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l="1"/>
  <c r="AH99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M4" s="1"/>
  <c r="J4"/>
  <c r="K4"/>
  <c r="L4"/>
  <c r="I5"/>
  <c r="M5" s="1"/>
  <c r="J5"/>
  <c r="K5"/>
  <c r="L5"/>
  <c r="I6"/>
  <c r="J6"/>
  <c r="K6"/>
  <c r="L6"/>
  <c r="I7"/>
  <c r="M7" s="1"/>
  <c r="J7"/>
  <c r="K7"/>
  <c r="L7"/>
  <c r="I8"/>
  <c r="M8" s="1"/>
  <c r="J8"/>
  <c r="K8"/>
  <c r="L8"/>
  <c r="I9"/>
  <c r="M9" s="1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M13" s="1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M17" s="1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M21" s="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M29" s="1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M33" s="1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6"/>
  <c r="M10"/>
  <c r="M14"/>
  <c r="M18"/>
  <c r="M22"/>
  <c r="M26"/>
  <c r="M30"/>
  <c r="M34"/>
  <c r="M38"/>
  <c r="M42"/>
  <c r="M46"/>
  <c r="M49"/>
  <c r="M50"/>
  <c r="M53"/>
  <c r="M54"/>
  <c r="M57"/>
  <c r="M58"/>
  <c r="M61"/>
  <c r="M62"/>
  <c r="M65"/>
  <c r="M66"/>
  <c r="M69"/>
  <c r="M70"/>
  <c r="M73"/>
  <c r="M74"/>
  <c r="M77"/>
  <c r="M78"/>
  <c r="M81"/>
  <c r="M82"/>
  <c r="M85"/>
  <c r="M86"/>
  <c r="M89"/>
  <c r="M90"/>
  <c r="M93"/>
  <c r="M94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A4" i="62" s="1"/>
  <c r="AB4" i="1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A8" i="62" s="1"/>
  <c r="AB8" i="14"/>
  <c r="AC8"/>
  <c r="X9"/>
  <c r="Y9"/>
  <c r="Z9"/>
  <c r="AA9"/>
  <c r="AB9"/>
  <c r="AC9"/>
  <c r="X10"/>
  <c r="Y10"/>
  <c r="Z10"/>
  <c r="AA10"/>
  <c r="AA10" i="62" s="1"/>
  <c r="AB10" i="14"/>
  <c r="AC10"/>
  <c r="X11"/>
  <c r="Y11"/>
  <c r="Z11"/>
  <c r="AA11"/>
  <c r="AB11"/>
  <c r="AC11"/>
  <c r="X12"/>
  <c r="Y12"/>
  <c r="Z12"/>
  <c r="AA12"/>
  <c r="AA12" i="62" s="1"/>
  <c r="AB12" i="14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A16" i="62" s="1"/>
  <c r="AB16" i="14"/>
  <c r="AC16"/>
  <c r="X17"/>
  <c r="Y17"/>
  <c r="Z17"/>
  <c r="AA17"/>
  <c r="AB17"/>
  <c r="AC17"/>
  <c r="X18"/>
  <c r="Y18"/>
  <c r="Z18"/>
  <c r="AA18"/>
  <c r="AA18" i="62" s="1"/>
  <c r="AB18" i="14"/>
  <c r="AC18"/>
  <c r="X19"/>
  <c r="Y19"/>
  <c r="Z19"/>
  <c r="AA19"/>
  <c r="AB19"/>
  <c r="AC19"/>
  <c r="X20"/>
  <c r="Y20"/>
  <c r="Z20"/>
  <c r="AA20"/>
  <c r="AA20" i="62" s="1"/>
  <c r="AB20" i="14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A24" i="62" s="1"/>
  <c r="AB24" i="14"/>
  <c r="AC24"/>
  <c r="X25"/>
  <c r="Y25"/>
  <c r="Z25"/>
  <c r="AA25"/>
  <c r="AB25"/>
  <c r="AC25"/>
  <c r="X26"/>
  <c r="Y26"/>
  <c r="Z26"/>
  <c r="AA26"/>
  <c r="AA26" i="62" s="1"/>
  <c r="AB26" i="14"/>
  <c r="AC26"/>
  <c r="X27"/>
  <c r="Y27"/>
  <c r="Z27"/>
  <c r="AA27"/>
  <c r="AB27"/>
  <c r="AC27"/>
  <c r="X28"/>
  <c r="Y28"/>
  <c r="Z28"/>
  <c r="AA28"/>
  <c r="AA28" i="62" s="1"/>
  <c r="AB28" i="14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A32" i="62" s="1"/>
  <c r="AB32" i="14"/>
  <c r="AC32"/>
  <c r="X33"/>
  <c r="Y33"/>
  <c r="Z33"/>
  <c r="AA33"/>
  <c r="AB33"/>
  <c r="AC33"/>
  <c r="X34"/>
  <c r="Y34"/>
  <c r="Z34"/>
  <c r="AA34"/>
  <c r="AA34" i="62" s="1"/>
  <c r="AB34" i="14"/>
  <c r="AC34"/>
  <c r="X35"/>
  <c r="Y35"/>
  <c r="Z35"/>
  <c r="AA35"/>
  <c r="AB35"/>
  <c r="AC35"/>
  <c r="X36"/>
  <c r="Y36"/>
  <c r="Z36"/>
  <c r="AA36"/>
  <c r="AA36" i="62" s="1"/>
  <c r="AB36" i="14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A40" i="62" s="1"/>
  <c r="AB40" i="14"/>
  <c r="AC40"/>
  <c r="X41"/>
  <c r="Y41"/>
  <c r="Z41"/>
  <c r="AA41"/>
  <c r="AB41"/>
  <c r="AC41"/>
  <c r="X42"/>
  <c r="Y42"/>
  <c r="Z42"/>
  <c r="AA42"/>
  <c r="AA42" i="62" s="1"/>
  <c r="AB42" i="14"/>
  <c r="AC42"/>
  <c r="X43"/>
  <c r="Y43"/>
  <c r="Z43"/>
  <c r="AA43"/>
  <c r="AB43"/>
  <c r="AC43"/>
  <c r="X44"/>
  <c r="Y44"/>
  <c r="Z44"/>
  <c r="AA44"/>
  <c r="AA44" i="62" s="1"/>
  <c r="AB44" i="1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A48" i="62" s="1"/>
  <c r="AB48" i="14"/>
  <c r="AC48"/>
  <c r="X49"/>
  <c r="Y49"/>
  <c r="Z49"/>
  <c r="AA49"/>
  <c r="AB49"/>
  <c r="AC49"/>
  <c r="X50"/>
  <c r="Y50"/>
  <c r="Z50"/>
  <c r="AA50"/>
  <c r="AA50" i="62" s="1"/>
  <c r="AB50" i="14"/>
  <c r="AC50"/>
  <c r="X51"/>
  <c r="Y51"/>
  <c r="Z51"/>
  <c r="AA51"/>
  <c r="AB51"/>
  <c r="AC51"/>
  <c r="X52"/>
  <c r="Y52"/>
  <c r="Z52"/>
  <c r="AA52"/>
  <c r="AA52" i="62" s="1"/>
  <c r="AB52" i="14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A56" i="62" s="1"/>
  <c r="AB56" i="14"/>
  <c r="AC56"/>
  <c r="X57"/>
  <c r="Y57"/>
  <c r="Z57"/>
  <c r="AA57"/>
  <c r="AB57"/>
  <c r="AC57"/>
  <c r="X58"/>
  <c r="Y58"/>
  <c r="Z58"/>
  <c r="AA58"/>
  <c r="AA58" i="62" s="1"/>
  <c r="AB58" i="14"/>
  <c r="AC58"/>
  <c r="X59"/>
  <c r="Y59"/>
  <c r="Z59"/>
  <c r="AA59"/>
  <c r="AB59"/>
  <c r="AC59"/>
  <c r="X60"/>
  <c r="Y60"/>
  <c r="Z60"/>
  <c r="AA60"/>
  <c r="AA60" i="62" s="1"/>
  <c r="AB60" i="14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A64" i="62" s="1"/>
  <c r="AB64" i="14"/>
  <c r="AC64"/>
  <c r="X65"/>
  <c r="Y65"/>
  <c r="Z65"/>
  <c r="AA65"/>
  <c r="AB65"/>
  <c r="AC65"/>
  <c r="X66"/>
  <c r="Y66"/>
  <c r="Z66"/>
  <c r="AA66"/>
  <c r="AA66" i="62" s="1"/>
  <c r="AB66" i="14"/>
  <c r="AC66"/>
  <c r="X67"/>
  <c r="Y67"/>
  <c r="Z67"/>
  <c r="AA67"/>
  <c r="AB67"/>
  <c r="AC67"/>
  <c r="X68"/>
  <c r="Y68"/>
  <c r="Z68"/>
  <c r="AA68"/>
  <c r="AA68" i="62" s="1"/>
  <c r="AB68" i="14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A72" i="62" s="1"/>
  <c r="AB72" i="14"/>
  <c r="AC72"/>
  <c r="X73"/>
  <c r="Y73"/>
  <c r="Z73"/>
  <c r="AA73"/>
  <c r="AB73"/>
  <c r="AC73"/>
  <c r="X74"/>
  <c r="Y74"/>
  <c r="Z74"/>
  <c r="AA74"/>
  <c r="AA74" i="62" s="1"/>
  <c r="AB74" i="14"/>
  <c r="AC74"/>
  <c r="X75"/>
  <c r="Y75"/>
  <c r="Z75"/>
  <c r="AA75"/>
  <c r="AB75"/>
  <c r="AC75"/>
  <c r="X76"/>
  <c r="Y76"/>
  <c r="Z76"/>
  <c r="AA76"/>
  <c r="AA76" i="62" s="1"/>
  <c r="AB76" i="14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A80" i="62" s="1"/>
  <c r="AB80" i="14"/>
  <c r="AC80"/>
  <c r="X81"/>
  <c r="Y81"/>
  <c r="Z81"/>
  <c r="AA81"/>
  <c r="AB81"/>
  <c r="AC81"/>
  <c r="X82"/>
  <c r="Y82"/>
  <c r="Z82"/>
  <c r="AA82"/>
  <c r="AA82" i="62" s="1"/>
  <c r="AB82" i="14"/>
  <c r="AC82"/>
  <c r="X83"/>
  <c r="Y83"/>
  <c r="Z83"/>
  <c r="AA83"/>
  <c r="AB83"/>
  <c r="AC83"/>
  <c r="X84"/>
  <c r="Y84"/>
  <c r="Z84"/>
  <c r="AA84"/>
  <c r="AA84" i="62" s="1"/>
  <c r="AB84" i="1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A88" i="62" s="1"/>
  <c r="AB88" i="14"/>
  <c r="AC88"/>
  <c r="X89"/>
  <c r="Y89"/>
  <c r="Z89"/>
  <c r="AA89"/>
  <c r="AB89"/>
  <c r="AC89"/>
  <c r="X90"/>
  <c r="Y90"/>
  <c r="Z90"/>
  <c r="AA90"/>
  <c r="AA90" i="62" s="1"/>
  <c r="AB90" i="14"/>
  <c r="AC90"/>
  <c r="X91"/>
  <c r="Y91"/>
  <c r="Z91"/>
  <c r="AA91"/>
  <c r="AB91"/>
  <c r="AC91"/>
  <c r="X92"/>
  <c r="Y92"/>
  <c r="Z92"/>
  <c r="AA92"/>
  <c r="AA92" i="62" s="1"/>
  <c r="AB92" i="14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A96" i="62" s="1"/>
  <c r="AB96" i="14"/>
  <c r="AC96"/>
  <c r="X97"/>
  <c r="Y97"/>
  <c r="Z97"/>
  <c r="AA97"/>
  <c r="AB97"/>
  <c r="AC97"/>
  <c r="X98"/>
  <c r="Y98"/>
  <c r="Z98"/>
  <c r="AA98"/>
  <c r="AA98" i="62" s="1"/>
  <c r="AB98" i="14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A6"/>
  <c r="AB6"/>
  <c r="Y7"/>
  <c r="Z7"/>
  <c r="AA7"/>
  <c r="Y8"/>
  <c r="Z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A14"/>
  <c r="AB14"/>
  <c r="Y15"/>
  <c r="Z15"/>
  <c r="AA15"/>
  <c r="Y16"/>
  <c r="Z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A22"/>
  <c r="AB22"/>
  <c r="Y23"/>
  <c r="Z23"/>
  <c r="AA23"/>
  <c r="Y24"/>
  <c r="Z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A30"/>
  <c r="AB30"/>
  <c r="Y31"/>
  <c r="Z31"/>
  <c r="AA31"/>
  <c r="Y32"/>
  <c r="Z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A38"/>
  <c r="AB38"/>
  <c r="Y39"/>
  <c r="Z39"/>
  <c r="AA39"/>
  <c r="Y40"/>
  <c r="Z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A46"/>
  <c r="AB46"/>
  <c r="Y47"/>
  <c r="Z47"/>
  <c r="AA47"/>
  <c r="Y48"/>
  <c r="Z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A54"/>
  <c r="AB54"/>
  <c r="Y55"/>
  <c r="Z55"/>
  <c r="AA55"/>
  <c r="Y56"/>
  <c r="Z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A62"/>
  <c r="AB62"/>
  <c r="Y63"/>
  <c r="Z63"/>
  <c r="AA63"/>
  <c r="Y64"/>
  <c r="Z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A70"/>
  <c r="AB70"/>
  <c r="Y71"/>
  <c r="Z71"/>
  <c r="AA71"/>
  <c r="Y72"/>
  <c r="Z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A78"/>
  <c r="AB78"/>
  <c r="Y79"/>
  <c r="Z79"/>
  <c r="AA79"/>
  <c r="Y80"/>
  <c r="Z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A86"/>
  <c r="AB86"/>
  <c r="Y87"/>
  <c r="Z87"/>
  <c r="AA87"/>
  <c r="Y88"/>
  <c r="Z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A94"/>
  <c r="AB94"/>
  <c r="Y95"/>
  <c r="Z95"/>
  <c r="AA95"/>
  <c r="Y96"/>
  <c r="Z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9"/>
  <c r="BM99" i="14"/>
  <c r="AB89" i="63"/>
  <c r="AB98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7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F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F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5" l="1"/>
  <c r="F83"/>
  <c r="F81"/>
  <c r="F75"/>
  <c r="F73"/>
  <c r="F63"/>
  <c r="F55"/>
  <c r="F23"/>
  <c r="F17"/>
  <c r="F79" i="56"/>
  <c r="F37"/>
  <c r="F31"/>
  <c r="F29"/>
  <c r="F27"/>
  <c r="F85" i="57"/>
  <c r="F69"/>
  <c r="F45"/>
  <c r="F41"/>
  <c r="F29"/>
  <c r="F5"/>
  <c r="F95" i="58"/>
  <c r="F89"/>
  <c r="F83"/>
  <c r="F81"/>
  <c r="F77"/>
  <c r="F57"/>
  <c r="F49"/>
  <c r="F37"/>
  <c r="F33"/>
  <c r="F23"/>
  <c r="F87" i="61"/>
  <c r="F85"/>
  <c r="F83"/>
  <c r="F75"/>
  <c r="F67"/>
  <c r="F89" i="63"/>
  <c r="C99"/>
  <c r="F16"/>
  <c r="F4"/>
  <c r="B99"/>
  <c r="F16" i="62"/>
  <c r="F52" i="61"/>
  <c r="F23"/>
  <c r="B99"/>
  <c r="F69" i="56"/>
  <c r="C99"/>
  <c r="B99"/>
  <c r="C99" i="55"/>
  <c r="F19"/>
  <c r="F72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N66"/>
  <c r="N70"/>
  <c r="N74"/>
  <c r="N78"/>
  <c r="O78" s="1"/>
  <c r="N9"/>
  <c r="N13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O87" s="1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O68" s="1"/>
  <c r="N71"/>
  <c r="N72"/>
  <c r="N75"/>
  <c r="N76"/>
  <c r="N79"/>
  <c r="N80"/>
  <c r="N83"/>
  <c r="O83" s="1"/>
  <c r="N84"/>
  <c r="N87"/>
  <c r="O87" s="1"/>
  <c r="N88"/>
  <c r="N91"/>
  <c r="O91" s="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O4"/>
  <c r="V9"/>
  <c r="V32"/>
  <c r="V40"/>
  <c r="V59"/>
  <c r="V16"/>
  <c r="O16"/>
  <c r="V24"/>
  <c r="V31"/>
  <c r="V87"/>
  <c r="V10" i="56"/>
  <c r="O10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45"/>
  <c r="O65"/>
  <c r="O73"/>
  <c r="V3" i="55"/>
  <c r="V66"/>
  <c r="O66"/>
  <c r="V74"/>
  <c r="O74"/>
  <c r="V94"/>
  <c r="O94"/>
  <c r="V6" i="56"/>
  <c r="O6"/>
  <c r="V15"/>
  <c r="O15"/>
  <c r="V22"/>
  <c r="O31"/>
  <c r="V36"/>
  <c r="V38"/>
  <c r="O38"/>
  <c r="V47"/>
  <c r="O47"/>
  <c r="V52"/>
  <c r="V54"/>
  <c r="O54"/>
  <c r="V59"/>
  <c r="V67"/>
  <c r="V70"/>
  <c r="V75"/>
  <c r="V78"/>
  <c r="V83"/>
  <c r="V86"/>
  <c r="V91"/>
  <c r="V94"/>
  <c r="V68" i="57"/>
  <c r="V12" i="55"/>
  <c r="O17"/>
  <c r="V17"/>
  <c r="V28"/>
  <c r="V44"/>
  <c r="V60"/>
  <c r="V90"/>
  <c r="V95"/>
  <c r="V11" i="56"/>
  <c r="O11"/>
  <c r="V18"/>
  <c r="O18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23"/>
  <c r="O23"/>
  <c r="V28"/>
  <c r="V30"/>
  <c r="O30"/>
  <c r="V39"/>
  <c r="O39"/>
  <c r="V44"/>
  <c r="V55"/>
  <c r="O58"/>
  <c r="V63"/>
  <c r="V66"/>
  <c r="V74"/>
  <c r="V79"/>
  <c r="V82"/>
  <c r="V87"/>
  <c r="V95"/>
  <c r="O95"/>
  <c r="V98"/>
  <c r="O44" i="57"/>
  <c r="J99" i="55"/>
  <c r="O7"/>
  <c r="N24"/>
  <c r="O24" s="1"/>
  <c r="N40"/>
  <c r="O40" s="1"/>
  <c r="N56"/>
  <c r="O96"/>
  <c r="O56" i="56"/>
  <c r="V38" i="58"/>
  <c r="O41"/>
  <c r="V54"/>
  <c r="V70"/>
  <c r="V73"/>
  <c r="V86"/>
  <c r="V89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37"/>
  <c r="V50"/>
  <c r="O53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53"/>
  <c r="V61"/>
  <c r="V65"/>
  <c r="V69"/>
  <c r="V73"/>
  <c r="V77"/>
  <c r="V81"/>
  <c r="V85"/>
  <c r="V89"/>
  <c r="V93"/>
  <c r="V97"/>
  <c r="N3" i="57"/>
  <c r="V33" i="58"/>
  <c r="V46"/>
  <c r="V49"/>
  <c r="V62"/>
  <c r="V78"/>
  <c r="V94"/>
  <c r="V97"/>
  <c r="N3" i="56"/>
  <c r="N90" i="57"/>
  <c r="F91"/>
  <c r="K99" i="58"/>
  <c r="U99"/>
  <c r="F9"/>
  <c r="F17"/>
  <c r="V26"/>
  <c r="O26"/>
  <c r="O29"/>
  <c r="V42"/>
  <c r="O42"/>
  <c r="O45"/>
  <c r="V58"/>
  <c r="V61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O25"/>
  <c r="O57" i="56"/>
  <c r="O74"/>
  <c r="O70"/>
  <c r="O66"/>
  <c r="O62"/>
  <c r="O46"/>
  <c r="O14"/>
  <c r="O63" i="55"/>
  <c r="O97" i="58"/>
  <c r="O79" i="56"/>
  <c r="O71"/>
  <c r="O55"/>
  <c r="V46"/>
  <c r="G4"/>
  <c r="V4" s="1"/>
  <c r="V62"/>
  <c r="V14"/>
  <c r="V98" i="55"/>
  <c r="G30"/>
  <c r="V30" s="1"/>
  <c r="O95"/>
  <c r="O38"/>
  <c r="O11"/>
  <c r="O90" i="56"/>
  <c r="O75"/>
  <c r="E99"/>
  <c r="G8"/>
  <c r="V8" s="1"/>
  <c r="G3"/>
  <c r="O92"/>
  <c r="O88"/>
  <c r="O84"/>
  <c r="O76"/>
  <c r="O72"/>
  <c r="V57"/>
  <c r="V49"/>
  <c r="O25"/>
  <c r="G82" i="55"/>
  <c r="V82" s="1"/>
  <c r="G62"/>
  <c r="V62" s="1"/>
  <c r="G56"/>
  <c r="V56" s="1"/>
  <c r="E99"/>
  <c r="O43"/>
  <c r="O9"/>
  <c r="D99"/>
  <c r="O30" i="58"/>
  <c r="E99"/>
  <c r="V93"/>
  <c r="V74"/>
  <c r="O65"/>
  <c r="O14"/>
  <c r="G25" i="57"/>
  <c r="V25" s="1"/>
  <c r="G91" i="58"/>
  <c r="O81"/>
  <c r="G75"/>
  <c r="G59"/>
  <c r="G43"/>
  <c r="G27"/>
  <c r="O17"/>
  <c r="G11"/>
  <c r="V11" s="1"/>
  <c r="D99"/>
  <c r="G90" i="57"/>
  <c r="V90" s="1"/>
  <c r="G82"/>
  <c r="V82" s="1"/>
  <c r="G74"/>
  <c r="V74" s="1"/>
  <c r="G70"/>
  <c r="V70" s="1"/>
  <c r="G66"/>
  <c r="V66" s="1"/>
  <c r="G54"/>
  <c r="V54" s="1"/>
  <c r="G22"/>
  <c r="V22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O61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2" i="56" l="1"/>
  <c r="O4"/>
  <c r="O30" i="55"/>
  <c r="O82"/>
  <c r="O56"/>
  <c r="O8" i="56"/>
  <c r="O62" i="55"/>
  <c r="O49"/>
  <c r="O56" i="58"/>
  <c r="O25" i="57"/>
  <c r="V91" i="58"/>
  <c r="O91"/>
  <c r="V75"/>
  <c r="O75"/>
  <c r="O59"/>
  <c r="V59"/>
  <c r="V43"/>
  <c r="O43"/>
  <c r="V27"/>
  <c r="O27"/>
  <c r="O11"/>
  <c r="O90" i="57"/>
  <c r="O82"/>
  <c r="O74"/>
  <c r="O70"/>
  <c r="O66"/>
  <c r="O54"/>
  <c r="V45"/>
  <c r="O22"/>
  <c r="V5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DJ28" s="1"/>
  <c r="F28" i="40" s="1"/>
  <c r="BT24" i="5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BF97" i="54"/>
  <c r="BF17"/>
  <c r="BF30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DG4" s="1"/>
  <c r="C4" i="40" s="1"/>
  <c r="AY6" i="54"/>
  <c r="AY8"/>
  <c r="AY9"/>
  <c r="AY15"/>
  <c r="AY17"/>
  <c r="AY19"/>
  <c r="DG19" s="1"/>
  <c r="C19" i="40" s="1"/>
  <c r="DI19" i="54"/>
  <c r="E19" i="40" s="1"/>
  <c r="AY29" i="54"/>
  <c r="DH29"/>
  <c r="D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AY22"/>
  <c r="DG22" s="1"/>
  <c r="C22" i="40" s="1"/>
  <c r="AY25" i="54"/>
  <c r="DG25" s="1"/>
  <c r="C25" i="40" s="1"/>
  <c r="DJ25" i="54"/>
  <c r="F25" i="40" s="1"/>
  <c r="AY28" i="54"/>
  <c r="AY31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AR95" i="54"/>
  <c r="DF95" s="1"/>
  <c r="B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AR36" i="54"/>
  <c r="DF36" s="1"/>
  <c r="B36" i="40" s="1"/>
  <c r="DG36" i="54"/>
  <c r="C36" i="40" s="1"/>
  <c r="DH36" i="54"/>
  <c r="D36" i="40" s="1"/>
  <c r="DI36" i="54"/>
  <c r="E36" i="40" s="1"/>
  <c r="BX54" i="54"/>
  <c r="DG55"/>
  <c r="C55" i="40" s="1"/>
  <c r="DG58" i="54"/>
  <c r="C58" i="40" s="1"/>
  <c r="BX62" i="54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I25" i="54"/>
  <c r="E25" i="40" s="1"/>
  <c r="DG28" i="54"/>
  <c r="C28" i="40" s="1"/>
  <c r="AR30" i="54"/>
  <c r="DF30" s="1"/>
  <c r="B30" i="40" s="1"/>
  <c r="DG30" i="54"/>
  <c r="C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30" i="54" l="1"/>
  <c r="DD20"/>
  <c r="DD90"/>
  <c r="DD50"/>
  <c r="DD45"/>
  <c r="DD33"/>
  <c r="CW90"/>
  <c r="CW86"/>
  <c r="CW16"/>
  <c r="CW30"/>
  <c r="CP7"/>
  <c r="CP44"/>
  <c r="CP42"/>
  <c r="CP26"/>
  <c r="CP30"/>
  <c r="CI68"/>
  <c r="CI17"/>
  <c r="CI7"/>
  <c r="CI37"/>
  <c r="CI16"/>
  <c r="CB22"/>
  <c r="CB7"/>
  <c r="CB61"/>
  <c r="CB38"/>
  <c r="DK5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C79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75"/>
  <c r="AD79"/>
  <c r="AD8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J57" i="44"/>
  <c r="AO56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<sst xmlns="http://schemas.openxmlformats.org/spreadsheetml/2006/main" count="8432" uniqueCount="524">
  <si>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</si>
  <si>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</si>
  <si>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</si>
  <si>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</si>
  <si>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</si>
  <si>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</si>
  <si>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</si>
  <si>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</si>
  <si>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</si>
  <si>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</si>
  <si>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</si>
  <si>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</si>
  <si>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</si>
  <si>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</si>
  <si>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</si>
  <si>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</si>
  <si>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</si>
  <si>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</si>
  <si>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</si>
  <si>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</si>
  <si>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</si>
  <si>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</si>
  <si>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</si>
  <si>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</si>
  <si>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</si>
  <si>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</si>
  <si>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</si>
  <si>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</si>
  <si>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</si>
  <si>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</si>
  <si>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</si>
  <si>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</si>
  <si>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</si>
  <si>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</si>
  <si>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</si>
  <si>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</si>
  <si>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</si>
  <si>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</si>
  <si>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</si>
  <si>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</si>
  <si>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</si>
  <si>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</si>
  <si>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</si>
  <si>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</si>
  <si>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</si>
  <si>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</si>
  <si>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</si>
  <si>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</si>
  <si>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</si>
  <si>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</si>
  <si>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</si>
  <si>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</si>
  <si>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</si>
  <si>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</si>
  <si>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</si>
  <si>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</si>
  <si>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</si>
  <si>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</si>
  <si>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</si>
  <si>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</si>
  <si>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</si>
  <si>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</si>
  <si>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</si>
  <si>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</si>
  <si>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</si>
  <si>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</si>
  <si>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</si>
  <si>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</si>
  <si>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</si>
  <si>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</si>
  <si>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</si>
  <si>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</si>
  <si>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</si>
  <si>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</si>
  <si>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</si>
  <si>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</si>
  <si>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</si>
  <si>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</si>
  <si>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</si>
  <si>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</si>
  <si>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</si>
  <si>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</si>
  <si>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</si>
  <si>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</si>
  <si>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</si>
  <si>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</si>
  <si>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</si>
  <si>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</si>
  <si>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</si>
  <si>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</si>
  <si>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</si>
  <si>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</si>
  <si>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</si>
  <si>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</si>
  <si>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</si>
  <si>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</si>
  <si>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</si>
  <si>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</si>
  <si>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</si>
  <si>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</si>
  <si>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</si>
  <si>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</si>
  <si>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</si>
  <si>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</si>
  <si>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</si>
  <si>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</si>
  <si>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</si>
  <si>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</si>
  <si>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</si>
  <si>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</si>
  <si>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</si>
  <si>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</si>
  <si>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</si>
  <si>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</si>
  <si>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</si>
  <si>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</si>
  <si>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</si>
  <si>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</si>
  <si>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</si>
  <si>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</si>
  <si>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</si>
  <si>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</si>
  <si>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</si>
  <si>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</si>
  <si>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</si>
  <si>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</si>
  <si>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</si>
  <si>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</si>
  <si>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</si>
  <si>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</si>
  <si>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</si>
  <si>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</si>
  <si>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</si>
  <si>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</si>
  <si>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</si>
  <si>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</si>
  <si>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</si>
  <si>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</si>
  <si>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</si>
  <si>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</si>
  <si>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</si>
  <si>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</si>
  <si>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</si>
  <si>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</si>
  <si>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</si>
  <si>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</si>
  <si>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</si>
  <si>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</si>
  <si>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</si>
  <si>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</si>
  <si>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</si>
  <si>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</si>
  <si>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</si>
  <si>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</si>
  <si>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</si>
  <si>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</si>
  <si>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</si>
  <si>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</si>
  <si>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</si>
  <si>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</si>
  <si>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</si>
  <si>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</si>
  <si>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</si>
  <si>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</si>
  <si>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</si>
  <si>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</si>
  <si>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</si>
  <si>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</si>
  <si>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</si>
  <si>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</si>
  <si>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</si>
  <si>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</si>
  <si>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</si>
  <si>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</si>
  <si>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</si>
  <si>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</si>
  <si>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</si>
  <si>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</si>
  <si>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</si>
  <si>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</si>
  <si>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</si>
  <si>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</si>
  <si>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</si>
  <si>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</si>
  <si>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</si>
  <si>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</si>
  <si>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</si>
  <si>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</si>
  <si>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</si>
  <si>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</si>
  <si>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</si>
  <si>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</si>
  <si>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</si>
  <si>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</si>
  <si>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</si>
  <si>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</si>
  <si>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</si>
  <si>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</si>
  <si>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</si>
  <si>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</si>
  <si>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</si>
  <si>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</si>
  <si>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</si>
  <si>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</si>
  <si>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</si>
  <si>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</si>
  <si>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</si>
  <si>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</si>
  <si>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</si>
  <si>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</si>
  <si>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</si>
  <si>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</si>
  <si>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</si>
  <si>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</si>
  <si>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</si>
  <si>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</si>
  <si>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</si>
  <si>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</si>
  <si>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</si>
  <si>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</si>
  <si>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</si>
  <si>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</si>
  <si>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</si>
  <si>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</si>
  <si>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</si>
  <si>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</si>
  <si>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</si>
  <si>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</si>
  <si>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</si>
  <si>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</si>
  <si>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</si>
  <si>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</si>
  <si>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</si>
  <si>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</si>
  <si>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</si>
  <si>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</si>
  <si>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</si>
  <si>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</si>
  <si>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</si>
  <si>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</si>
  <si>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</si>
  <si>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</si>
  <si>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</si>
  <si>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</si>
  <si>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</si>
  <si>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</si>
  <si>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</si>
  <si>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</si>
  <si>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</si>
  <si>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</si>
  <si>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</si>
  <si>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</si>
  <si>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</si>
  <si>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</si>
  <si>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</si>
  <si>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</si>
  <si>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</si>
  <si>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</si>
  <si>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</si>
  <si>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</si>
  <si>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</si>
  <si>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</si>
  <si>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</si>
  <si>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</si>
  <si>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</si>
  <si>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</si>
  <si>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</si>
  <si>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</si>
  <si>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</si>
  <si>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</si>
  <si>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</si>
  <si>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</si>
  <si>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</si>
  <si>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</si>
  <si>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</si>
  <si>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</si>
  <si>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</si>
  <si>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</si>
  <si>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</si>
  <si>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</si>
  <si>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</si>
  <si>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</si>
  <si>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</si>
  <si>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</si>
  <si>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</si>
  <si>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</si>
  <si>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</si>
  <si>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</si>
  <si>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</si>
  <si>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</si>
  <si>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</si>
  <si>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</si>
  <si>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</si>
  <si>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</si>
  <si>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</si>
  <si>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</si>
  <si>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</si>
  <si>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</si>
  <si>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</si>
  <si>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</si>
  <si>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</si>
  <si>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</si>
  <si>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</si>
  <si>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</si>
  <si>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</si>
  <si>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</si>
  <si>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</si>
  <si>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</si>
  <si>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</si>
  <si>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</si>
  <si>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</si>
  <si>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</si>
  <si>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</si>
  <si>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</si>
  <si>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</si>
  <si>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</si>
  <si>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</si>
  <si>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</si>
  <si>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</si>
  <si>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</si>
  <si>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</si>
  <si>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</si>
  <si>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</si>
  <si>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</si>
  <si>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</si>
  <si>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</si>
  <si>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</si>
  <si>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</si>
  <si>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</si>
  <si>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</si>
  <si>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</si>
  <si>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</si>
  <si>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</si>
  <si>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</si>
  <si>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</si>
  <si>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</si>
  <si>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</si>
  <si>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</si>
  <si>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</si>
  <si>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</si>
  <si>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</si>
  <si>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</si>
  <si>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</si>
  <si>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</si>
  <si>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</si>
  <si>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</si>
  <si>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</si>
  <si>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</si>
  <si>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</si>
  <si>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</si>
  <si>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</si>
  <si>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</si>
  <si>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</si>
  <si>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</si>
  <si>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</si>
  <si>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</si>
  <si>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</si>
  <si>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</si>
  <si>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</si>
  <si>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</si>
  <si>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</si>
  <si>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</si>
  <si>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</si>
  <si>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</si>
  <si>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</si>
  <si>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</si>
  <si>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</si>
  <si>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</si>
  <si>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</si>
  <si>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</si>
  <si>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</si>
  <si>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</si>
  <si>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</si>
  <si>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</si>
  <si>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</si>
  <si>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</si>
  <si>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</si>
  <si>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</si>
  <si>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</si>
  <si>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</si>
  <si>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</si>
  <si>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</si>
  <si>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</si>
  <si>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</si>
  <si>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</si>
  <si>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</si>
  <si>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</si>
  <si>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</si>
  <si>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</si>
  <si>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</si>
  <si>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</si>
  <si>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</si>
  <si>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</si>
  <si>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</si>
  <si>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</si>
  <si>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</si>
  <si>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</si>
  <si>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</si>
  <si>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</si>
  <si>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</si>
  <si>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</si>
  <si>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</si>
  <si>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</si>
  <si>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</si>
  <si>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</si>
  <si>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</si>
  <si>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</si>
  <si>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</si>
  <si>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</si>
  <si>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</si>
  <si>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</si>
  <si>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</si>
  <si>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</si>
  <si>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</si>
  <si>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</si>
  <si>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</si>
  <si>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</si>
  <si>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</si>
  <si>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</si>
  <si>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</si>
  <si>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</si>
  <si>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</si>
  <si>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</si>
  <si>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</si>
  <si>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</si>
  <si>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</si>
  <si>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</si>
  <si>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</si>
  <si>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</si>
  <si>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</si>
  <si>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</si>
  <si>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</si>
  <si>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</si>
  <si>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</si>
  <si>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</si>
  <si>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</si>
  <si>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</si>
  <si>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</si>
  <si>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</si>
  <si>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</si>
  <si>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</si>
  <si>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</si>
  <si>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</si>
  <si>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</si>
  <si>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</si>
  <si>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</si>
  <si>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</si>
  <si>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</si>
  <si>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</si>
  <si>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</si>
  <si>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</si>
  <si>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</si>
  <si>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</si>
  <si>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</si>
  <si>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</si>
  <si>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</si>
  <si>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</si>
  <si>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</si>
  <si>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</si>
  <si>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</si>
  <si>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</si>
  <si>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</si>
  <si>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</si>
  <si>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</si>
  <si>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</si>
  <si>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</si>
  <si>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</si>
  <si>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</si>
  <si>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</si>
  <si>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</si>
  <si>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</si>
  <si>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</si>
  <si>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</si>
  <si>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</si>
  <si>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</si>
  <si>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</si>
  <si>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</si>
  <si>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</si>
  <si>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</si>
  <si>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</si>
  <si>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</si>
  <si>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</si>
  <si>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</si>
  <si>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</si>
  <si>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</si>
  <si>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</si>
  <si>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</si>
  <si>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</si>
  <si>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</si>
  <si>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</si>
  <si>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</si>
  <si>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</si>
  <si>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</si>
  <si>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</si>
  <si>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47IS2023/05/26</t>
  </si>
  <si>
    <t>26-05-2023</t>
  </si>
  <si>
    <t>IssueTime</t>
  </si>
  <si>
    <t>GBHHPL</t>
  </si>
  <si>
    <t>SHPPBPL</t>
  </si>
  <si>
    <t>Arunachal_Ben</t>
  </si>
  <si>
    <t>HP</t>
  </si>
  <si>
    <t>APNRL</t>
  </si>
  <si>
    <t>Meghalaya_Ben</t>
  </si>
  <si>
    <t>JPL</t>
  </si>
  <si>
    <t>KAMENG</t>
  </si>
  <si>
    <t>TANGEDCO</t>
  </si>
  <si>
    <t>JPNIGRIE_JNSTPP</t>
  </si>
  <si>
    <t>SEIL</t>
  </si>
  <si>
    <t>Manipur_Ben</t>
  </si>
  <si>
    <t>TS1PL_BKN</t>
  </si>
  <si>
    <t>JSPL_DCPP</t>
  </si>
  <si>
    <t>CHANJUII</t>
  </si>
  <si>
    <t>B_S_ISPAT_MH</t>
  </si>
  <si>
    <t>AMBASTL</t>
  </si>
  <si>
    <t>IPCL_WB</t>
  </si>
  <si>
    <t>Nagaland_Ben</t>
  </si>
  <si>
    <t>SOLAPUR_SOLAR</t>
  </si>
  <si>
    <t>VLSEZ</t>
  </si>
  <si>
    <t>SAPU1234</t>
  </si>
  <si>
    <t>SKS Raigarh</t>
  </si>
  <si>
    <t>NAVABHARAT</t>
  </si>
  <si>
    <t>ASIL_UP</t>
  </si>
  <si>
    <t>ILFS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</si>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</sst>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265</v>
          </cell>
          <cell r="C5">
            <v>0</v>
          </cell>
          <cell r="D5">
            <v>30</v>
          </cell>
          <cell r="E5">
            <v>0</v>
          </cell>
          <cell r="H5">
            <v>143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30</v>
          </cell>
          <cell r="E6">
            <v>0</v>
          </cell>
          <cell r="H6">
            <v>143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30</v>
          </cell>
          <cell r="E7">
            <v>0</v>
          </cell>
          <cell r="H7">
            <v>143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30</v>
          </cell>
          <cell r="E8">
            <v>0</v>
          </cell>
          <cell r="H8">
            <v>143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30</v>
          </cell>
          <cell r="E9">
            <v>0</v>
          </cell>
          <cell r="H9">
            <v>143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30</v>
          </cell>
          <cell r="E10">
            <v>0</v>
          </cell>
          <cell r="H10">
            <v>143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30</v>
          </cell>
          <cell r="E11">
            <v>0</v>
          </cell>
          <cell r="H11">
            <v>143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30</v>
          </cell>
          <cell r="E12">
            <v>0</v>
          </cell>
          <cell r="H12">
            <v>143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40</v>
          </cell>
          <cell r="E13">
            <v>0</v>
          </cell>
          <cell r="H13">
            <v>142.69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40</v>
          </cell>
          <cell r="E14">
            <v>0</v>
          </cell>
          <cell r="H14">
            <v>142.69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40</v>
          </cell>
          <cell r="E15">
            <v>0</v>
          </cell>
          <cell r="H15">
            <v>142.69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40</v>
          </cell>
          <cell r="E16">
            <v>0</v>
          </cell>
          <cell r="H16">
            <v>142.69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40</v>
          </cell>
          <cell r="E17">
            <v>0</v>
          </cell>
          <cell r="H17">
            <v>142.69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40</v>
          </cell>
          <cell r="E18">
            <v>0</v>
          </cell>
          <cell r="H18">
            <v>142.69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40</v>
          </cell>
          <cell r="E19">
            <v>0</v>
          </cell>
          <cell r="H19">
            <v>142.69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40</v>
          </cell>
          <cell r="E20">
            <v>0</v>
          </cell>
          <cell r="H20">
            <v>142.69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40</v>
          </cell>
          <cell r="E21">
            <v>0</v>
          </cell>
          <cell r="H21">
            <v>142.69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40</v>
          </cell>
          <cell r="E22">
            <v>0</v>
          </cell>
          <cell r="H22">
            <v>142.69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40</v>
          </cell>
          <cell r="E23">
            <v>0</v>
          </cell>
          <cell r="H23">
            <v>142.69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40</v>
          </cell>
          <cell r="E24">
            <v>0</v>
          </cell>
          <cell r="H24">
            <v>142.69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40</v>
          </cell>
          <cell r="E25">
            <v>0</v>
          </cell>
          <cell r="H25">
            <v>142.69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40</v>
          </cell>
          <cell r="E26">
            <v>0</v>
          </cell>
          <cell r="H26">
            <v>142.69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40</v>
          </cell>
          <cell r="E27">
            <v>0</v>
          </cell>
          <cell r="H27">
            <v>142.69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40</v>
          </cell>
          <cell r="E28">
            <v>0</v>
          </cell>
          <cell r="H28">
            <v>142.69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40</v>
          </cell>
          <cell r="E29">
            <v>0</v>
          </cell>
          <cell r="H29">
            <v>142.69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40</v>
          </cell>
          <cell r="E30">
            <v>0</v>
          </cell>
          <cell r="H30">
            <v>142.69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40</v>
          </cell>
          <cell r="E31">
            <v>0</v>
          </cell>
          <cell r="H31">
            <v>142.69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40</v>
          </cell>
          <cell r="E32">
            <v>0</v>
          </cell>
          <cell r="H32">
            <v>142.69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40</v>
          </cell>
          <cell r="E33">
            <v>0</v>
          </cell>
          <cell r="H33">
            <v>142.69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40</v>
          </cell>
          <cell r="E34">
            <v>0</v>
          </cell>
          <cell r="H34">
            <v>142.69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40</v>
          </cell>
          <cell r="E35">
            <v>0</v>
          </cell>
          <cell r="H35">
            <v>142.69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40</v>
          </cell>
          <cell r="E36">
            <v>0</v>
          </cell>
          <cell r="H36">
            <v>142.69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40</v>
          </cell>
          <cell r="E37">
            <v>0</v>
          </cell>
          <cell r="H37">
            <v>142.69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40</v>
          </cell>
          <cell r="E38">
            <v>0</v>
          </cell>
          <cell r="H38">
            <v>142.69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40</v>
          </cell>
          <cell r="E39">
            <v>0</v>
          </cell>
          <cell r="H39">
            <v>142.69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40</v>
          </cell>
          <cell r="E40">
            <v>0</v>
          </cell>
          <cell r="H40">
            <v>142.69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40</v>
          </cell>
          <cell r="E41">
            <v>0</v>
          </cell>
          <cell r="H41">
            <v>142.69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40</v>
          </cell>
          <cell r="E42">
            <v>0</v>
          </cell>
          <cell r="H42">
            <v>142.69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40</v>
          </cell>
          <cell r="E43">
            <v>0</v>
          </cell>
          <cell r="H43">
            <v>142.69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40</v>
          </cell>
          <cell r="E44">
            <v>0</v>
          </cell>
          <cell r="H44">
            <v>142.69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40</v>
          </cell>
          <cell r="E45">
            <v>0</v>
          </cell>
          <cell r="H45">
            <v>147.31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40</v>
          </cell>
          <cell r="E46">
            <v>0</v>
          </cell>
          <cell r="H46">
            <v>147.31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40</v>
          </cell>
          <cell r="E47">
            <v>0</v>
          </cell>
          <cell r="H47">
            <v>147.31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40</v>
          </cell>
          <cell r="E48">
            <v>0</v>
          </cell>
          <cell r="H48">
            <v>146.91999999999999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40</v>
          </cell>
          <cell r="E49">
            <v>0</v>
          </cell>
          <cell r="H49">
            <v>146.91999999999999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40</v>
          </cell>
          <cell r="E50">
            <v>0</v>
          </cell>
          <cell r="H50">
            <v>146.91999999999999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146.91999999999999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146.91999999999999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146.91999999999999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146.91999999999999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40</v>
          </cell>
          <cell r="D60">
            <v>40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40</v>
          </cell>
          <cell r="D61">
            <v>40</v>
          </cell>
          <cell r="E61">
            <v>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60</v>
          </cell>
          <cell r="D62">
            <v>40</v>
          </cell>
          <cell r="E62">
            <v>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60</v>
          </cell>
          <cell r="D63">
            <v>40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80</v>
          </cell>
          <cell r="D64">
            <v>40</v>
          </cell>
          <cell r="E64">
            <v>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40</v>
          </cell>
          <cell r="E65">
            <v>0</v>
          </cell>
          <cell r="H65">
            <v>144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40</v>
          </cell>
          <cell r="E66">
            <v>0</v>
          </cell>
          <cell r="H66">
            <v>144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40</v>
          </cell>
          <cell r="E67">
            <v>0</v>
          </cell>
          <cell r="H67">
            <v>144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40</v>
          </cell>
          <cell r="E68">
            <v>0</v>
          </cell>
          <cell r="H68">
            <v>144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40</v>
          </cell>
          <cell r="E69">
            <v>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40</v>
          </cell>
          <cell r="E70">
            <v>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40</v>
          </cell>
          <cell r="E71">
            <v>0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40</v>
          </cell>
          <cell r="E72">
            <v>0</v>
          </cell>
          <cell r="H72">
            <v>144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40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40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40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40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28.12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28.12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28.12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28.12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28.12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28.12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28.12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28.17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28.17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28.17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28.17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28.17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28.17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28.12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28.12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28.12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28.12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28.12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28.12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28.12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28.17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28.17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28.17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28.17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28.12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28.12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28.12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28.12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28.12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28.12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28.12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28.12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28.12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28.12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28.12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27.81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27.76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27.45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27.45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27.45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27.45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27.4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27.4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27.4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27.36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27.36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33.590000000000003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180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-4.8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45072</v>
      </c>
      <c r="Z3" s="37">
        <f>S3</f>
        <v>45072</v>
      </c>
      <c r="AE3" s="36"/>
      <c r="AH3" s="38">
        <f>AV4</f>
        <v>45072</v>
      </c>
    </row>
    <row r="4" spans="1:48" ht="15.75" thickBot="1">
      <c r="A4" s="37">
        <f>frq!A1</f>
        <v>45072</v>
      </c>
      <c r="L4" s="37">
        <f>frq!A1</f>
        <v>45072</v>
      </c>
      <c r="P4" s="37">
        <f>frq!A1</f>
        <v>45072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4.4999999999999998E-2</v>
      </c>
      <c r="H62" s="54">
        <f>(BAWANA!U59+BAWANA!V59)/4000</f>
        <v>0</v>
      </c>
      <c r="I62" s="54"/>
      <c r="J62" s="54">
        <f t="shared" si="3"/>
        <v>4.4999999999999998E-2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-2E-3</v>
      </c>
      <c r="H63" s="54">
        <f>(BAWANA!U60+BAWANA!V60)/4000</f>
        <v>0</v>
      </c>
      <c r="I63" s="54"/>
      <c r="J63" s="54">
        <f t="shared" si="3"/>
        <v>-2E-3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-2E-3</v>
      </c>
      <c r="H64" s="54">
        <f>(BAWANA!U61+BAWANA!V61)/4000</f>
        <v>0</v>
      </c>
      <c r="I64" s="54"/>
      <c r="J64" s="54">
        <f t="shared" si="3"/>
        <v>-2E-3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-2E-3</v>
      </c>
      <c r="H65" s="54">
        <f>(BAWANA!U62+BAWANA!V62)/4000</f>
        <v>0</v>
      </c>
      <c r="I65" s="54"/>
      <c r="J65" s="54">
        <f t="shared" si="3"/>
        <v>-2E-3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-2E-3</v>
      </c>
      <c r="H66" s="54">
        <f>(BAWANA!U63+BAWANA!V63)/4000</f>
        <v>0</v>
      </c>
      <c r="I66" s="54"/>
      <c r="J66" s="54">
        <f t="shared" si="3"/>
        <v>-2E-3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-2E-3</v>
      </c>
      <c r="H67" s="54">
        <f>(BAWANA!U64+BAWANA!V64)/4000</f>
        <v>0</v>
      </c>
      <c r="I67" s="54"/>
      <c r="J67" s="54">
        <f t="shared" si="3"/>
        <v>-2E-3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-2E-3</v>
      </c>
      <c r="H68" s="54">
        <f>(BAWANA!U65+BAWANA!V65)/4000</f>
        <v>0</v>
      </c>
      <c r="I68" s="54"/>
      <c r="J68" s="54">
        <f t="shared" si="3"/>
        <v>-2E-3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-2E-3</v>
      </c>
      <c r="H69" s="54">
        <f>(BAWANA!U66+BAWANA!V66)/4000</f>
        <v>0</v>
      </c>
      <c r="I69" s="54"/>
      <c r="J69" s="54">
        <f t="shared" si="3"/>
        <v>-2E-3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-1.5E-3</v>
      </c>
      <c r="H70" s="54">
        <f>(BAWANA!U67+BAWANA!V67)/4000</f>
        <v>0</v>
      </c>
      <c r="I70" s="54"/>
      <c r="J70" s="54">
        <f t="shared" si="3"/>
        <v>-1.5E-3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-1.5E-3</v>
      </c>
      <c r="H71" s="54">
        <f>(BAWANA!U68+BAWANA!V68)/4000</f>
        <v>0</v>
      </c>
      <c r="I71" s="54"/>
      <c r="J71" s="54">
        <f t="shared" ref="J71:J101" si="9">G71+H71+I71</f>
        <v>-1.5E-3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-1.5E-3</v>
      </c>
      <c r="H72" s="54">
        <f>(BAWANA!U69+BAWANA!V69)/4000</f>
        <v>0</v>
      </c>
      <c r="I72" s="54"/>
      <c r="J72" s="54">
        <f t="shared" si="9"/>
        <v>-1.5E-3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-1.5E-3</v>
      </c>
      <c r="H73" s="54">
        <f>(BAWANA!U70+BAWANA!V70)/4000</f>
        <v>0</v>
      </c>
      <c r="I73" s="54"/>
      <c r="J73" s="54">
        <f t="shared" si="9"/>
        <v>-1.5E-3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-1.5E-3</v>
      </c>
      <c r="H74" s="54">
        <f>(BAWANA!U71+BAWANA!V71)/4000</f>
        <v>0</v>
      </c>
      <c r="I74" s="54"/>
      <c r="J74" s="54">
        <f t="shared" si="9"/>
        <v>-1.5E-3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-1.5E-3</v>
      </c>
      <c r="H75" s="54">
        <f>(BAWANA!U72+BAWANA!V72)/4000</f>
        <v>0</v>
      </c>
      <c r="I75" s="54"/>
      <c r="J75" s="54">
        <f t="shared" si="9"/>
        <v>-1.5E-3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-1.5E-3</v>
      </c>
      <c r="H76" s="54">
        <f>(BAWANA!U73+BAWANA!V73)/4000</f>
        <v>0</v>
      </c>
      <c r="I76" s="54"/>
      <c r="J76" s="54">
        <f t="shared" si="9"/>
        <v>-1.5E-3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-1.5E-3</v>
      </c>
      <c r="H77" s="54">
        <f>(BAWANA!U74+BAWANA!V74)/4000</f>
        <v>0</v>
      </c>
      <c r="I77" s="54"/>
      <c r="J77" s="54">
        <f t="shared" si="9"/>
        <v>-1.5E-3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-1.5E-3</v>
      </c>
      <c r="H78" s="54">
        <f>(BAWANA!U75+BAWANA!V75)/4000</f>
        <v>0</v>
      </c>
      <c r="I78" s="54"/>
      <c r="J78" s="54">
        <f t="shared" si="9"/>
        <v>-1.5E-3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-1.5E-3</v>
      </c>
      <c r="H79" s="54">
        <f>(BAWANA!U76+BAWANA!V76)/4000</f>
        <v>0</v>
      </c>
      <c r="I79" s="54"/>
      <c r="J79" s="54">
        <f t="shared" si="9"/>
        <v>-1.5E-3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-1.5E-3</v>
      </c>
      <c r="H80" s="54">
        <f>(BAWANA!U77+BAWANA!V77)/4000</f>
        <v>0</v>
      </c>
      <c r="I80" s="54"/>
      <c r="J80" s="54">
        <f t="shared" si="9"/>
        <v>-1.5E-3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-1.5E-3</v>
      </c>
      <c r="H81" s="54">
        <f>(BAWANA!U78+BAWANA!V78)/4000</f>
        <v>0</v>
      </c>
      <c r="I81" s="54"/>
      <c r="J81" s="54">
        <f t="shared" si="9"/>
        <v>-1.5E-3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-1.5E-3</v>
      </c>
      <c r="H82" s="54">
        <f>(BAWANA!U79+BAWANA!V79)/4000</f>
        <v>0</v>
      </c>
      <c r="I82" s="54"/>
      <c r="J82" s="54">
        <f t="shared" si="9"/>
        <v>-1.5E-3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-1.5E-3</v>
      </c>
      <c r="H83" s="54">
        <f>(BAWANA!U80+BAWANA!V80)/4000</f>
        <v>0</v>
      </c>
      <c r="I83" s="54"/>
      <c r="J83" s="54">
        <f t="shared" si="9"/>
        <v>-1.5E-3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-1.5E-3</v>
      </c>
      <c r="H84" s="54">
        <f>(BAWANA!U81+BAWANA!V81)/4000</f>
        <v>0</v>
      </c>
      <c r="I84" s="54"/>
      <c r="J84" s="54">
        <f t="shared" si="9"/>
        <v>-1.5E-3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-1.5E-3</v>
      </c>
      <c r="H85" s="54">
        <f>(BAWANA!U82+BAWANA!V82)/4000</f>
        <v>0</v>
      </c>
      <c r="I85" s="54"/>
      <c r="J85" s="54">
        <f t="shared" si="9"/>
        <v>-1.5E-3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-1.5E-3</v>
      </c>
      <c r="H86" s="54">
        <f>(BAWANA!U83+BAWANA!V83)/4000</f>
        <v>0</v>
      </c>
      <c r="I86" s="54"/>
      <c r="J86" s="54">
        <f t="shared" si="9"/>
        <v>-1.5E-3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-1.5E-3</v>
      </c>
      <c r="H87" s="54">
        <f>(BAWANA!U84+BAWANA!V84)/4000</f>
        <v>0</v>
      </c>
      <c r="I87" s="54"/>
      <c r="J87" s="54">
        <f t="shared" si="9"/>
        <v>-1.5E-3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-1.5E-3</v>
      </c>
      <c r="H88" s="54">
        <f>(BAWANA!U85+BAWANA!V85)/4000</f>
        <v>0</v>
      </c>
      <c r="I88" s="54"/>
      <c r="J88" s="54">
        <f t="shared" si="9"/>
        <v>-1.5E-3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-1.5E-3</v>
      </c>
      <c r="H89" s="54">
        <f>(BAWANA!U86+BAWANA!V86)/4000</f>
        <v>0</v>
      </c>
      <c r="I89" s="54"/>
      <c r="J89" s="54">
        <f t="shared" si="9"/>
        <v>-1.5E-3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-1.5E-3</v>
      </c>
      <c r="H90" s="54">
        <f>(BAWANA!U87+BAWANA!V87)/4000</f>
        <v>0</v>
      </c>
      <c r="I90" s="54"/>
      <c r="J90" s="54">
        <f t="shared" si="9"/>
        <v>-1.5E-3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-1.5E-3</v>
      </c>
      <c r="H91" s="54">
        <f>(BAWANA!U88+BAWANA!V88)/4000</f>
        <v>0</v>
      </c>
      <c r="I91" s="54"/>
      <c r="J91" s="54">
        <f t="shared" si="9"/>
        <v>-1.5E-3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-1.1999999999999999E-3</v>
      </c>
      <c r="H92" s="54">
        <f>(BAWANA!U89+BAWANA!V89)/4000</f>
        <v>0</v>
      </c>
      <c r="I92" s="54"/>
      <c r="J92" s="54">
        <f t="shared" si="9"/>
        <v>-1.1999999999999999E-3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-1.5E-3</v>
      </c>
      <c r="H93" s="54">
        <f>(BAWANA!U90+BAWANA!V90)/4000</f>
        <v>0</v>
      </c>
      <c r="I93" s="54"/>
      <c r="J93" s="54">
        <f t="shared" si="9"/>
        <v>-1.5E-3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-1.5E-3</v>
      </c>
      <c r="H94" s="54">
        <f>(BAWANA!U91+BAWANA!V91)/4000</f>
        <v>0</v>
      </c>
      <c r="I94" s="54"/>
      <c r="J94" s="54">
        <f t="shared" si="9"/>
        <v>-1.5E-3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-1.5E-3</v>
      </c>
      <c r="H95" s="54">
        <f>(BAWANA!U92+BAWANA!V92)/4000</f>
        <v>0</v>
      </c>
      <c r="I95" s="54"/>
      <c r="J95" s="54">
        <f t="shared" si="9"/>
        <v>-1.5E-3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-1.5E-3</v>
      </c>
      <c r="H96" s="54">
        <f>(BAWANA!U93+BAWANA!V93)/4000</f>
        <v>0</v>
      </c>
      <c r="I96" s="54"/>
      <c r="J96" s="54">
        <f t="shared" si="9"/>
        <v>-1.5E-3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-1.5E-3</v>
      </c>
      <c r="H97" s="54">
        <f>(BAWANA!U94+BAWANA!V94)/4000</f>
        <v>0</v>
      </c>
      <c r="I97" s="54"/>
      <c r="J97" s="54">
        <f t="shared" si="9"/>
        <v>-1.5E-3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-1.5E-3</v>
      </c>
      <c r="H98" s="54">
        <f>(BAWANA!U95+BAWANA!V95)/4000</f>
        <v>0</v>
      </c>
      <c r="I98" s="54"/>
      <c r="J98" s="54">
        <f t="shared" si="9"/>
        <v>-1.5E-3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-1.5E-3</v>
      </c>
      <c r="H99" s="54">
        <f>(BAWANA!U96+BAWANA!V96)/4000</f>
        <v>0</v>
      </c>
      <c r="I99" s="54"/>
      <c r="J99" s="54">
        <f t="shared" si="9"/>
        <v>-1.5E-3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-1.5E-3</v>
      </c>
      <c r="H100" s="54">
        <f>(BAWANA!U97+BAWANA!V97)/4000</f>
        <v>0</v>
      </c>
      <c r="I100" s="54"/>
      <c r="J100" s="54">
        <f t="shared" si="9"/>
        <v>-1.5E-3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-1.5E-3</v>
      </c>
      <c r="H101" s="54">
        <f>(BAWANA!U98+BAWANA!V98)/4000</f>
        <v>0</v>
      </c>
      <c r="I101" s="54"/>
      <c r="J101" s="54">
        <f t="shared" si="9"/>
        <v>-1.5E-3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3.7632999999999956</v>
      </c>
      <c r="H102" s="54">
        <f t="shared" si="14"/>
        <v>0</v>
      </c>
      <c r="I102" s="54"/>
      <c r="J102" s="54">
        <f t="shared" si="14"/>
        <v>3.7632999999999956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498</v>
      </c>
      <c r="AA1" t="s">
        <v>500</v>
      </c>
      <c r="AB1" t="s">
        <v>501</v>
      </c>
      <c r="AC1" t="s">
        <v>502</v>
      </c>
      <c r="AD1" t="s">
        <v>503</v>
      </c>
      <c r="AE1" t="s">
        <v>502</v>
      </c>
      <c r="AF1" t="s">
        <v>504</v>
      </c>
      <c r="AG1" t="s">
        <v>505</v>
      </c>
      <c r="AH1" t="s">
        <v>506</v>
      </c>
      <c r="AI1" t="s">
        <v>498</v>
      </c>
      <c r="AJ1" t="s">
        <v>507</v>
      </c>
      <c r="AK1" t="s">
        <v>498</v>
      </c>
      <c r="AL1" t="s">
        <v>500</v>
      </c>
      <c r="AM1" t="s">
        <v>498</v>
      </c>
      <c r="AN1" t="s">
        <v>498</v>
      </c>
      <c r="AO1" t="s">
        <v>508</v>
      </c>
      <c r="AP1" t="s">
        <v>509</v>
      </c>
      <c r="AQ1" t="s">
        <v>510</v>
      </c>
      <c r="AR1" t="s">
        <v>505</v>
      </c>
      <c r="AS1" t="s">
        <v>511</v>
      </c>
      <c r="AT1" t="s">
        <v>500</v>
      </c>
      <c r="AU1" t="s">
        <v>498</v>
      </c>
      <c r="AV1" t="s">
        <v>500</v>
      </c>
      <c r="AW1" t="s">
        <v>512</v>
      </c>
      <c r="AX1" t="s">
        <v>150</v>
      </c>
      <c r="AY1" t="s">
        <v>498</v>
      </c>
      <c r="AZ1" t="s">
        <v>514</v>
      </c>
      <c r="BA1" t="s">
        <v>515</v>
      </c>
      <c r="BB1" t="s">
        <v>509</v>
      </c>
      <c r="BC1" t="s">
        <v>500</v>
      </c>
      <c r="BD1" t="s">
        <v>498</v>
      </c>
      <c r="BE1" t="s">
        <v>516</v>
      </c>
      <c r="BF1" t="s">
        <v>150</v>
      </c>
      <c r="BG1" t="s">
        <v>518</v>
      </c>
      <c r="BH1" t="s">
        <v>519</v>
      </c>
      <c r="BI1" t="s">
        <v>520</v>
      </c>
      <c r="BJ1" t="s">
        <v>150</v>
      </c>
      <c r="BK1" t="s">
        <v>522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W2" s="30" t="s">
        <v>246</v>
      </c>
      <c r="X2" t="s">
        <v>281</v>
      </c>
      <c r="Y2" t="s">
        <v>150</v>
      </c>
      <c r="Z2" t="s">
        <v>240</v>
      </c>
      <c r="AA2" t="s">
        <v>149</v>
      </c>
      <c r="AB2" t="s">
        <v>153</v>
      </c>
      <c r="AC2" t="s">
        <v>150</v>
      </c>
      <c r="AD2" t="s">
        <v>149</v>
      </c>
      <c r="AE2" t="s">
        <v>150</v>
      </c>
      <c r="AF2" t="s">
        <v>153</v>
      </c>
      <c r="AG2" t="s">
        <v>150</v>
      </c>
      <c r="AH2" t="s">
        <v>149</v>
      </c>
      <c r="AI2" t="s">
        <v>232</v>
      </c>
      <c r="AJ2" t="s">
        <v>153</v>
      </c>
      <c r="AK2" t="s">
        <v>268</v>
      </c>
      <c r="AL2" t="s">
        <v>149</v>
      </c>
      <c r="AM2" t="s">
        <v>270</v>
      </c>
      <c r="AN2" t="s">
        <v>237</v>
      </c>
      <c r="AO2" t="s">
        <v>391</v>
      </c>
      <c r="AP2" t="s">
        <v>150</v>
      </c>
      <c r="AQ2" t="s">
        <v>149</v>
      </c>
      <c r="AR2" t="s">
        <v>149</v>
      </c>
      <c r="AS2" t="s">
        <v>153</v>
      </c>
      <c r="AT2" t="s">
        <v>150</v>
      </c>
      <c r="AU2" t="s">
        <v>283</v>
      </c>
      <c r="AV2" t="s">
        <v>149</v>
      </c>
      <c r="AW2" t="s">
        <v>152</v>
      </c>
      <c r="AX2" t="s">
        <v>513</v>
      </c>
      <c r="AY2" t="s">
        <v>269</v>
      </c>
      <c r="AZ2" t="s">
        <v>152</v>
      </c>
      <c r="BA2" t="s">
        <v>150</v>
      </c>
      <c r="BB2" t="s">
        <v>149</v>
      </c>
      <c r="BC2" t="s">
        <v>150</v>
      </c>
      <c r="BD2" t="s">
        <v>282</v>
      </c>
      <c r="BE2" t="s">
        <v>405</v>
      </c>
      <c r="BF2" t="s">
        <v>517</v>
      </c>
      <c r="BG2" t="s">
        <v>405</v>
      </c>
      <c r="BH2" t="s">
        <v>152</v>
      </c>
      <c r="BI2" t="s">
        <v>149</v>
      </c>
      <c r="BJ2" t="s">
        <v>521</v>
      </c>
      <c r="BK2" t="s">
        <v>149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620.90000000000009</v>
      </c>
      <c r="I3" s="95">
        <v>209.5</v>
      </c>
      <c r="J3" s="95">
        <v>161.98000000000002</v>
      </c>
      <c r="K3" s="95">
        <v>40.61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31.6</v>
      </c>
      <c r="X3">
        <v>0.51</v>
      </c>
      <c r="Y3">
        <v>9.9600000000000009</v>
      </c>
      <c r="Z3">
        <v>0.82</v>
      </c>
      <c r="AA3">
        <v>14.5</v>
      </c>
      <c r="AB3">
        <v>41.57</v>
      </c>
      <c r="AC3">
        <v>12.25</v>
      </c>
      <c r="AD3">
        <v>21.51</v>
      </c>
      <c r="AE3">
        <v>36.479999999999997</v>
      </c>
      <c r="AF3">
        <v>78.31</v>
      </c>
      <c r="AG3">
        <v>75.53</v>
      </c>
      <c r="AH3">
        <v>43.03</v>
      </c>
      <c r="AI3">
        <v>0.93</v>
      </c>
      <c r="AJ3">
        <v>24.17</v>
      </c>
      <c r="AK3">
        <v>1.02</v>
      </c>
      <c r="AL3">
        <v>13.05</v>
      </c>
      <c r="AM3">
        <v>0.93</v>
      </c>
      <c r="AN3">
        <v>0.57999999999999996</v>
      </c>
      <c r="AO3">
        <v>2.9</v>
      </c>
      <c r="AP3">
        <v>0</v>
      </c>
      <c r="AQ3">
        <v>48.34</v>
      </c>
      <c r="AR3">
        <v>23.15</v>
      </c>
      <c r="AS3">
        <v>17.350000000000001</v>
      </c>
      <c r="AT3">
        <v>27.84</v>
      </c>
      <c r="AU3">
        <v>0.36</v>
      </c>
      <c r="AV3">
        <v>64.97</v>
      </c>
      <c r="AW3">
        <v>6.77</v>
      </c>
      <c r="AX3">
        <v>0</v>
      </c>
      <c r="AY3">
        <v>0.61</v>
      </c>
      <c r="AZ3">
        <v>0</v>
      </c>
      <c r="BA3">
        <v>12.67</v>
      </c>
      <c r="BB3">
        <v>0</v>
      </c>
      <c r="BC3">
        <v>33.840000000000003</v>
      </c>
      <c r="BD3">
        <v>0.9</v>
      </c>
      <c r="BE3">
        <v>0</v>
      </c>
      <c r="BF3">
        <v>0</v>
      </c>
      <c r="BG3">
        <v>2.9</v>
      </c>
      <c r="BH3">
        <v>33.840000000000003</v>
      </c>
      <c r="BI3">
        <v>116.02</v>
      </c>
      <c r="BJ3">
        <v>0</v>
      </c>
      <c r="BK3">
        <v>236.68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620.90000000000009</v>
      </c>
      <c r="I4" s="88">
        <v>209.5</v>
      </c>
      <c r="J4" s="88">
        <v>161.98000000000002</v>
      </c>
      <c r="K4" s="88">
        <v>40.61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31.6</v>
      </c>
      <c r="X4">
        <v>0.51</v>
      </c>
      <c r="Y4">
        <v>9.9600000000000009</v>
      </c>
      <c r="Z4">
        <v>0.82</v>
      </c>
      <c r="AA4">
        <v>14.5</v>
      </c>
      <c r="AB4">
        <v>41.57</v>
      </c>
      <c r="AC4">
        <v>12.25</v>
      </c>
      <c r="AD4">
        <v>21.51</v>
      </c>
      <c r="AE4">
        <v>36.479999999999997</v>
      </c>
      <c r="AF4">
        <v>78.31</v>
      </c>
      <c r="AG4">
        <v>75.53</v>
      </c>
      <c r="AH4">
        <v>43.03</v>
      </c>
      <c r="AI4">
        <v>0.93</v>
      </c>
      <c r="AJ4">
        <v>24.17</v>
      </c>
      <c r="AK4">
        <v>1.02</v>
      </c>
      <c r="AL4">
        <v>13.05</v>
      </c>
      <c r="AM4">
        <v>0.93</v>
      </c>
      <c r="AN4">
        <v>0.57999999999999996</v>
      </c>
      <c r="AO4">
        <v>2.9</v>
      </c>
      <c r="AP4">
        <v>0</v>
      </c>
      <c r="AQ4">
        <v>48.34</v>
      </c>
      <c r="AR4">
        <v>23.15</v>
      </c>
      <c r="AS4">
        <v>17.350000000000001</v>
      </c>
      <c r="AT4">
        <v>27.84</v>
      </c>
      <c r="AU4">
        <v>0.36</v>
      </c>
      <c r="AV4">
        <v>64.97</v>
      </c>
      <c r="AW4">
        <v>6.77</v>
      </c>
      <c r="AX4">
        <v>0</v>
      </c>
      <c r="AY4">
        <v>0.61</v>
      </c>
      <c r="AZ4">
        <v>0</v>
      </c>
      <c r="BA4">
        <v>12.67</v>
      </c>
      <c r="BB4">
        <v>0</v>
      </c>
      <c r="BC4">
        <v>33.840000000000003</v>
      </c>
      <c r="BD4">
        <v>0.9</v>
      </c>
      <c r="BE4">
        <v>0</v>
      </c>
      <c r="BF4">
        <v>0</v>
      </c>
      <c r="BG4">
        <v>2.9</v>
      </c>
      <c r="BH4">
        <v>33.840000000000003</v>
      </c>
      <c r="BI4">
        <v>116.02</v>
      </c>
      <c r="BJ4">
        <v>0</v>
      </c>
      <c r="BK4">
        <v>236.68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620.90000000000009</v>
      </c>
      <c r="I5" s="88">
        <v>209.5</v>
      </c>
      <c r="J5" s="88">
        <v>161.98000000000002</v>
      </c>
      <c r="K5" s="88">
        <v>40.61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31.6</v>
      </c>
      <c r="X5">
        <v>0.51</v>
      </c>
      <c r="Y5">
        <v>9.9600000000000009</v>
      </c>
      <c r="Z5">
        <v>0.82</v>
      </c>
      <c r="AA5">
        <v>14.5</v>
      </c>
      <c r="AB5">
        <v>41.57</v>
      </c>
      <c r="AC5">
        <v>12.25</v>
      </c>
      <c r="AD5">
        <v>21.51</v>
      </c>
      <c r="AE5">
        <v>36.479999999999997</v>
      </c>
      <c r="AF5">
        <v>78.31</v>
      </c>
      <c r="AG5">
        <v>75.53</v>
      </c>
      <c r="AH5">
        <v>43.03</v>
      </c>
      <c r="AI5">
        <v>0.93</v>
      </c>
      <c r="AJ5">
        <v>24.17</v>
      </c>
      <c r="AK5">
        <v>1.02</v>
      </c>
      <c r="AL5">
        <v>13.05</v>
      </c>
      <c r="AM5">
        <v>0.93</v>
      </c>
      <c r="AN5">
        <v>0.57999999999999996</v>
      </c>
      <c r="AO5">
        <v>2.9</v>
      </c>
      <c r="AP5">
        <v>0</v>
      </c>
      <c r="AQ5">
        <v>48.34</v>
      </c>
      <c r="AR5">
        <v>23.15</v>
      </c>
      <c r="AS5">
        <v>17.350000000000001</v>
      </c>
      <c r="AT5">
        <v>27.84</v>
      </c>
      <c r="AU5">
        <v>0.36</v>
      </c>
      <c r="AV5">
        <v>64.97</v>
      </c>
      <c r="AW5">
        <v>6.77</v>
      </c>
      <c r="AX5">
        <v>0</v>
      </c>
      <c r="AY5">
        <v>0.61</v>
      </c>
      <c r="AZ5">
        <v>0</v>
      </c>
      <c r="BA5">
        <v>12.67</v>
      </c>
      <c r="BB5">
        <v>0</v>
      </c>
      <c r="BC5">
        <v>33.840000000000003</v>
      </c>
      <c r="BD5">
        <v>0.9</v>
      </c>
      <c r="BE5">
        <v>0</v>
      </c>
      <c r="BF5">
        <v>0</v>
      </c>
      <c r="BG5">
        <v>2.9</v>
      </c>
      <c r="BH5">
        <v>33.840000000000003</v>
      </c>
      <c r="BI5">
        <v>116.02</v>
      </c>
      <c r="BJ5">
        <v>0</v>
      </c>
      <c r="BK5">
        <v>236.68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620.90000000000009</v>
      </c>
      <c r="I6" s="88">
        <v>209.5</v>
      </c>
      <c r="J6" s="88">
        <v>161.98000000000002</v>
      </c>
      <c r="K6" s="88">
        <v>40.61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31.6</v>
      </c>
      <c r="X6">
        <v>0.51</v>
      </c>
      <c r="Y6">
        <v>9.9600000000000009</v>
      </c>
      <c r="Z6">
        <v>0.82</v>
      </c>
      <c r="AA6">
        <v>14.5</v>
      </c>
      <c r="AB6">
        <v>41.57</v>
      </c>
      <c r="AC6">
        <v>12.25</v>
      </c>
      <c r="AD6">
        <v>21.51</v>
      </c>
      <c r="AE6">
        <v>36.479999999999997</v>
      </c>
      <c r="AF6">
        <v>78.31</v>
      </c>
      <c r="AG6">
        <v>75.53</v>
      </c>
      <c r="AH6">
        <v>43.03</v>
      </c>
      <c r="AI6">
        <v>0.93</v>
      </c>
      <c r="AJ6">
        <v>24.17</v>
      </c>
      <c r="AK6">
        <v>1.02</v>
      </c>
      <c r="AL6">
        <v>13.05</v>
      </c>
      <c r="AM6">
        <v>0.93</v>
      </c>
      <c r="AN6">
        <v>0.57999999999999996</v>
      </c>
      <c r="AO6">
        <v>2.9</v>
      </c>
      <c r="AP6">
        <v>0</v>
      </c>
      <c r="AQ6">
        <v>48.34</v>
      </c>
      <c r="AR6">
        <v>23.15</v>
      </c>
      <c r="AS6">
        <v>17.350000000000001</v>
      </c>
      <c r="AT6">
        <v>27.84</v>
      </c>
      <c r="AU6">
        <v>0.36</v>
      </c>
      <c r="AV6">
        <v>64.97</v>
      </c>
      <c r="AW6">
        <v>6.77</v>
      </c>
      <c r="AX6">
        <v>0</v>
      </c>
      <c r="AY6">
        <v>0.61</v>
      </c>
      <c r="AZ6">
        <v>0</v>
      </c>
      <c r="BA6">
        <v>12.67</v>
      </c>
      <c r="BB6">
        <v>0</v>
      </c>
      <c r="BC6">
        <v>33.840000000000003</v>
      </c>
      <c r="BD6">
        <v>0.9</v>
      </c>
      <c r="BE6">
        <v>0</v>
      </c>
      <c r="BF6">
        <v>0</v>
      </c>
      <c r="BG6">
        <v>2.9</v>
      </c>
      <c r="BH6">
        <v>33.840000000000003</v>
      </c>
      <c r="BI6">
        <v>116.02</v>
      </c>
      <c r="BJ6">
        <v>0</v>
      </c>
      <c r="BK6">
        <v>236.68</v>
      </c>
    </row>
    <row r="7" spans="1:63">
      <c r="A7" t="s">
        <v>243</v>
      </c>
      <c r="B7" t="s">
        <v>299</v>
      </c>
      <c r="C7" t="s">
        <v>265</v>
      </c>
      <c r="G7" t="s">
        <v>49</v>
      </c>
      <c r="H7" s="115">
        <v>620.90000000000009</v>
      </c>
      <c r="I7" s="88">
        <v>209.5</v>
      </c>
      <c r="J7" s="88">
        <v>161.98000000000002</v>
      </c>
      <c r="K7" s="88">
        <v>40.61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31.6</v>
      </c>
      <c r="X7">
        <v>0.51</v>
      </c>
      <c r="Y7">
        <v>9.9600000000000009</v>
      </c>
      <c r="Z7">
        <v>0.82</v>
      </c>
      <c r="AA7">
        <v>14.5</v>
      </c>
      <c r="AB7">
        <v>41.57</v>
      </c>
      <c r="AC7">
        <v>12.25</v>
      </c>
      <c r="AD7">
        <v>21.51</v>
      </c>
      <c r="AE7">
        <v>36.479999999999997</v>
      </c>
      <c r="AF7">
        <v>78.31</v>
      </c>
      <c r="AG7">
        <v>75.53</v>
      </c>
      <c r="AH7">
        <v>43.03</v>
      </c>
      <c r="AI7">
        <v>0.93</v>
      </c>
      <c r="AJ7">
        <v>24.17</v>
      </c>
      <c r="AK7">
        <v>1.02</v>
      </c>
      <c r="AL7">
        <v>13.05</v>
      </c>
      <c r="AM7">
        <v>0.93</v>
      </c>
      <c r="AN7">
        <v>0.57999999999999996</v>
      </c>
      <c r="AO7">
        <v>2.9</v>
      </c>
      <c r="AP7">
        <v>0</v>
      </c>
      <c r="AQ7">
        <v>48.34</v>
      </c>
      <c r="AR7">
        <v>23.15</v>
      </c>
      <c r="AS7">
        <v>17.350000000000001</v>
      </c>
      <c r="AT7">
        <v>27.84</v>
      </c>
      <c r="AU7">
        <v>0.36</v>
      </c>
      <c r="AV7">
        <v>64.97</v>
      </c>
      <c r="AW7">
        <v>6.77</v>
      </c>
      <c r="AX7">
        <v>0</v>
      </c>
      <c r="AY7">
        <v>0.61</v>
      </c>
      <c r="AZ7">
        <v>0</v>
      </c>
      <c r="BA7">
        <v>12.67</v>
      </c>
      <c r="BB7">
        <v>0</v>
      </c>
      <c r="BC7">
        <v>33.840000000000003</v>
      </c>
      <c r="BD7">
        <v>0.9</v>
      </c>
      <c r="BE7">
        <v>0</v>
      </c>
      <c r="BF7">
        <v>0</v>
      </c>
      <c r="BG7">
        <v>2.9</v>
      </c>
      <c r="BH7">
        <v>33.840000000000003</v>
      </c>
      <c r="BI7">
        <v>116.02</v>
      </c>
      <c r="BJ7">
        <v>0</v>
      </c>
      <c r="BK7">
        <v>236.68</v>
      </c>
    </row>
    <row r="8" spans="1:63">
      <c r="A8" t="s">
        <v>244</v>
      </c>
      <c r="B8" t="s">
        <v>341</v>
      </c>
      <c r="C8" t="s">
        <v>237</v>
      </c>
      <c r="G8" t="s">
        <v>50</v>
      </c>
      <c r="H8" s="115">
        <v>620.90000000000009</v>
      </c>
      <c r="I8" s="88">
        <v>209.5</v>
      </c>
      <c r="J8" s="88">
        <v>161.98000000000002</v>
      </c>
      <c r="K8" s="88">
        <v>40.61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31.6</v>
      </c>
      <c r="X8">
        <v>0.51</v>
      </c>
      <c r="Y8">
        <v>9.9600000000000009</v>
      </c>
      <c r="Z8">
        <v>0.82</v>
      </c>
      <c r="AA8">
        <v>14.5</v>
      </c>
      <c r="AB8">
        <v>41.57</v>
      </c>
      <c r="AC8">
        <v>12.25</v>
      </c>
      <c r="AD8">
        <v>21.51</v>
      </c>
      <c r="AE8">
        <v>36.479999999999997</v>
      </c>
      <c r="AF8">
        <v>78.31</v>
      </c>
      <c r="AG8">
        <v>75.53</v>
      </c>
      <c r="AH8">
        <v>43.03</v>
      </c>
      <c r="AI8">
        <v>0.93</v>
      </c>
      <c r="AJ8">
        <v>24.17</v>
      </c>
      <c r="AK8">
        <v>1.02</v>
      </c>
      <c r="AL8">
        <v>13.05</v>
      </c>
      <c r="AM8">
        <v>0.93</v>
      </c>
      <c r="AN8">
        <v>0.57999999999999996</v>
      </c>
      <c r="AO8">
        <v>2.9</v>
      </c>
      <c r="AP8">
        <v>0</v>
      </c>
      <c r="AQ8">
        <v>48.34</v>
      </c>
      <c r="AR8">
        <v>23.15</v>
      </c>
      <c r="AS8">
        <v>17.350000000000001</v>
      </c>
      <c r="AT8">
        <v>27.84</v>
      </c>
      <c r="AU8">
        <v>0.36</v>
      </c>
      <c r="AV8">
        <v>64.97</v>
      </c>
      <c r="AW8">
        <v>6.77</v>
      </c>
      <c r="AX8">
        <v>0</v>
      </c>
      <c r="AY8">
        <v>0.61</v>
      </c>
      <c r="AZ8">
        <v>0</v>
      </c>
      <c r="BA8">
        <v>12.67</v>
      </c>
      <c r="BB8">
        <v>0</v>
      </c>
      <c r="BC8">
        <v>33.840000000000003</v>
      </c>
      <c r="BD8">
        <v>0.9</v>
      </c>
      <c r="BE8">
        <v>0</v>
      </c>
      <c r="BF8">
        <v>0</v>
      </c>
      <c r="BG8">
        <v>2.9</v>
      </c>
      <c r="BH8">
        <v>33.840000000000003</v>
      </c>
      <c r="BI8">
        <v>116.02</v>
      </c>
      <c r="BJ8">
        <v>0</v>
      </c>
      <c r="BK8">
        <v>236.68</v>
      </c>
    </row>
    <row r="9" spans="1:63">
      <c r="A9" t="s">
        <v>245</v>
      </c>
      <c r="B9" t="s">
        <v>361</v>
      </c>
      <c r="C9" t="s">
        <v>238</v>
      </c>
      <c r="G9" t="s">
        <v>51</v>
      </c>
      <c r="H9" s="115">
        <v>620.90000000000009</v>
      </c>
      <c r="I9" s="88">
        <v>209.5</v>
      </c>
      <c r="J9" s="88">
        <v>161.98000000000002</v>
      </c>
      <c r="K9" s="88">
        <v>40.61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31.6</v>
      </c>
      <c r="X9">
        <v>0.51</v>
      </c>
      <c r="Y9">
        <v>9.9600000000000009</v>
      </c>
      <c r="Z9">
        <v>0.82</v>
      </c>
      <c r="AA9">
        <v>14.5</v>
      </c>
      <c r="AB9">
        <v>41.57</v>
      </c>
      <c r="AC9">
        <v>12.25</v>
      </c>
      <c r="AD9">
        <v>21.51</v>
      </c>
      <c r="AE9">
        <v>36.479999999999997</v>
      </c>
      <c r="AF9">
        <v>78.31</v>
      </c>
      <c r="AG9">
        <v>75.53</v>
      </c>
      <c r="AH9">
        <v>43.03</v>
      </c>
      <c r="AI9">
        <v>0.93</v>
      </c>
      <c r="AJ9">
        <v>24.17</v>
      </c>
      <c r="AK9">
        <v>1.02</v>
      </c>
      <c r="AL9">
        <v>13.05</v>
      </c>
      <c r="AM9">
        <v>0.93</v>
      </c>
      <c r="AN9">
        <v>0.57999999999999996</v>
      </c>
      <c r="AO9">
        <v>2.9</v>
      </c>
      <c r="AP9">
        <v>0</v>
      </c>
      <c r="AQ9">
        <v>48.34</v>
      </c>
      <c r="AR9">
        <v>23.15</v>
      </c>
      <c r="AS9">
        <v>17.350000000000001</v>
      </c>
      <c r="AT9">
        <v>27.84</v>
      </c>
      <c r="AU9">
        <v>0.36</v>
      </c>
      <c r="AV9">
        <v>64.97</v>
      </c>
      <c r="AW9">
        <v>6.77</v>
      </c>
      <c r="AX9">
        <v>0</v>
      </c>
      <c r="AY9">
        <v>0.61</v>
      </c>
      <c r="AZ9">
        <v>0</v>
      </c>
      <c r="BA9">
        <v>12.67</v>
      </c>
      <c r="BB9">
        <v>0</v>
      </c>
      <c r="BC9">
        <v>33.840000000000003</v>
      </c>
      <c r="BD9">
        <v>0.9</v>
      </c>
      <c r="BE9">
        <v>0</v>
      </c>
      <c r="BF9">
        <v>0</v>
      </c>
      <c r="BG9">
        <v>2.9</v>
      </c>
      <c r="BH9">
        <v>33.840000000000003</v>
      </c>
      <c r="BI9">
        <v>116.02</v>
      </c>
      <c r="BJ9">
        <v>0</v>
      </c>
      <c r="BK9">
        <v>236.68</v>
      </c>
    </row>
    <row r="10" spans="1:63">
      <c r="A10" t="s">
        <v>266</v>
      </c>
      <c r="C10" t="s">
        <v>239</v>
      </c>
      <c r="G10" t="s">
        <v>52</v>
      </c>
      <c r="H10" s="115">
        <v>620.90000000000009</v>
      </c>
      <c r="I10" s="88">
        <v>209.5</v>
      </c>
      <c r="J10" s="88">
        <v>161.98000000000002</v>
      </c>
      <c r="K10" s="88">
        <v>40.61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31.6</v>
      </c>
      <c r="X10">
        <v>0.51</v>
      </c>
      <c r="Y10">
        <v>9.9600000000000009</v>
      </c>
      <c r="Z10">
        <v>0.82</v>
      </c>
      <c r="AA10">
        <v>14.5</v>
      </c>
      <c r="AB10">
        <v>41.57</v>
      </c>
      <c r="AC10">
        <v>12.25</v>
      </c>
      <c r="AD10">
        <v>21.51</v>
      </c>
      <c r="AE10">
        <v>36.479999999999997</v>
      </c>
      <c r="AF10">
        <v>78.31</v>
      </c>
      <c r="AG10">
        <v>75.53</v>
      </c>
      <c r="AH10">
        <v>43.03</v>
      </c>
      <c r="AI10">
        <v>0.93</v>
      </c>
      <c r="AJ10">
        <v>24.17</v>
      </c>
      <c r="AK10">
        <v>1.02</v>
      </c>
      <c r="AL10">
        <v>13.05</v>
      </c>
      <c r="AM10">
        <v>0.93</v>
      </c>
      <c r="AN10">
        <v>0.57999999999999996</v>
      </c>
      <c r="AO10">
        <v>2.9</v>
      </c>
      <c r="AP10">
        <v>0</v>
      </c>
      <c r="AQ10">
        <v>48.34</v>
      </c>
      <c r="AR10">
        <v>23.15</v>
      </c>
      <c r="AS10">
        <v>17.350000000000001</v>
      </c>
      <c r="AT10">
        <v>27.84</v>
      </c>
      <c r="AU10">
        <v>0.36</v>
      </c>
      <c r="AV10">
        <v>64.97</v>
      </c>
      <c r="AW10">
        <v>6.77</v>
      </c>
      <c r="AX10">
        <v>0</v>
      </c>
      <c r="AY10">
        <v>0.61</v>
      </c>
      <c r="AZ10">
        <v>0</v>
      </c>
      <c r="BA10">
        <v>12.67</v>
      </c>
      <c r="BB10">
        <v>0</v>
      </c>
      <c r="BC10">
        <v>33.840000000000003</v>
      </c>
      <c r="BD10">
        <v>0.9</v>
      </c>
      <c r="BE10">
        <v>0</v>
      </c>
      <c r="BF10">
        <v>0</v>
      </c>
      <c r="BG10">
        <v>2.9</v>
      </c>
      <c r="BH10">
        <v>33.840000000000003</v>
      </c>
      <c r="BI10">
        <v>116.02</v>
      </c>
      <c r="BJ10">
        <v>0</v>
      </c>
      <c r="BK10">
        <v>236.68</v>
      </c>
    </row>
    <row r="11" spans="1:63">
      <c r="A11" t="s">
        <v>246</v>
      </c>
      <c r="C11" t="s">
        <v>342</v>
      </c>
      <c r="G11" t="s">
        <v>53</v>
      </c>
      <c r="H11" s="115">
        <v>620.90000000000009</v>
      </c>
      <c r="I11" s="88">
        <v>209.5</v>
      </c>
      <c r="J11" s="88">
        <v>161.89000000000001</v>
      </c>
      <c r="K11" s="88">
        <v>40.61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31.6</v>
      </c>
      <c r="X11">
        <v>0.51</v>
      </c>
      <c r="Y11">
        <v>9.9600000000000009</v>
      </c>
      <c r="Z11">
        <v>0.82</v>
      </c>
      <c r="AA11">
        <v>14.5</v>
      </c>
      <c r="AB11">
        <v>41.57</v>
      </c>
      <c r="AC11">
        <v>12.25</v>
      </c>
      <c r="AD11">
        <v>21.51</v>
      </c>
      <c r="AE11">
        <v>36.479999999999997</v>
      </c>
      <c r="AF11">
        <v>78.31</v>
      </c>
      <c r="AG11">
        <v>75.53</v>
      </c>
      <c r="AH11">
        <v>43.03</v>
      </c>
      <c r="AI11">
        <v>0.93</v>
      </c>
      <c r="AJ11">
        <v>24.17</v>
      </c>
      <c r="AK11">
        <v>1.02</v>
      </c>
      <c r="AL11">
        <v>13.05</v>
      </c>
      <c r="AM11">
        <v>0.93</v>
      </c>
      <c r="AN11">
        <v>0.57999999999999996</v>
      </c>
      <c r="AO11">
        <v>2.9</v>
      </c>
      <c r="AP11">
        <v>0</v>
      </c>
      <c r="AQ11">
        <v>48.34</v>
      </c>
      <c r="AR11">
        <v>23.15</v>
      </c>
      <c r="AS11">
        <v>17.260000000000002</v>
      </c>
      <c r="AT11">
        <v>27.84</v>
      </c>
      <c r="AU11">
        <v>0.36</v>
      </c>
      <c r="AV11">
        <v>64.97</v>
      </c>
      <c r="AW11">
        <v>6.77</v>
      </c>
      <c r="AX11">
        <v>0</v>
      </c>
      <c r="AY11">
        <v>0.61</v>
      </c>
      <c r="AZ11">
        <v>0</v>
      </c>
      <c r="BA11">
        <v>12.67</v>
      </c>
      <c r="BB11">
        <v>0</v>
      </c>
      <c r="BC11">
        <v>33.840000000000003</v>
      </c>
      <c r="BD11">
        <v>0.9</v>
      </c>
      <c r="BE11">
        <v>0</v>
      </c>
      <c r="BF11">
        <v>0</v>
      </c>
      <c r="BG11">
        <v>2.9</v>
      </c>
      <c r="BH11">
        <v>33.840000000000003</v>
      </c>
      <c r="BI11">
        <v>116.02</v>
      </c>
      <c r="BJ11">
        <v>0</v>
      </c>
      <c r="BK11">
        <v>236.68</v>
      </c>
    </row>
    <row r="12" spans="1:63">
      <c r="A12" t="s">
        <v>247</v>
      </c>
      <c r="C12" t="s">
        <v>362</v>
      </c>
      <c r="G12" t="s">
        <v>54</v>
      </c>
      <c r="H12" s="115">
        <v>620.90000000000009</v>
      </c>
      <c r="I12" s="88">
        <v>209.5</v>
      </c>
      <c r="J12" s="88">
        <v>161.89000000000001</v>
      </c>
      <c r="K12" s="88">
        <v>40.61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31.6</v>
      </c>
      <c r="X12">
        <v>0.51</v>
      </c>
      <c r="Y12">
        <v>9.9600000000000009</v>
      </c>
      <c r="Z12">
        <v>0.82</v>
      </c>
      <c r="AA12">
        <v>14.5</v>
      </c>
      <c r="AB12">
        <v>41.57</v>
      </c>
      <c r="AC12">
        <v>12.25</v>
      </c>
      <c r="AD12">
        <v>21.51</v>
      </c>
      <c r="AE12">
        <v>36.479999999999997</v>
      </c>
      <c r="AF12">
        <v>78.31</v>
      </c>
      <c r="AG12">
        <v>75.53</v>
      </c>
      <c r="AH12">
        <v>43.03</v>
      </c>
      <c r="AI12">
        <v>0.93</v>
      </c>
      <c r="AJ12">
        <v>24.17</v>
      </c>
      <c r="AK12">
        <v>1.02</v>
      </c>
      <c r="AL12">
        <v>13.05</v>
      </c>
      <c r="AM12">
        <v>0.93</v>
      </c>
      <c r="AN12">
        <v>0.57999999999999996</v>
      </c>
      <c r="AO12">
        <v>2.9</v>
      </c>
      <c r="AP12">
        <v>0</v>
      </c>
      <c r="AQ12">
        <v>48.34</v>
      </c>
      <c r="AR12">
        <v>23.15</v>
      </c>
      <c r="AS12">
        <v>17.260000000000002</v>
      </c>
      <c r="AT12">
        <v>27.84</v>
      </c>
      <c r="AU12">
        <v>0.36</v>
      </c>
      <c r="AV12">
        <v>64.97</v>
      </c>
      <c r="AW12">
        <v>6.77</v>
      </c>
      <c r="AX12">
        <v>0</v>
      </c>
      <c r="AY12">
        <v>0.61</v>
      </c>
      <c r="AZ12">
        <v>0</v>
      </c>
      <c r="BA12">
        <v>12.67</v>
      </c>
      <c r="BB12">
        <v>0</v>
      </c>
      <c r="BC12">
        <v>33.840000000000003</v>
      </c>
      <c r="BD12">
        <v>0.9</v>
      </c>
      <c r="BE12">
        <v>0</v>
      </c>
      <c r="BF12">
        <v>0</v>
      </c>
      <c r="BG12">
        <v>2.9</v>
      </c>
      <c r="BH12">
        <v>33.840000000000003</v>
      </c>
      <c r="BI12">
        <v>116.02</v>
      </c>
      <c r="BJ12">
        <v>0</v>
      </c>
      <c r="BK12">
        <v>236.68</v>
      </c>
    </row>
    <row r="13" spans="1:63">
      <c r="A13" t="s">
        <v>248</v>
      </c>
      <c r="G13" t="s">
        <v>55</v>
      </c>
      <c r="H13" s="115">
        <v>620.90000000000009</v>
      </c>
      <c r="I13" s="88">
        <v>209.5</v>
      </c>
      <c r="J13" s="88">
        <v>161.89000000000001</v>
      </c>
      <c r="K13" s="88">
        <v>40.61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31.6</v>
      </c>
      <c r="X13">
        <v>0.51</v>
      </c>
      <c r="Y13">
        <v>9.9600000000000009</v>
      </c>
      <c r="Z13">
        <v>0.82</v>
      </c>
      <c r="AA13">
        <v>14.5</v>
      </c>
      <c r="AB13">
        <v>41.57</v>
      </c>
      <c r="AC13">
        <v>12.25</v>
      </c>
      <c r="AD13">
        <v>21.51</v>
      </c>
      <c r="AE13">
        <v>36.479999999999997</v>
      </c>
      <c r="AF13">
        <v>78.31</v>
      </c>
      <c r="AG13">
        <v>75.53</v>
      </c>
      <c r="AH13">
        <v>43.03</v>
      </c>
      <c r="AI13">
        <v>0.93</v>
      </c>
      <c r="AJ13">
        <v>24.17</v>
      </c>
      <c r="AK13">
        <v>1.02</v>
      </c>
      <c r="AL13">
        <v>13.05</v>
      </c>
      <c r="AM13">
        <v>0.93</v>
      </c>
      <c r="AN13">
        <v>0.57999999999999996</v>
      </c>
      <c r="AO13">
        <v>2.9</v>
      </c>
      <c r="AP13">
        <v>0</v>
      </c>
      <c r="AQ13">
        <v>48.34</v>
      </c>
      <c r="AR13">
        <v>23.15</v>
      </c>
      <c r="AS13">
        <v>17.260000000000002</v>
      </c>
      <c r="AT13">
        <v>27.84</v>
      </c>
      <c r="AU13">
        <v>0.36</v>
      </c>
      <c r="AV13">
        <v>64.97</v>
      </c>
      <c r="AW13">
        <v>6.77</v>
      </c>
      <c r="AX13">
        <v>0</v>
      </c>
      <c r="AY13">
        <v>0.61</v>
      </c>
      <c r="AZ13">
        <v>0</v>
      </c>
      <c r="BA13">
        <v>12.67</v>
      </c>
      <c r="BB13">
        <v>0</v>
      </c>
      <c r="BC13">
        <v>33.840000000000003</v>
      </c>
      <c r="BD13">
        <v>0.9</v>
      </c>
      <c r="BE13">
        <v>0</v>
      </c>
      <c r="BF13">
        <v>0</v>
      </c>
      <c r="BG13">
        <v>2.9</v>
      </c>
      <c r="BH13">
        <v>33.840000000000003</v>
      </c>
      <c r="BI13">
        <v>116.02</v>
      </c>
      <c r="BJ13">
        <v>0</v>
      </c>
      <c r="BK13">
        <v>236.68</v>
      </c>
    </row>
    <row r="14" spans="1:63">
      <c r="A14" t="s">
        <v>249</v>
      </c>
      <c r="G14" t="s">
        <v>56</v>
      </c>
      <c r="H14" s="115">
        <v>620.90000000000009</v>
      </c>
      <c r="I14" s="88">
        <v>209.5</v>
      </c>
      <c r="J14" s="88">
        <v>161.89000000000001</v>
      </c>
      <c r="K14" s="88">
        <v>40.61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31.6</v>
      </c>
      <c r="X14">
        <v>0.51</v>
      </c>
      <c r="Y14">
        <v>9.9600000000000009</v>
      </c>
      <c r="Z14">
        <v>0.82</v>
      </c>
      <c r="AA14">
        <v>14.5</v>
      </c>
      <c r="AB14">
        <v>41.57</v>
      </c>
      <c r="AC14">
        <v>12.25</v>
      </c>
      <c r="AD14">
        <v>21.51</v>
      </c>
      <c r="AE14">
        <v>36.479999999999997</v>
      </c>
      <c r="AF14">
        <v>78.31</v>
      </c>
      <c r="AG14">
        <v>75.53</v>
      </c>
      <c r="AH14">
        <v>43.03</v>
      </c>
      <c r="AI14">
        <v>0.93</v>
      </c>
      <c r="AJ14">
        <v>24.17</v>
      </c>
      <c r="AK14">
        <v>1.02</v>
      </c>
      <c r="AL14">
        <v>13.05</v>
      </c>
      <c r="AM14">
        <v>0.93</v>
      </c>
      <c r="AN14">
        <v>0.57999999999999996</v>
      </c>
      <c r="AO14">
        <v>2.9</v>
      </c>
      <c r="AP14">
        <v>0</v>
      </c>
      <c r="AQ14">
        <v>48.34</v>
      </c>
      <c r="AR14">
        <v>23.15</v>
      </c>
      <c r="AS14">
        <v>17.260000000000002</v>
      </c>
      <c r="AT14">
        <v>27.84</v>
      </c>
      <c r="AU14">
        <v>0.36</v>
      </c>
      <c r="AV14">
        <v>64.97</v>
      </c>
      <c r="AW14">
        <v>6.77</v>
      </c>
      <c r="AX14">
        <v>0</v>
      </c>
      <c r="AY14">
        <v>0.61</v>
      </c>
      <c r="AZ14">
        <v>0</v>
      </c>
      <c r="BA14">
        <v>12.67</v>
      </c>
      <c r="BB14">
        <v>0</v>
      </c>
      <c r="BC14">
        <v>33.840000000000003</v>
      </c>
      <c r="BD14">
        <v>0.9</v>
      </c>
      <c r="BE14">
        <v>0</v>
      </c>
      <c r="BF14">
        <v>0</v>
      </c>
      <c r="BG14">
        <v>2.9</v>
      </c>
      <c r="BH14">
        <v>33.840000000000003</v>
      </c>
      <c r="BI14">
        <v>116.02</v>
      </c>
      <c r="BJ14">
        <v>0</v>
      </c>
      <c r="BK14">
        <v>236.68</v>
      </c>
    </row>
    <row r="15" spans="1:63">
      <c r="A15" t="s">
        <v>250</v>
      </c>
      <c r="G15" t="s">
        <v>57</v>
      </c>
      <c r="H15" s="115">
        <v>596.72</v>
      </c>
      <c r="I15" s="88">
        <v>173.02</v>
      </c>
      <c r="J15" s="88">
        <v>161.80000000000001</v>
      </c>
      <c r="K15" s="88">
        <v>40.61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30.57</v>
      </c>
      <c r="X15">
        <v>0.51</v>
      </c>
      <c r="Y15">
        <v>9.9600000000000009</v>
      </c>
      <c r="Z15">
        <v>0.82</v>
      </c>
      <c r="AA15">
        <v>14.5</v>
      </c>
      <c r="AB15">
        <v>41.57</v>
      </c>
      <c r="AC15">
        <v>12.25</v>
      </c>
      <c r="AD15">
        <v>21.51</v>
      </c>
      <c r="AE15">
        <v>0</v>
      </c>
      <c r="AF15">
        <v>78.31</v>
      </c>
      <c r="AG15">
        <v>75.53</v>
      </c>
      <c r="AH15">
        <v>43.03</v>
      </c>
      <c r="AI15">
        <v>0.93</v>
      </c>
      <c r="AJ15">
        <v>24.17</v>
      </c>
      <c r="AK15">
        <v>1.02</v>
      </c>
      <c r="AL15">
        <v>13.05</v>
      </c>
      <c r="AM15">
        <v>0.93</v>
      </c>
      <c r="AN15">
        <v>0.57999999999999996</v>
      </c>
      <c r="AO15">
        <v>2.9</v>
      </c>
      <c r="AP15">
        <v>0</v>
      </c>
      <c r="AQ15">
        <v>48.34</v>
      </c>
      <c r="AR15">
        <v>0</v>
      </c>
      <c r="AS15">
        <v>17.170000000000002</v>
      </c>
      <c r="AT15">
        <v>27.84</v>
      </c>
      <c r="AU15">
        <v>0.36</v>
      </c>
      <c r="AV15">
        <v>64.97</v>
      </c>
      <c r="AW15">
        <v>6.77</v>
      </c>
      <c r="AX15">
        <v>0</v>
      </c>
      <c r="AY15">
        <v>0.61</v>
      </c>
      <c r="AZ15">
        <v>0</v>
      </c>
      <c r="BA15">
        <v>12.67</v>
      </c>
      <c r="BB15">
        <v>0</v>
      </c>
      <c r="BC15">
        <v>33.840000000000003</v>
      </c>
      <c r="BD15">
        <v>0.9</v>
      </c>
      <c r="BE15">
        <v>0</v>
      </c>
      <c r="BF15">
        <v>0</v>
      </c>
      <c r="BG15">
        <v>2.9</v>
      </c>
      <c r="BH15">
        <v>33.840000000000003</v>
      </c>
      <c r="BI15">
        <v>116.02</v>
      </c>
      <c r="BJ15">
        <v>0</v>
      </c>
      <c r="BK15">
        <v>236.68</v>
      </c>
    </row>
    <row r="16" spans="1:63">
      <c r="A16" t="s">
        <v>251</v>
      </c>
      <c r="G16" t="s">
        <v>58</v>
      </c>
      <c r="H16" s="115">
        <v>596.72</v>
      </c>
      <c r="I16" s="88">
        <v>173.02</v>
      </c>
      <c r="J16" s="88">
        <v>161.80000000000001</v>
      </c>
      <c r="K16" s="88">
        <v>40.61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30.57</v>
      </c>
      <c r="X16">
        <v>0.51</v>
      </c>
      <c r="Y16">
        <v>9.9600000000000009</v>
      </c>
      <c r="Z16">
        <v>0.82</v>
      </c>
      <c r="AA16">
        <v>14.5</v>
      </c>
      <c r="AB16">
        <v>41.57</v>
      </c>
      <c r="AC16">
        <v>12.25</v>
      </c>
      <c r="AD16">
        <v>21.51</v>
      </c>
      <c r="AE16">
        <v>0</v>
      </c>
      <c r="AF16">
        <v>78.31</v>
      </c>
      <c r="AG16">
        <v>75.53</v>
      </c>
      <c r="AH16">
        <v>43.03</v>
      </c>
      <c r="AI16">
        <v>0.93</v>
      </c>
      <c r="AJ16">
        <v>24.17</v>
      </c>
      <c r="AK16">
        <v>1.02</v>
      </c>
      <c r="AL16">
        <v>13.05</v>
      </c>
      <c r="AM16">
        <v>0.93</v>
      </c>
      <c r="AN16">
        <v>0.57999999999999996</v>
      </c>
      <c r="AO16">
        <v>2.9</v>
      </c>
      <c r="AP16">
        <v>0</v>
      </c>
      <c r="AQ16">
        <v>48.34</v>
      </c>
      <c r="AR16">
        <v>0</v>
      </c>
      <c r="AS16">
        <v>17.170000000000002</v>
      </c>
      <c r="AT16">
        <v>27.84</v>
      </c>
      <c r="AU16">
        <v>0.36</v>
      </c>
      <c r="AV16">
        <v>64.97</v>
      </c>
      <c r="AW16">
        <v>6.77</v>
      </c>
      <c r="AX16">
        <v>0</v>
      </c>
      <c r="AY16">
        <v>0.61</v>
      </c>
      <c r="AZ16">
        <v>0</v>
      </c>
      <c r="BA16">
        <v>12.67</v>
      </c>
      <c r="BB16">
        <v>0</v>
      </c>
      <c r="BC16">
        <v>33.840000000000003</v>
      </c>
      <c r="BD16">
        <v>0.9</v>
      </c>
      <c r="BE16">
        <v>0</v>
      </c>
      <c r="BF16">
        <v>0</v>
      </c>
      <c r="BG16">
        <v>2.9</v>
      </c>
      <c r="BH16">
        <v>33.840000000000003</v>
      </c>
      <c r="BI16">
        <v>116.02</v>
      </c>
      <c r="BJ16">
        <v>0</v>
      </c>
      <c r="BK16">
        <v>236.68</v>
      </c>
    </row>
    <row r="17" spans="1:63">
      <c r="A17" t="s">
        <v>252</v>
      </c>
      <c r="G17" t="s">
        <v>59</v>
      </c>
      <c r="H17" s="115">
        <v>596.72</v>
      </c>
      <c r="I17" s="88">
        <v>173.02</v>
      </c>
      <c r="J17" s="88">
        <v>161.80000000000001</v>
      </c>
      <c r="K17" s="88">
        <v>40.61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30.57</v>
      </c>
      <c r="X17">
        <v>0.51</v>
      </c>
      <c r="Y17">
        <v>9.9600000000000009</v>
      </c>
      <c r="Z17">
        <v>0.82</v>
      </c>
      <c r="AA17">
        <v>14.5</v>
      </c>
      <c r="AB17">
        <v>41.57</v>
      </c>
      <c r="AC17">
        <v>12.25</v>
      </c>
      <c r="AD17">
        <v>21.51</v>
      </c>
      <c r="AE17">
        <v>0</v>
      </c>
      <c r="AF17">
        <v>78.31</v>
      </c>
      <c r="AG17">
        <v>75.53</v>
      </c>
      <c r="AH17">
        <v>43.03</v>
      </c>
      <c r="AI17">
        <v>0.93</v>
      </c>
      <c r="AJ17">
        <v>24.17</v>
      </c>
      <c r="AK17">
        <v>1.02</v>
      </c>
      <c r="AL17">
        <v>13.05</v>
      </c>
      <c r="AM17">
        <v>0.93</v>
      </c>
      <c r="AN17">
        <v>0.57999999999999996</v>
      </c>
      <c r="AO17">
        <v>2.9</v>
      </c>
      <c r="AP17">
        <v>0</v>
      </c>
      <c r="AQ17">
        <v>48.34</v>
      </c>
      <c r="AR17">
        <v>0</v>
      </c>
      <c r="AS17">
        <v>17.170000000000002</v>
      </c>
      <c r="AT17">
        <v>27.84</v>
      </c>
      <c r="AU17">
        <v>0.36</v>
      </c>
      <c r="AV17">
        <v>64.97</v>
      </c>
      <c r="AW17">
        <v>6.77</v>
      </c>
      <c r="AX17">
        <v>0</v>
      </c>
      <c r="AY17">
        <v>0.61</v>
      </c>
      <c r="AZ17">
        <v>0</v>
      </c>
      <c r="BA17">
        <v>12.67</v>
      </c>
      <c r="BB17">
        <v>0</v>
      </c>
      <c r="BC17">
        <v>33.840000000000003</v>
      </c>
      <c r="BD17">
        <v>0.9</v>
      </c>
      <c r="BE17">
        <v>0</v>
      </c>
      <c r="BF17">
        <v>0</v>
      </c>
      <c r="BG17">
        <v>2.9</v>
      </c>
      <c r="BH17">
        <v>33.840000000000003</v>
      </c>
      <c r="BI17">
        <v>116.02</v>
      </c>
      <c r="BJ17">
        <v>0</v>
      </c>
      <c r="BK17">
        <v>236.68</v>
      </c>
    </row>
    <row r="18" spans="1:63">
      <c r="A18" t="s">
        <v>253</v>
      </c>
      <c r="G18" t="s">
        <v>60</v>
      </c>
      <c r="H18" s="115">
        <v>596.72</v>
      </c>
      <c r="I18" s="88">
        <v>173.02</v>
      </c>
      <c r="J18" s="88">
        <v>161.80000000000001</v>
      </c>
      <c r="K18" s="88">
        <v>40.61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30.57</v>
      </c>
      <c r="X18">
        <v>0.51</v>
      </c>
      <c r="Y18">
        <v>9.9600000000000009</v>
      </c>
      <c r="Z18">
        <v>0.82</v>
      </c>
      <c r="AA18">
        <v>14.5</v>
      </c>
      <c r="AB18">
        <v>41.57</v>
      </c>
      <c r="AC18">
        <v>12.25</v>
      </c>
      <c r="AD18">
        <v>21.51</v>
      </c>
      <c r="AE18">
        <v>0</v>
      </c>
      <c r="AF18">
        <v>78.31</v>
      </c>
      <c r="AG18">
        <v>75.53</v>
      </c>
      <c r="AH18">
        <v>43.03</v>
      </c>
      <c r="AI18">
        <v>0.93</v>
      </c>
      <c r="AJ18">
        <v>24.17</v>
      </c>
      <c r="AK18">
        <v>1.02</v>
      </c>
      <c r="AL18">
        <v>13.05</v>
      </c>
      <c r="AM18">
        <v>0.93</v>
      </c>
      <c r="AN18">
        <v>0.57999999999999996</v>
      </c>
      <c r="AO18">
        <v>2.9</v>
      </c>
      <c r="AP18">
        <v>0</v>
      </c>
      <c r="AQ18">
        <v>48.34</v>
      </c>
      <c r="AR18">
        <v>0</v>
      </c>
      <c r="AS18">
        <v>17.170000000000002</v>
      </c>
      <c r="AT18">
        <v>27.84</v>
      </c>
      <c r="AU18">
        <v>0.36</v>
      </c>
      <c r="AV18">
        <v>64.97</v>
      </c>
      <c r="AW18">
        <v>6.77</v>
      </c>
      <c r="AX18">
        <v>0</v>
      </c>
      <c r="AY18">
        <v>0.61</v>
      </c>
      <c r="AZ18">
        <v>0</v>
      </c>
      <c r="BA18">
        <v>12.67</v>
      </c>
      <c r="BB18">
        <v>0</v>
      </c>
      <c r="BC18">
        <v>33.840000000000003</v>
      </c>
      <c r="BD18">
        <v>0.9</v>
      </c>
      <c r="BE18">
        <v>0</v>
      </c>
      <c r="BF18">
        <v>0</v>
      </c>
      <c r="BG18">
        <v>2.9</v>
      </c>
      <c r="BH18">
        <v>33.840000000000003</v>
      </c>
      <c r="BI18">
        <v>116.02</v>
      </c>
      <c r="BJ18">
        <v>0</v>
      </c>
      <c r="BK18">
        <v>236.68</v>
      </c>
    </row>
    <row r="19" spans="1:63">
      <c r="A19" t="s">
        <v>267</v>
      </c>
      <c r="G19" t="s">
        <v>61</v>
      </c>
      <c r="H19" s="115">
        <v>596.72</v>
      </c>
      <c r="I19" s="88">
        <v>173.02</v>
      </c>
      <c r="J19" s="88">
        <v>161.70000000000002</v>
      </c>
      <c r="K19" s="88">
        <v>40.61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30.57</v>
      </c>
      <c r="X19">
        <v>0.51</v>
      </c>
      <c r="Y19">
        <v>9.9600000000000009</v>
      </c>
      <c r="Z19">
        <v>0.82</v>
      </c>
      <c r="AA19">
        <v>14.5</v>
      </c>
      <c r="AB19">
        <v>41.57</v>
      </c>
      <c r="AC19">
        <v>12.25</v>
      </c>
      <c r="AD19">
        <v>21.51</v>
      </c>
      <c r="AE19">
        <v>0</v>
      </c>
      <c r="AF19">
        <v>78.31</v>
      </c>
      <c r="AG19">
        <v>75.53</v>
      </c>
      <c r="AH19">
        <v>43.03</v>
      </c>
      <c r="AI19">
        <v>0.93</v>
      </c>
      <c r="AJ19">
        <v>24.17</v>
      </c>
      <c r="AK19">
        <v>1.02</v>
      </c>
      <c r="AL19">
        <v>13.05</v>
      </c>
      <c r="AM19">
        <v>0.93</v>
      </c>
      <c r="AN19">
        <v>0.57999999999999996</v>
      </c>
      <c r="AO19">
        <v>2.9</v>
      </c>
      <c r="AP19">
        <v>0</v>
      </c>
      <c r="AQ19">
        <v>48.34</v>
      </c>
      <c r="AR19">
        <v>0</v>
      </c>
      <c r="AS19">
        <v>17.07</v>
      </c>
      <c r="AT19">
        <v>27.84</v>
      </c>
      <c r="AU19">
        <v>0.36</v>
      </c>
      <c r="AV19">
        <v>64.97</v>
      </c>
      <c r="AW19">
        <v>6.77</v>
      </c>
      <c r="AX19">
        <v>0</v>
      </c>
      <c r="AY19">
        <v>0.61</v>
      </c>
      <c r="AZ19">
        <v>0</v>
      </c>
      <c r="BA19">
        <v>12.67</v>
      </c>
      <c r="BB19">
        <v>0</v>
      </c>
      <c r="BC19">
        <v>33.840000000000003</v>
      </c>
      <c r="BD19">
        <v>0.9</v>
      </c>
      <c r="BE19">
        <v>0</v>
      </c>
      <c r="BF19">
        <v>0</v>
      </c>
      <c r="BG19">
        <v>2.9</v>
      </c>
      <c r="BH19">
        <v>33.840000000000003</v>
      </c>
      <c r="BI19">
        <v>116.02</v>
      </c>
      <c r="BJ19">
        <v>0</v>
      </c>
      <c r="BK19">
        <v>236.68</v>
      </c>
    </row>
    <row r="20" spans="1:63">
      <c r="A20" t="s">
        <v>268</v>
      </c>
      <c r="G20" t="s">
        <v>62</v>
      </c>
      <c r="H20" s="115">
        <v>596.72</v>
      </c>
      <c r="I20" s="88">
        <v>173.02</v>
      </c>
      <c r="J20" s="88">
        <v>161.70000000000002</v>
      </c>
      <c r="K20" s="88">
        <v>40.61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30.57</v>
      </c>
      <c r="X20">
        <v>0.51</v>
      </c>
      <c r="Y20">
        <v>9.9600000000000009</v>
      </c>
      <c r="Z20">
        <v>0.82</v>
      </c>
      <c r="AA20">
        <v>14.5</v>
      </c>
      <c r="AB20">
        <v>41.57</v>
      </c>
      <c r="AC20">
        <v>12.25</v>
      </c>
      <c r="AD20">
        <v>21.51</v>
      </c>
      <c r="AE20">
        <v>0</v>
      </c>
      <c r="AF20">
        <v>78.31</v>
      </c>
      <c r="AG20">
        <v>75.53</v>
      </c>
      <c r="AH20">
        <v>43.03</v>
      </c>
      <c r="AI20">
        <v>0.93</v>
      </c>
      <c r="AJ20">
        <v>24.17</v>
      </c>
      <c r="AK20">
        <v>1.02</v>
      </c>
      <c r="AL20">
        <v>13.05</v>
      </c>
      <c r="AM20">
        <v>0.93</v>
      </c>
      <c r="AN20">
        <v>0.57999999999999996</v>
      </c>
      <c r="AO20">
        <v>2.9</v>
      </c>
      <c r="AP20">
        <v>0</v>
      </c>
      <c r="AQ20">
        <v>48.34</v>
      </c>
      <c r="AR20">
        <v>0</v>
      </c>
      <c r="AS20">
        <v>17.07</v>
      </c>
      <c r="AT20">
        <v>27.84</v>
      </c>
      <c r="AU20">
        <v>0.36</v>
      </c>
      <c r="AV20">
        <v>64.97</v>
      </c>
      <c r="AW20">
        <v>6.77</v>
      </c>
      <c r="AX20">
        <v>0</v>
      </c>
      <c r="AY20">
        <v>0.61</v>
      </c>
      <c r="AZ20">
        <v>0</v>
      </c>
      <c r="BA20">
        <v>12.67</v>
      </c>
      <c r="BB20">
        <v>0</v>
      </c>
      <c r="BC20">
        <v>33.840000000000003</v>
      </c>
      <c r="BD20">
        <v>0.9</v>
      </c>
      <c r="BE20">
        <v>0</v>
      </c>
      <c r="BF20">
        <v>0</v>
      </c>
      <c r="BG20">
        <v>2.9</v>
      </c>
      <c r="BH20">
        <v>33.840000000000003</v>
      </c>
      <c r="BI20">
        <v>116.02</v>
      </c>
      <c r="BJ20">
        <v>0</v>
      </c>
      <c r="BK20">
        <v>236.68</v>
      </c>
    </row>
    <row r="21" spans="1:63">
      <c r="A21" t="s">
        <v>254</v>
      </c>
      <c r="G21" t="s">
        <v>63</v>
      </c>
      <c r="H21" s="115">
        <v>596.72</v>
      </c>
      <c r="I21" s="88">
        <v>173.02</v>
      </c>
      <c r="J21" s="88">
        <v>161.70000000000002</v>
      </c>
      <c r="K21" s="88">
        <v>40.61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30.57</v>
      </c>
      <c r="X21">
        <v>0.51</v>
      </c>
      <c r="Y21">
        <v>9.9600000000000009</v>
      </c>
      <c r="Z21">
        <v>0.82</v>
      </c>
      <c r="AA21">
        <v>14.5</v>
      </c>
      <c r="AB21">
        <v>41.57</v>
      </c>
      <c r="AC21">
        <v>12.25</v>
      </c>
      <c r="AD21">
        <v>21.51</v>
      </c>
      <c r="AE21">
        <v>0</v>
      </c>
      <c r="AF21">
        <v>78.31</v>
      </c>
      <c r="AG21">
        <v>75.53</v>
      </c>
      <c r="AH21">
        <v>43.03</v>
      </c>
      <c r="AI21">
        <v>0.93</v>
      </c>
      <c r="AJ21">
        <v>24.17</v>
      </c>
      <c r="AK21">
        <v>1.02</v>
      </c>
      <c r="AL21">
        <v>13.05</v>
      </c>
      <c r="AM21">
        <v>0.93</v>
      </c>
      <c r="AN21">
        <v>0.57999999999999996</v>
      </c>
      <c r="AO21">
        <v>2.9</v>
      </c>
      <c r="AP21">
        <v>0</v>
      </c>
      <c r="AQ21">
        <v>48.34</v>
      </c>
      <c r="AR21">
        <v>0</v>
      </c>
      <c r="AS21">
        <v>17.07</v>
      </c>
      <c r="AT21">
        <v>27.84</v>
      </c>
      <c r="AU21">
        <v>0.36</v>
      </c>
      <c r="AV21">
        <v>64.97</v>
      </c>
      <c r="AW21">
        <v>6.77</v>
      </c>
      <c r="AX21">
        <v>0</v>
      </c>
      <c r="AY21">
        <v>0.61</v>
      </c>
      <c r="AZ21">
        <v>0</v>
      </c>
      <c r="BA21">
        <v>12.67</v>
      </c>
      <c r="BB21">
        <v>0</v>
      </c>
      <c r="BC21">
        <v>33.840000000000003</v>
      </c>
      <c r="BD21">
        <v>0.9</v>
      </c>
      <c r="BE21">
        <v>0</v>
      </c>
      <c r="BF21">
        <v>0</v>
      </c>
      <c r="BG21">
        <v>2.9</v>
      </c>
      <c r="BH21">
        <v>33.840000000000003</v>
      </c>
      <c r="BI21">
        <v>116.02</v>
      </c>
      <c r="BJ21">
        <v>0</v>
      </c>
      <c r="BK21">
        <v>236.68</v>
      </c>
    </row>
    <row r="22" spans="1:63">
      <c r="A22" t="s">
        <v>255</v>
      </c>
      <c r="G22" t="s">
        <v>64</v>
      </c>
      <c r="H22" s="115">
        <v>596.72</v>
      </c>
      <c r="I22" s="88">
        <v>173.02</v>
      </c>
      <c r="J22" s="88">
        <v>161.70000000000002</v>
      </c>
      <c r="K22" s="88">
        <v>40.61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30.57</v>
      </c>
      <c r="X22">
        <v>0.51</v>
      </c>
      <c r="Y22">
        <v>9.9600000000000009</v>
      </c>
      <c r="Z22">
        <v>0.82</v>
      </c>
      <c r="AA22">
        <v>14.5</v>
      </c>
      <c r="AB22">
        <v>41.57</v>
      </c>
      <c r="AC22">
        <v>12.25</v>
      </c>
      <c r="AD22">
        <v>21.51</v>
      </c>
      <c r="AE22">
        <v>0</v>
      </c>
      <c r="AF22">
        <v>78.31</v>
      </c>
      <c r="AG22">
        <v>75.53</v>
      </c>
      <c r="AH22">
        <v>43.03</v>
      </c>
      <c r="AI22">
        <v>0.93</v>
      </c>
      <c r="AJ22">
        <v>24.17</v>
      </c>
      <c r="AK22">
        <v>1.02</v>
      </c>
      <c r="AL22">
        <v>13.05</v>
      </c>
      <c r="AM22">
        <v>0.93</v>
      </c>
      <c r="AN22">
        <v>0.57999999999999996</v>
      </c>
      <c r="AO22">
        <v>2.9</v>
      </c>
      <c r="AP22">
        <v>0</v>
      </c>
      <c r="AQ22">
        <v>48.34</v>
      </c>
      <c r="AR22">
        <v>0</v>
      </c>
      <c r="AS22">
        <v>17.07</v>
      </c>
      <c r="AT22">
        <v>27.84</v>
      </c>
      <c r="AU22">
        <v>0.36</v>
      </c>
      <c r="AV22">
        <v>64.97</v>
      </c>
      <c r="AW22">
        <v>6.77</v>
      </c>
      <c r="AX22">
        <v>0</v>
      </c>
      <c r="AY22">
        <v>0.61</v>
      </c>
      <c r="AZ22">
        <v>0</v>
      </c>
      <c r="BA22">
        <v>12.67</v>
      </c>
      <c r="BB22">
        <v>0</v>
      </c>
      <c r="BC22">
        <v>33.840000000000003</v>
      </c>
      <c r="BD22">
        <v>0.9</v>
      </c>
      <c r="BE22">
        <v>0</v>
      </c>
      <c r="BF22">
        <v>0</v>
      </c>
      <c r="BG22">
        <v>2.9</v>
      </c>
      <c r="BH22">
        <v>33.840000000000003</v>
      </c>
      <c r="BI22">
        <v>116.02</v>
      </c>
      <c r="BJ22">
        <v>0</v>
      </c>
      <c r="BK22">
        <v>236.68</v>
      </c>
    </row>
    <row r="23" spans="1:63">
      <c r="A23" t="s">
        <v>256</v>
      </c>
      <c r="G23" t="s">
        <v>65</v>
      </c>
      <c r="H23" s="115">
        <v>596.72</v>
      </c>
      <c r="I23" s="88">
        <v>84.820000000000007</v>
      </c>
      <c r="J23" s="88">
        <v>161.62000000000003</v>
      </c>
      <c r="K23" s="88">
        <v>40.61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30.57</v>
      </c>
      <c r="X23">
        <v>0.51</v>
      </c>
      <c r="Y23">
        <v>9.9600000000000009</v>
      </c>
      <c r="Z23">
        <v>0.82</v>
      </c>
      <c r="AA23">
        <v>14.5</v>
      </c>
      <c r="AB23">
        <v>41.57</v>
      </c>
      <c r="AC23">
        <v>12.25</v>
      </c>
      <c r="AD23">
        <v>21.51</v>
      </c>
      <c r="AE23">
        <v>0</v>
      </c>
      <c r="AF23">
        <v>78.31</v>
      </c>
      <c r="AG23">
        <v>0</v>
      </c>
      <c r="AH23">
        <v>43.03</v>
      </c>
      <c r="AI23">
        <v>0.93</v>
      </c>
      <c r="AJ23">
        <v>24.17</v>
      </c>
      <c r="AK23">
        <v>1.02</v>
      </c>
      <c r="AL23">
        <v>13.05</v>
      </c>
      <c r="AM23">
        <v>0.93</v>
      </c>
      <c r="AN23">
        <v>0.57999999999999996</v>
      </c>
      <c r="AO23">
        <v>2.9</v>
      </c>
      <c r="AP23">
        <v>0</v>
      </c>
      <c r="AQ23">
        <v>48.34</v>
      </c>
      <c r="AR23">
        <v>0</v>
      </c>
      <c r="AS23">
        <v>16.989999999999998</v>
      </c>
      <c r="AT23">
        <v>27.84</v>
      </c>
      <c r="AU23">
        <v>0.36</v>
      </c>
      <c r="AV23">
        <v>64.97</v>
      </c>
      <c r="AW23">
        <v>6.77</v>
      </c>
      <c r="AX23">
        <v>0</v>
      </c>
      <c r="AY23">
        <v>0.61</v>
      </c>
      <c r="AZ23">
        <v>0</v>
      </c>
      <c r="BA23">
        <v>0</v>
      </c>
      <c r="BB23">
        <v>0</v>
      </c>
      <c r="BC23">
        <v>33.840000000000003</v>
      </c>
      <c r="BD23">
        <v>0.9</v>
      </c>
      <c r="BE23">
        <v>0</v>
      </c>
      <c r="BF23">
        <v>0</v>
      </c>
      <c r="BG23">
        <v>2.9</v>
      </c>
      <c r="BH23">
        <v>33.840000000000003</v>
      </c>
      <c r="BI23">
        <v>116.02</v>
      </c>
      <c r="BJ23">
        <v>0</v>
      </c>
      <c r="BK23">
        <v>236.68</v>
      </c>
    </row>
    <row r="24" spans="1:63">
      <c r="A24" t="s">
        <v>257</v>
      </c>
      <c r="G24" t="s">
        <v>66</v>
      </c>
      <c r="H24" s="115">
        <v>596.72</v>
      </c>
      <c r="I24" s="88">
        <v>84.820000000000007</v>
      </c>
      <c r="J24" s="88">
        <v>161.62000000000003</v>
      </c>
      <c r="K24" s="88">
        <v>40.61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30.57</v>
      </c>
      <c r="X24">
        <v>0.51</v>
      </c>
      <c r="Y24">
        <v>9.9600000000000009</v>
      </c>
      <c r="Z24">
        <v>0.82</v>
      </c>
      <c r="AA24">
        <v>14.5</v>
      </c>
      <c r="AB24">
        <v>41.57</v>
      </c>
      <c r="AC24">
        <v>12.25</v>
      </c>
      <c r="AD24">
        <v>21.51</v>
      </c>
      <c r="AE24">
        <v>0</v>
      </c>
      <c r="AF24">
        <v>78.31</v>
      </c>
      <c r="AG24">
        <v>0</v>
      </c>
      <c r="AH24">
        <v>43.03</v>
      </c>
      <c r="AI24">
        <v>0.93</v>
      </c>
      <c r="AJ24">
        <v>24.17</v>
      </c>
      <c r="AK24">
        <v>1.02</v>
      </c>
      <c r="AL24">
        <v>13.05</v>
      </c>
      <c r="AM24">
        <v>0.93</v>
      </c>
      <c r="AN24">
        <v>0.57999999999999996</v>
      </c>
      <c r="AO24">
        <v>2.9</v>
      </c>
      <c r="AP24">
        <v>0</v>
      </c>
      <c r="AQ24">
        <v>48.34</v>
      </c>
      <c r="AR24">
        <v>0</v>
      </c>
      <c r="AS24">
        <v>16.989999999999998</v>
      </c>
      <c r="AT24">
        <v>27.84</v>
      </c>
      <c r="AU24">
        <v>0.36</v>
      </c>
      <c r="AV24">
        <v>64.97</v>
      </c>
      <c r="AW24">
        <v>6.77</v>
      </c>
      <c r="AX24">
        <v>0</v>
      </c>
      <c r="AY24">
        <v>0.61</v>
      </c>
      <c r="AZ24">
        <v>0</v>
      </c>
      <c r="BA24">
        <v>0</v>
      </c>
      <c r="BB24">
        <v>0</v>
      </c>
      <c r="BC24">
        <v>33.840000000000003</v>
      </c>
      <c r="BD24">
        <v>0.9</v>
      </c>
      <c r="BE24">
        <v>0</v>
      </c>
      <c r="BF24">
        <v>0</v>
      </c>
      <c r="BG24">
        <v>2.9</v>
      </c>
      <c r="BH24">
        <v>33.840000000000003</v>
      </c>
      <c r="BI24">
        <v>116.02</v>
      </c>
      <c r="BJ24">
        <v>0</v>
      </c>
      <c r="BK24">
        <v>236.68</v>
      </c>
    </row>
    <row r="25" spans="1:63">
      <c r="A25" t="s">
        <v>258</v>
      </c>
      <c r="G25" t="s">
        <v>67</v>
      </c>
      <c r="H25" s="115">
        <v>596.72</v>
      </c>
      <c r="I25" s="88">
        <v>84.820000000000007</v>
      </c>
      <c r="J25" s="88">
        <v>161.62000000000003</v>
      </c>
      <c r="K25" s="88">
        <v>40.61</v>
      </c>
      <c r="L25" s="88">
        <v>2.9</v>
      </c>
      <c r="M25" s="116">
        <v>0</v>
      </c>
      <c r="N25" s="115">
        <v>0</v>
      </c>
      <c r="O25" s="88">
        <v>70</v>
      </c>
      <c r="P25" s="88">
        <v>0</v>
      </c>
      <c r="Q25" s="88">
        <v>0</v>
      </c>
      <c r="R25" s="88">
        <v>0</v>
      </c>
      <c r="S25" s="116">
        <v>0</v>
      </c>
      <c r="W25">
        <v>30.57</v>
      </c>
      <c r="X25">
        <v>0.51</v>
      </c>
      <c r="Y25">
        <v>9.9600000000000009</v>
      </c>
      <c r="Z25">
        <v>0.82</v>
      </c>
      <c r="AA25">
        <v>14.5</v>
      </c>
      <c r="AB25">
        <v>41.57</v>
      </c>
      <c r="AC25">
        <v>12.25</v>
      </c>
      <c r="AD25">
        <v>21.51</v>
      </c>
      <c r="AE25">
        <v>0</v>
      </c>
      <c r="AF25">
        <v>78.31</v>
      </c>
      <c r="AG25">
        <v>0</v>
      </c>
      <c r="AH25">
        <v>43.03</v>
      </c>
      <c r="AI25">
        <v>0.93</v>
      </c>
      <c r="AJ25">
        <v>24.17</v>
      </c>
      <c r="AK25">
        <v>1.02</v>
      </c>
      <c r="AL25">
        <v>13.05</v>
      </c>
      <c r="AM25">
        <v>0.93</v>
      </c>
      <c r="AN25">
        <v>0.57999999999999996</v>
      </c>
      <c r="AO25">
        <v>2.9</v>
      </c>
      <c r="AP25">
        <v>0</v>
      </c>
      <c r="AQ25">
        <v>48.34</v>
      </c>
      <c r="AR25">
        <v>0</v>
      </c>
      <c r="AS25">
        <v>16.989999999999998</v>
      </c>
      <c r="AT25">
        <v>27.84</v>
      </c>
      <c r="AU25">
        <v>0.36</v>
      </c>
      <c r="AV25">
        <v>64.97</v>
      </c>
      <c r="AW25">
        <v>6.77</v>
      </c>
      <c r="AX25">
        <v>0</v>
      </c>
      <c r="AY25">
        <v>0.61</v>
      </c>
      <c r="AZ25">
        <v>0</v>
      </c>
      <c r="BA25">
        <v>0</v>
      </c>
      <c r="BB25">
        <v>0</v>
      </c>
      <c r="BC25">
        <v>33.840000000000003</v>
      </c>
      <c r="BD25">
        <v>0.9</v>
      </c>
      <c r="BE25">
        <v>0</v>
      </c>
      <c r="BF25">
        <v>70</v>
      </c>
      <c r="BG25">
        <v>2.9</v>
      </c>
      <c r="BH25">
        <v>33.840000000000003</v>
      </c>
      <c r="BI25">
        <v>116.02</v>
      </c>
      <c r="BJ25">
        <v>0</v>
      </c>
      <c r="BK25">
        <v>236.68</v>
      </c>
    </row>
    <row r="26" spans="1:63">
      <c r="A26" t="s">
        <v>259</v>
      </c>
      <c r="G26" t="s">
        <v>68</v>
      </c>
      <c r="H26" s="115">
        <v>596.72</v>
      </c>
      <c r="I26" s="88">
        <v>84.820000000000007</v>
      </c>
      <c r="J26" s="88">
        <v>161.62000000000003</v>
      </c>
      <c r="K26" s="88">
        <v>40.61</v>
      </c>
      <c r="L26" s="88">
        <v>2.9</v>
      </c>
      <c r="M26" s="116">
        <v>0</v>
      </c>
      <c r="N26" s="115">
        <v>0</v>
      </c>
      <c r="O26" s="88">
        <v>70</v>
      </c>
      <c r="P26" s="88">
        <v>0</v>
      </c>
      <c r="Q26" s="88">
        <v>0</v>
      </c>
      <c r="R26" s="88">
        <v>0</v>
      </c>
      <c r="S26" s="116">
        <v>0</v>
      </c>
      <c r="W26">
        <v>30.57</v>
      </c>
      <c r="X26">
        <v>0.51</v>
      </c>
      <c r="Y26">
        <v>9.9600000000000009</v>
      </c>
      <c r="Z26">
        <v>0.82</v>
      </c>
      <c r="AA26">
        <v>14.5</v>
      </c>
      <c r="AB26">
        <v>41.57</v>
      </c>
      <c r="AC26">
        <v>12.25</v>
      </c>
      <c r="AD26">
        <v>21.51</v>
      </c>
      <c r="AE26">
        <v>0</v>
      </c>
      <c r="AF26">
        <v>78.31</v>
      </c>
      <c r="AG26">
        <v>0</v>
      </c>
      <c r="AH26">
        <v>43.03</v>
      </c>
      <c r="AI26">
        <v>0.93</v>
      </c>
      <c r="AJ26">
        <v>24.17</v>
      </c>
      <c r="AK26">
        <v>1.02</v>
      </c>
      <c r="AL26">
        <v>13.05</v>
      </c>
      <c r="AM26">
        <v>0.93</v>
      </c>
      <c r="AN26">
        <v>0.57999999999999996</v>
      </c>
      <c r="AO26">
        <v>2.9</v>
      </c>
      <c r="AP26">
        <v>0</v>
      </c>
      <c r="AQ26">
        <v>48.34</v>
      </c>
      <c r="AR26">
        <v>0</v>
      </c>
      <c r="AS26">
        <v>16.989999999999998</v>
      </c>
      <c r="AT26">
        <v>27.84</v>
      </c>
      <c r="AU26">
        <v>0.36</v>
      </c>
      <c r="AV26">
        <v>64.97</v>
      </c>
      <c r="AW26">
        <v>6.77</v>
      </c>
      <c r="AX26">
        <v>0</v>
      </c>
      <c r="AY26">
        <v>0.61</v>
      </c>
      <c r="AZ26">
        <v>0</v>
      </c>
      <c r="BA26">
        <v>0</v>
      </c>
      <c r="BB26">
        <v>0</v>
      </c>
      <c r="BC26">
        <v>33.840000000000003</v>
      </c>
      <c r="BD26">
        <v>0.9</v>
      </c>
      <c r="BE26">
        <v>0</v>
      </c>
      <c r="BF26">
        <v>70</v>
      </c>
      <c r="BG26">
        <v>2.9</v>
      </c>
      <c r="BH26">
        <v>33.840000000000003</v>
      </c>
      <c r="BI26">
        <v>116.02</v>
      </c>
      <c r="BJ26">
        <v>0</v>
      </c>
      <c r="BK26">
        <v>236.68</v>
      </c>
    </row>
    <row r="27" spans="1:63">
      <c r="A27" t="s">
        <v>260</v>
      </c>
      <c r="G27" t="s">
        <v>69</v>
      </c>
      <c r="H27" s="115">
        <v>531.75</v>
      </c>
      <c r="I27" s="88">
        <v>56.980000000000004</v>
      </c>
      <c r="J27" s="88">
        <v>164.32000000000005</v>
      </c>
      <c r="K27" s="88">
        <v>40.61</v>
      </c>
      <c r="L27" s="88">
        <v>2.9</v>
      </c>
      <c r="M27" s="116">
        <v>0</v>
      </c>
      <c r="N27" s="115">
        <v>0</v>
      </c>
      <c r="O27" s="88">
        <v>70</v>
      </c>
      <c r="P27" s="88">
        <v>0</v>
      </c>
      <c r="Q27" s="88">
        <v>0</v>
      </c>
      <c r="R27" s="88">
        <v>0</v>
      </c>
      <c r="S27" s="116">
        <v>0</v>
      </c>
      <c r="W27">
        <v>30.57</v>
      </c>
      <c r="X27">
        <v>0.51</v>
      </c>
      <c r="Y27">
        <v>9.9600000000000009</v>
      </c>
      <c r="Z27">
        <v>0.82</v>
      </c>
      <c r="AA27">
        <v>14.5</v>
      </c>
      <c r="AB27">
        <v>41.57</v>
      </c>
      <c r="AC27">
        <v>12.25</v>
      </c>
      <c r="AD27">
        <v>21.51</v>
      </c>
      <c r="AE27">
        <v>0</v>
      </c>
      <c r="AF27">
        <v>81.11</v>
      </c>
      <c r="AG27">
        <v>0</v>
      </c>
      <c r="AH27">
        <v>43.03</v>
      </c>
      <c r="AI27">
        <v>0.93</v>
      </c>
      <c r="AJ27">
        <v>24.17</v>
      </c>
      <c r="AK27">
        <v>1.02</v>
      </c>
      <c r="AL27">
        <v>13.05</v>
      </c>
      <c r="AM27">
        <v>0.93</v>
      </c>
      <c r="AN27">
        <v>0.57999999999999996</v>
      </c>
      <c r="AO27">
        <v>2.9</v>
      </c>
      <c r="AP27">
        <v>0</v>
      </c>
      <c r="AQ27">
        <v>48.34</v>
      </c>
      <c r="AR27">
        <v>0</v>
      </c>
      <c r="AS27">
        <v>16.89</v>
      </c>
      <c r="AT27">
        <v>0</v>
      </c>
      <c r="AU27">
        <v>0.36</v>
      </c>
      <c r="AV27">
        <v>0</v>
      </c>
      <c r="AW27">
        <v>6.77</v>
      </c>
      <c r="AX27">
        <v>0</v>
      </c>
      <c r="AY27">
        <v>0.61</v>
      </c>
      <c r="AZ27">
        <v>0</v>
      </c>
      <c r="BA27">
        <v>0</v>
      </c>
      <c r="BB27">
        <v>0</v>
      </c>
      <c r="BC27">
        <v>33.840000000000003</v>
      </c>
      <c r="BD27">
        <v>0.9</v>
      </c>
      <c r="BE27">
        <v>0</v>
      </c>
      <c r="BF27">
        <v>70</v>
      </c>
      <c r="BG27">
        <v>2.9</v>
      </c>
      <c r="BH27">
        <v>33.840000000000003</v>
      </c>
      <c r="BI27">
        <v>116.02</v>
      </c>
      <c r="BJ27">
        <v>0</v>
      </c>
      <c r="BK27">
        <v>236.68</v>
      </c>
    </row>
    <row r="28" spans="1:63">
      <c r="A28" t="s">
        <v>261</v>
      </c>
      <c r="G28" t="s">
        <v>70</v>
      </c>
      <c r="H28" s="115">
        <v>535.25</v>
      </c>
      <c r="I28" s="88">
        <v>58.480000000000004</v>
      </c>
      <c r="J28" s="88">
        <v>164.32000000000005</v>
      </c>
      <c r="K28" s="88">
        <v>40.61</v>
      </c>
      <c r="L28" s="88">
        <v>2.9</v>
      </c>
      <c r="M28" s="116">
        <v>0</v>
      </c>
      <c r="N28" s="115">
        <v>0</v>
      </c>
      <c r="O28" s="88">
        <v>70</v>
      </c>
      <c r="P28" s="88">
        <v>0</v>
      </c>
      <c r="Q28" s="88">
        <v>0</v>
      </c>
      <c r="R28" s="88">
        <v>0</v>
      </c>
      <c r="S28" s="116">
        <v>0</v>
      </c>
      <c r="W28">
        <v>30.57</v>
      </c>
      <c r="X28">
        <v>0.51</v>
      </c>
      <c r="Y28">
        <v>9.9600000000000009</v>
      </c>
      <c r="Z28">
        <v>0.82</v>
      </c>
      <c r="AA28">
        <v>14.5</v>
      </c>
      <c r="AB28">
        <v>41.57</v>
      </c>
      <c r="AC28">
        <v>12.25</v>
      </c>
      <c r="AD28">
        <v>21.51</v>
      </c>
      <c r="AE28">
        <v>0</v>
      </c>
      <c r="AF28">
        <v>81.11</v>
      </c>
      <c r="AG28">
        <v>0</v>
      </c>
      <c r="AH28">
        <v>43.03</v>
      </c>
      <c r="AI28">
        <v>0.93</v>
      </c>
      <c r="AJ28">
        <v>24.17</v>
      </c>
      <c r="AK28">
        <v>1.02</v>
      </c>
      <c r="AL28">
        <v>13.05</v>
      </c>
      <c r="AM28">
        <v>0.93</v>
      </c>
      <c r="AN28">
        <v>0.57999999999999996</v>
      </c>
      <c r="AO28">
        <v>2.9</v>
      </c>
      <c r="AP28">
        <v>1.5</v>
      </c>
      <c r="AQ28">
        <v>48.34</v>
      </c>
      <c r="AR28">
        <v>0</v>
      </c>
      <c r="AS28">
        <v>16.89</v>
      </c>
      <c r="AT28">
        <v>0</v>
      </c>
      <c r="AU28">
        <v>0.36</v>
      </c>
      <c r="AV28">
        <v>0</v>
      </c>
      <c r="AW28">
        <v>6.77</v>
      </c>
      <c r="AX28">
        <v>0</v>
      </c>
      <c r="AY28">
        <v>0.61</v>
      </c>
      <c r="AZ28">
        <v>0</v>
      </c>
      <c r="BA28">
        <v>0</v>
      </c>
      <c r="BB28">
        <v>3.5</v>
      </c>
      <c r="BC28">
        <v>33.840000000000003</v>
      </c>
      <c r="BD28">
        <v>0.9</v>
      </c>
      <c r="BE28">
        <v>0</v>
      </c>
      <c r="BF28">
        <v>70</v>
      </c>
      <c r="BG28">
        <v>2.9</v>
      </c>
      <c r="BH28">
        <v>33.840000000000003</v>
      </c>
      <c r="BI28">
        <v>116.02</v>
      </c>
      <c r="BJ28">
        <v>0</v>
      </c>
      <c r="BK28">
        <v>236.68</v>
      </c>
    </row>
    <row r="29" spans="1:63">
      <c r="A29" t="s">
        <v>269</v>
      </c>
      <c r="G29" t="s">
        <v>71</v>
      </c>
      <c r="H29" s="115">
        <v>538.75</v>
      </c>
      <c r="I29" s="88">
        <v>59.980000000000004</v>
      </c>
      <c r="J29" s="88">
        <v>164.32000000000005</v>
      </c>
      <c r="K29" s="88">
        <v>40.61</v>
      </c>
      <c r="L29" s="88">
        <v>2.9</v>
      </c>
      <c r="M29" s="116">
        <v>0</v>
      </c>
      <c r="N29" s="115">
        <v>0</v>
      </c>
      <c r="O29" s="88">
        <v>70</v>
      </c>
      <c r="P29" s="88">
        <v>0</v>
      </c>
      <c r="Q29" s="88">
        <v>0</v>
      </c>
      <c r="R29" s="88">
        <v>0</v>
      </c>
      <c r="S29" s="116">
        <v>0</v>
      </c>
      <c r="W29">
        <v>30.57</v>
      </c>
      <c r="X29">
        <v>0.51</v>
      </c>
      <c r="Y29">
        <v>9.9600000000000009</v>
      </c>
      <c r="Z29">
        <v>0.82</v>
      </c>
      <c r="AA29">
        <v>14.5</v>
      </c>
      <c r="AB29">
        <v>41.57</v>
      </c>
      <c r="AC29">
        <v>12.25</v>
      </c>
      <c r="AD29">
        <v>21.51</v>
      </c>
      <c r="AE29">
        <v>0</v>
      </c>
      <c r="AF29">
        <v>81.11</v>
      </c>
      <c r="AG29">
        <v>0</v>
      </c>
      <c r="AH29">
        <v>43.03</v>
      </c>
      <c r="AI29">
        <v>0.93</v>
      </c>
      <c r="AJ29">
        <v>24.17</v>
      </c>
      <c r="AK29">
        <v>1.02</v>
      </c>
      <c r="AL29">
        <v>13.05</v>
      </c>
      <c r="AM29">
        <v>0.93</v>
      </c>
      <c r="AN29">
        <v>0.57999999999999996</v>
      </c>
      <c r="AO29">
        <v>2.9</v>
      </c>
      <c r="AP29">
        <v>3</v>
      </c>
      <c r="AQ29">
        <v>48.34</v>
      </c>
      <c r="AR29">
        <v>0</v>
      </c>
      <c r="AS29">
        <v>16.89</v>
      </c>
      <c r="AT29">
        <v>0</v>
      </c>
      <c r="AU29">
        <v>0.36</v>
      </c>
      <c r="AV29">
        <v>0</v>
      </c>
      <c r="AW29">
        <v>6.77</v>
      </c>
      <c r="AX29">
        <v>0</v>
      </c>
      <c r="AY29">
        <v>0.61</v>
      </c>
      <c r="AZ29">
        <v>0</v>
      </c>
      <c r="BA29">
        <v>0</v>
      </c>
      <c r="BB29">
        <v>7</v>
      </c>
      <c r="BC29">
        <v>33.840000000000003</v>
      </c>
      <c r="BD29">
        <v>0.9</v>
      </c>
      <c r="BE29">
        <v>0</v>
      </c>
      <c r="BF29">
        <v>70</v>
      </c>
      <c r="BG29">
        <v>2.9</v>
      </c>
      <c r="BH29">
        <v>33.840000000000003</v>
      </c>
      <c r="BI29">
        <v>116.02</v>
      </c>
      <c r="BJ29">
        <v>0</v>
      </c>
      <c r="BK29">
        <v>236.68</v>
      </c>
    </row>
    <row r="30" spans="1:63">
      <c r="A30" t="s">
        <v>270</v>
      </c>
      <c r="G30" t="s">
        <v>72</v>
      </c>
      <c r="H30" s="115">
        <v>545.75</v>
      </c>
      <c r="I30" s="88">
        <v>62.980000000000004</v>
      </c>
      <c r="J30" s="88">
        <v>164.32000000000005</v>
      </c>
      <c r="K30" s="88">
        <v>40.61</v>
      </c>
      <c r="L30" s="88">
        <v>3.26</v>
      </c>
      <c r="M30" s="116">
        <v>0</v>
      </c>
      <c r="N30" s="115">
        <v>0</v>
      </c>
      <c r="O30" s="88">
        <v>70</v>
      </c>
      <c r="P30" s="88">
        <v>0</v>
      </c>
      <c r="Q30" s="88">
        <v>0</v>
      </c>
      <c r="R30" s="88">
        <v>0</v>
      </c>
      <c r="S30" s="116">
        <v>0</v>
      </c>
      <c r="W30">
        <v>30.57</v>
      </c>
      <c r="X30">
        <v>0.51</v>
      </c>
      <c r="Y30">
        <v>9.9600000000000009</v>
      </c>
      <c r="Z30">
        <v>0.82</v>
      </c>
      <c r="AA30">
        <v>14.5</v>
      </c>
      <c r="AB30">
        <v>41.57</v>
      </c>
      <c r="AC30">
        <v>12.25</v>
      </c>
      <c r="AD30">
        <v>21.51</v>
      </c>
      <c r="AE30">
        <v>0</v>
      </c>
      <c r="AF30">
        <v>81.11</v>
      </c>
      <c r="AG30">
        <v>0</v>
      </c>
      <c r="AH30">
        <v>43.03</v>
      </c>
      <c r="AI30">
        <v>0.93</v>
      </c>
      <c r="AJ30">
        <v>24.17</v>
      </c>
      <c r="AK30">
        <v>1.02</v>
      </c>
      <c r="AL30">
        <v>13.05</v>
      </c>
      <c r="AM30">
        <v>0.93</v>
      </c>
      <c r="AN30">
        <v>0.57999999999999996</v>
      </c>
      <c r="AO30">
        <v>2.9</v>
      </c>
      <c r="AP30">
        <v>6</v>
      </c>
      <c r="AQ30">
        <v>48.34</v>
      </c>
      <c r="AR30">
        <v>0</v>
      </c>
      <c r="AS30">
        <v>16.89</v>
      </c>
      <c r="AT30">
        <v>0</v>
      </c>
      <c r="AU30">
        <v>0.36</v>
      </c>
      <c r="AV30">
        <v>0</v>
      </c>
      <c r="AW30">
        <v>6.77</v>
      </c>
      <c r="AX30">
        <v>0</v>
      </c>
      <c r="AY30">
        <v>0.61</v>
      </c>
      <c r="AZ30">
        <v>0</v>
      </c>
      <c r="BA30">
        <v>0</v>
      </c>
      <c r="BB30">
        <v>14</v>
      </c>
      <c r="BC30">
        <v>33.840000000000003</v>
      </c>
      <c r="BD30">
        <v>0.9</v>
      </c>
      <c r="BE30">
        <v>0.36</v>
      </c>
      <c r="BF30">
        <v>70</v>
      </c>
      <c r="BG30">
        <v>2.9</v>
      </c>
      <c r="BH30">
        <v>33.840000000000003</v>
      </c>
      <c r="BI30">
        <v>116.02</v>
      </c>
      <c r="BJ30">
        <v>0</v>
      </c>
      <c r="BK30">
        <v>236.68</v>
      </c>
    </row>
    <row r="31" spans="1:63">
      <c r="A31" t="s">
        <v>280</v>
      </c>
      <c r="G31" t="s">
        <v>73</v>
      </c>
      <c r="H31" s="115">
        <v>550.71</v>
      </c>
      <c r="I31" s="88">
        <v>65.98</v>
      </c>
      <c r="J31" s="88">
        <v>164.22000000000003</v>
      </c>
      <c r="K31" s="88">
        <v>40.61</v>
      </c>
      <c r="L31" s="88">
        <v>3.7199999999999998</v>
      </c>
      <c r="M31" s="116">
        <v>0</v>
      </c>
      <c r="N31" s="115">
        <v>0</v>
      </c>
      <c r="O31" s="88">
        <v>80</v>
      </c>
      <c r="P31" s="88">
        <v>0</v>
      </c>
      <c r="Q31" s="88">
        <v>0</v>
      </c>
      <c r="R31" s="88">
        <v>0</v>
      </c>
      <c r="S31" s="116">
        <v>0</v>
      </c>
      <c r="W31">
        <v>28.53</v>
      </c>
      <c r="X31">
        <v>0.51</v>
      </c>
      <c r="Y31">
        <v>9.9600000000000009</v>
      </c>
      <c r="Z31">
        <v>0.82</v>
      </c>
      <c r="AA31">
        <v>14.5</v>
      </c>
      <c r="AB31">
        <v>41.57</v>
      </c>
      <c r="AC31">
        <v>12.25</v>
      </c>
      <c r="AD31">
        <v>21.51</v>
      </c>
      <c r="AE31">
        <v>0</v>
      </c>
      <c r="AF31">
        <v>81.11</v>
      </c>
      <c r="AG31">
        <v>0</v>
      </c>
      <c r="AH31">
        <v>43.03</v>
      </c>
      <c r="AI31">
        <v>0.93</v>
      </c>
      <c r="AJ31">
        <v>24.17</v>
      </c>
      <c r="AK31">
        <v>1.02</v>
      </c>
      <c r="AL31">
        <v>13.05</v>
      </c>
      <c r="AM31">
        <v>0.93</v>
      </c>
      <c r="AN31">
        <v>0.57999999999999996</v>
      </c>
      <c r="AO31">
        <v>2.9</v>
      </c>
      <c r="AP31">
        <v>9</v>
      </c>
      <c r="AQ31">
        <v>48.34</v>
      </c>
      <c r="AR31">
        <v>0</v>
      </c>
      <c r="AS31">
        <v>16.79</v>
      </c>
      <c r="AT31">
        <v>0</v>
      </c>
      <c r="AU31">
        <v>0.36</v>
      </c>
      <c r="AV31">
        <v>0</v>
      </c>
      <c r="AW31">
        <v>6.77</v>
      </c>
      <c r="AX31">
        <v>10</v>
      </c>
      <c r="AY31">
        <v>0.61</v>
      </c>
      <c r="AZ31">
        <v>0</v>
      </c>
      <c r="BA31">
        <v>0</v>
      </c>
      <c r="BB31">
        <v>21</v>
      </c>
      <c r="BC31">
        <v>33.840000000000003</v>
      </c>
      <c r="BD31">
        <v>0.9</v>
      </c>
      <c r="BE31">
        <v>0.82</v>
      </c>
      <c r="BF31">
        <v>70</v>
      </c>
      <c r="BG31">
        <v>2.9</v>
      </c>
      <c r="BH31">
        <v>33.840000000000003</v>
      </c>
      <c r="BI31">
        <v>116.02</v>
      </c>
      <c r="BJ31">
        <v>0</v>
      </c>
      <c r="BK31">
        <v>236.68</v>
      </c>
    </row>
    <row r="32" spans="1:63">
      <c r="A32" t="s">
        <v>281</v>
      </c>
      <c r="G32" t="s">
        <v>74</v>
      </c>
      <c r="H32" s="115">
        <v>561.21</v>
      </c>
      <c r="I32" s="88">
        <v>70.48</v>
      </c>
      <c r="J32" s="88">
        <v>164.22000000000003</v>
      </c>
      <c r="K32" s="88">
        <v>40.61</v>
      </c>
      <c r="L32" s="88">
        <v>3.94</v>
      </c>
      <c r="M32" s="116">
        <v>0</v>
      </c>
      <c r="N32" s="115">
        <v>0</v>
      </c>
      <c r="O32" s="88">
        <v>80</v>
      </c>
      <c r="P32" s="88">
        <v>0</v>
      </c>
      <c r="Q32" s="88">
        <v>0</v>
      </c>
      <c r="R32" s="88">
        <v>0</v>
      </c>
      <c r="S32" s="116">
        <v>0</v>
      </c>
      <c r="W32">
        <v>28.53</v>
      </c>
      <c r="X32">
        <v>0.51</v>
      </c>
      <c r="Y32">
        <v>9.9600000000000009</v>
      </c>
      <c r="Z32">
        <v>0.82</v>
      </c>
      <c r="AA32">
        <v>14.5</v>
      </c>
      <c r="AB32">
        <v>41.57</v>
      </c>
      <c r="AC32">
        <v>12.25</v>
      </c>
      <c r="AD32">
        <v>21.51</v>
      </c>
      <c r="AE32">
        <v>0</v>
      </c>
      <c r="AF32">
        <v>81.11</v>
      </c>
      <c r="AG32">
        <v>0</v>
      </c>
      <c r="AH32">
        <v>43.03</v>
      </c>
      <c r="AI32">
        <v>0.93</v>
      </c>
      <c r="AJ32">
        <v>24.17</v>
      </c>
      <c r="AK32">
        <v>1.02</v>
      </c>
      <c r="AL32">
        <v>13.05</v>
      </c>
      <c r="AM32">
        <v>0.93</v>
      </c>
      <c r="AN32">
        <v>0.57999999999999996</v>
      </c>
      <c r="AO32">
        <v>2.9</v>
      </c>
      <c r="AP32">
        <v>13.5</v>
      </c>
      <c r="AQ32">
        <v>48.34</v>
      </c>
      <c r="AR32">
        <v>0</v>
      </c>
      <c r="AS32">
        <v>16.79</v>
      </c>
      <c r="AT32">
        <v>0</v>
      </c>
      <c r="AU32">
        <v>0.36</v>
      </c>
      <c r="AV32">
        <v>0</v>
      </c>
      <c r="AW32">
        <v>6.77</v>
      </c>
      <c r="AX32">
        <v>10</v>
      </c>
      <c r="AY32">
        <v>0.61</v>
      </c>
      <c r="AZ32">
        <v>0</v>
      </c>
      <c r="BA32">
        <v>0</v>
      </c>
      <c r="BB32">
        <v>31.5</v>
      </c>
      <c r="BC32">
        <v>33.840000000000003</v>
      </c>
      <c r="BD32">
        <v>0.9</v>
      </c>
      <c r="BE32">
        <v>1.04</v>
      </c>
      <c r="BF32">
        <v>70</v>
      </c>
      <c r="BG32">
        <v>2.9</v>
      </c>
      <c r="BH32">
        <v>33.840000000000003</v>
      </c>
      <c r="BI32">
        <v>116.02</v>
      </c>
      <c r="BJ32">
        <v>0</v>
      </c>
      <c r="BK32">
        <v>236.68</v>
      </c>
    </row>
    <row r="33" spans="1:63">
      <c r="A33" t="s">
        <v>282</v>
      </c>
      <c r="G33" t="s">
        <v>75</v>
      </c>
      <c r="H33" s="115">
        <v>575.21</v>
      </c>
      <c r="I33" s="88">
        <v>76.48</v>
      </c>
      <c r="J33" s="88">
        <v>164.22000000000003</v>
      </c>
      <c r="K33" s="88">
        <v>40.61</v>
      </c>
      <c r="L33" s="88">
        <v>4.47</v>
      </c>
      <c r="M33" s="116">
        <v>0</v>
      </c>
      <c r="N33" s="115">
        <v>0</v>
      </c>
      <c r="O33" s="88">
        <v>80</v>
      </c>
      <c r="P33" s="88">
        <v>0</v>
      </c>
      <c r="Q33" s="88">
        <v>0</v>
      </c>
      <c r="R33" s="88">
        <v>0</v>
      </c>
      <c r="S33" s="116">
        <v>0</v>
      </c>
      <c r="W33">
        <v>28.53</v>
      </c>
      <c r="X33">
        <v>0.51</v>
      </c>
      <c r="Y33">
        <v>9.9600000000000009</v>
      </c>
      <c r="Z33">
        <v>0.82</v>
      </c>
      <c r="AA33">
        <v>14.5</v>
      </c>
      <c r="AB33">
        <v>41.57</v>
      </c>
      <c r="AC33">
        <v>12.25</v>
      </c>
      <c r="AD33">
        <v>21.51</v>
      </c>
      <c r="AE33">
        <v>0</v>
      </c>
      <c r="AF33">
        <v>81.11</v>
      </c>
      <c r="AG33">
        <v>0</v>
      </c>
      <c r="AH33">
        <v>43.03</v>
      </c>
      <c r="AI33">
        <v>0.93</v>
      </c>
      <c r="AJ33">
        <v>24.17</v>
      </c>
      <c r="AK33">
        <v>1.02</v>
      </c>
      <c r="AL33">
        <v>13.05</v>
      </c>
      <c r="AM33">
        <v>0.93</v>
      </c>
      <c r="AN33">
        <v>0.57999999999999996</v>
      </c>
      <c r="AO33">
        <v>2.9</v>
      </c>
      <c r="AP33">
        <v>19.5</v>
      </c>
      <c r="AQ33">
        <v>48.34</v>
      </c>
      <c r="AR33">
        <v>0</v>
      </c>
      <c r="AS33">
        <v>16.79</v>
      </c>
      <c r="AT33">
        <v>0</v>
      </c>
      <c r="AU33">
        <v>0.36</v>
      </c>
      <c r="AV33">
        <v>0</v>
      </c>
      <c r="AW33">
        <v>6.77</v>
      </c>
      <c r="AX33">
        <v>10</v>
      </c>
      <c r="AY33">
        <v>0.61</v>
      </c>
      <c r="AZ33">
        <v>0</v>
      </c>
      <c r="BA33">
        <v>0</v>
      </c>
      <c r="BB33">
        <v>45.5</v>
      </c>
      <c r="BC33">
        <v>33.840000000000003</v>
      </c>
      <c r="BD33">
        <v>0.9</v>
      </c>
      <c r="BE33">
        <v>1.57</v>
      </c>
      <c r="BF33">
        <v>70</v>
      </c>
      <c r="BG33">
        <v>2.9</v>
      </c>
      <c r="BH33">
        <v>33.840000000000003</v>
      </c>
      <c r="BI33">
        <v>116.02</v>
      </c>
      <c r="BJ33">
        <v>0</v>
      </c>
      <c r="BK33">
        <v>236.68</v>
      </c>
    </row>
    <row r="34" spans="1:63">
      <c r="A34" t="s">
        <v>283</v>
      </c>
      <c r="G34" t="s">
        <v>76</v>
      </c>
      <c r="H34" s="115">
        <v>582.21</v>
      </c>
      <c r="I34" s="88">
        <v>79.48</v>
      </c>
      <c r="J34" s="88">
        <v>164.22000000000003</v>
      </c>
      <c r="K34" s="88">
        <v>40.61</v>
      </c>
      <c r="L34" s="88">
        <v>4.9000000000000004</v>
      </c>
      <c r="M34" s="116">
        <v>0</v>
      </c>
      <c r="N34" s="115">
        <v>0</v>
      </c>
      <c r="O34" s="88">
        <v>80</v>
      </c>
      <c r="P34" s="88">
        <v>0</v>
      </c>
      <c r="Q34" s="88">
        <v>0</v>
      </c>
      <c r="R34" s="88">
        <v>0</v>
      </c>
      <c r="S34" s="116">
        <v>0</v>
      </c>
      <c r="W34">
        <v>28.53</v>
      </c>
      <c r="X34">
        <v>0.51</v>
      </c>
      <c r="Y34">
        <v>9.9600000000000009</v>
      </c>
      <c r="Z34">
        <v>0.82</v>
      </c>
      <c r="AA34">
        <v>14.5</v>
      </c>
      <c r="AB34">
        <v>41.57</v>
      </c>
      <c r="AC34">
        <v>12.25</v>
      </c>
      <c r="AD34">
        <v>21.51</v>
      </c>
      <c r="AE34">
        <v>0</v>
      </c>
      <c r="AF34">
        <v>81.11</v>
      </c>
      <c r="AG34">
        <v>0</v>
      </c>
      <c r="AH34">
        <v>43.03</v>
      </c>
      <c r="AI34">
        <v>0.93</v>
      </c>
      <c r="AJ34">
        <v>24.17</v>
      </c>
      <c r="AK34">
        <v>1.02</v>
      </c>
      <c r="AL34">
        <v>13.05</v>
      </c>
      <c r="AM34">
        <v>0.93</v>
      </c>
      <c r="AN34">
        <v>0.57999999999999996</v>
      </c>
      <c r="AO34">
        <v>2.9</v>
      </c>
      <c r="AP34">
        <v>22.5</v>
      </c>
      <c r="AQ34">
        <v>48.34</v>
      </c>
      <c r="AR34">
        <v>0</v>
      </c>
      <c r="AS34">
        <v>16.79</v>
      </c>
      <c r="AT34">
        <v>0</v>
      </c>
      <c r="AU34">
        <v>0.36</v>
      </c>
      <c r="AV34">
        <v>0</v>
      </c>
      <c r="AW34">
        <v>6.77</v>
      </c>
      <c r="AX34">
        <v>10</v>
      </c>
      <c r="AY34">
        <v>0.61</v>
      </c>
      <c r="AZ34">
        <v>0</v>
      </c>
      <c r="BA34">
        <v>0</v>
      </c>
      <c r="BB34">
        <v>52.5</v>
      </c>
      <c r="BC34">
        <v>33.840000000000003</v>
      </c>
      <c r="BD34">
        <v>0.9</v>
      </c>
      <c r="BE34">
        <v>2</v>
      </c>
      <c r="BF34">
        <v>70</v>
      </c>
      <c r="BG34">
        <v>2.9</v>
      </c>
      <c r="BH34">
        <v>33.840000000000003</v>
      </c>
      <c r="BI34">
        <v>116.02</v>
      </c>
      <c r="BJ34">
        <v>0</v>
      </c>
      <c r="BK34">
        <v>236.68</v>
      </c>
    </row>
    <row r="35" spans="1:63">
      <c r="A35" t="s">
        <v>298</v>
      </c>
      <c r="G35" t="s">
        <v>77</v>
      </c>
      <c r="H35" s="115">
        <v>592.71</v>
      </c>
      <c r="I35" s="88">
        <v>83.98</v>
      </c>
      <c r="J35" s="88">
        <v>164.14000000000004</v>
      </c>
      <c r="K35" s="88">
        <v>69.61</v>
      </c>
      <c r="L35" s="88">
        <v>5.3100000000000005</v>
      </c>
      <c r="M35" s="116">
        <v>0</v>
      </c>
      <c r="N35" s="115">
        <v>0</v>
      </c>
      <c r="O35" s="88">
        <v>110</v>
      </c>
      <c r="P35" s="88">
        <v>0</v>
      </c>
      <c r="Q35" s="88">
        <v>0</v>
      </c>
      <c r="R35" s="88">
        <v>0</v>
      </c>
      <c r="S35" s="116">
        <v>0</v>
      </c>
      <c r="W35">
        <v>28.53</v>
      </c>
      <c r="X35">
        <v>0.51</v>
      </c>
      <c r="Y35">
        <v>9.9600000000000009</v>
      </c>
      <c r="Z35">
        <v>0.82</v>
      </c>
      <c r="AA35">
        <v>14.5</v>
      </c>
      <c r="AB35">
        <v>41.57</v>
      </c>
      <c r="AC35">
        <v>12.25</v>
      </c>
      <c r="AD35">
        <v>21.51</v>
      </c>
      <c r="AE35">
        <v>0</v>
      </c>
      <c r="AF35">
        <v>81.11</v>
      </c>
      <c r="AG35">
        <v>0</v>
      </c>
      <c r="AH35">
        <v>43.03</v>
      </c>
      <c r="AI35">
        <v>0.93</v>
      </c>
      <c r="AJ35">
        <v>24.17</v>
      </c>
      <c r="AK35">
        <v>1.02</v>
      </c>
      <c r="AL35">
        <v>13.05</v>
      </c>
      <c r="AM35">
        <v>0.93</v>
      </c>
      <c r="AN35">
        <v>0.57999999999999996</v>
      </c>
      <c r="AO35">
        <v>2.9</v>
      </c>
      <c r="AP35">
        <v>27</v>
      </c>
      <c r="AQ35">
        <v>48.34</v>
      </c>
      <c r="AR35">
        <v>0</v>
      </c>
      <c r="AS35">
        <v>16.71</v>
      </c>
      <c r="AT35">
        <v>0</v>
      </c>
      <c r="AU35">
        <v>0.36</v>
      </c>
      <c r="AV35">
        <v>0</v>
      </c>
      <c r="AW35">
        <v>6.77</v>
      </c>
      <c r="AX35">
        <v>10</v>
      </c>
      <c r="AY35">
        <v>0.61</v>
      </c>
      <c r="AZ35">
        <v>0</v>
      </c>
      <c r="BA35">
        <v>0</v>
      </c>
      <c r="BB35">
        <v>63</v>
      </c>
      <c r="BC35">
        <v>33.840000000000003</v>
      </c>
      <c r="BD35">
        <v>0.9</v>
      </c>
      <c r="BE35">
        <v>2.41</v>
      </c>
      <c r="BF35">
        <v>70</v>
      </c>
      <c r="BG35">
        <v>2.9</v>
      </c>
      <c r="BH35">
        <v>62.84</v>
      </c>
      <c r="BI35">
        <v>116.02</v>
      </c>
      <c r="BJ35">
        <v>30</v>
      </c>
      <c r="BK35">
        <v>236.68</v>
      </c>
    </row>
    <row r="36" spans="1:63">
      <c r="A36" t="s">
        <v>331</v>
      </c>
      <c r="G36" t="s">
        <v>78</v>
      </c>
      <c r="H36" s="115">
        <v>610.91000000000008</v>
      </c>
      <c r="I36" s="88">
        <v>91.78</v>
      </c>
      <c r="J36" s="88">
        <v>164.14000000000004</v>
      </c>
      <c r="K36" s="88">
        <v>69.61</v>
      </c>
      <c r="L36" s="88">
        <v>5.82</v>
      </c>
      <c r="M36" s="116">
        <v>0</v>
      </c>
      <c r="N36" s="115">
        <v>0</v>
      </c>
      <c r="O36" s="88">
        <v>110</v>
      </c>
      <c r="P36" s="88">
        <v>0</v>
      </c>
      <c r="Q36" s="88">
        <v>0</v>
      </c>
      <c r="R36" s="88">
        <v>0</v>
      </c>
      <c r="S36" s="116">
        <v>0</v>
      </c>
      <c r="W36">
        <v>28.53</v>
      </c>
      <c r="X36">
        <v>0.51</v>
      </c>
      <c r="Y36">
        <v>9.9600000000000009</v>
      </c>
      <c r="Z36">
        <v>0.82</v>
      </c>
      <c r="AA36">
        <v>14.5</v>
      </c>
      <c r="AB36">
        <v>41.57</v>
      </c>
      <c r="AC36">
        <v>12.25</v>
      </c>
      <c r="AD36">
        <v>21.51</v>
      </c>
      <c r="AE36">
        <v>0</v>
      </c>
      <c r="AF36">
        <v>81.11</v>
      </c>
      <c r="AG36">
        <v>0</v>
      </c>
      <c r="AH36">
        <v>43.03</v>
      </c>
      <c r="AI36">
        <v>0.93</v>
      </c>
      <c r="AJ36">
        <v>24.17</v>
      </c>
      <c r="AK36">
        <v>1.02</v>
      </c>
      <c r="AL36">
        <v>13.05</v>
      </c>
      <c r="AM36">
        <v>0.93</v>
      </c>
      <c r="AN36">
        <v>0.57999999999999996</v>
      </c>
      <c r="AO36">
        <v>2.9</v>
      </c>
      <c r="AP36">
        <v>34.799999999999997</v>
      </c>
      <c r="AQ36">
        <v>48.34</v>
      </c>
      <c r="AR36">
        <v>0</v>
      </c>
      <c r="AS36">
        <v>16.71</v>
      </c>
      <c r="AT36">
        <v>0</v>
      </c>
      <c r="AU36">
        <v>0.36</v>
      </c>
      <c r="AV36">
        <v>0</v>
      </c>
      <c r="AW36">
        <v>6.77</v>
      </c>
      <c r="AX36">
        <v>10</v>
      </c>
      <c r="AY36">
        <v>0.61</v>
      </c>
      <c r="AZ36">
        <v>0</v>
      </c>
      <c r="BA36">
        <v>0</v>
      </c>
      <c r="BB36">
        <v>81.2</v>
      </c>
      <c r="BC36">
        <v>33.840000000000003</v>
      </c>
      <c r="BD36">
        <v>0.9</v>
      </c>
      <c r="BE36">
        <v>2.92</v>
      </c>
      <c r="BF36">
        <v>70</v>
      </c>
      <c r="BG36">
        <v>2.9</v>
      </c>
      <c r="BH36">
        <v>62.84</v>
      </c>
      <c r="BI36">
        <v>116.02</v>
      </c>
      <c r="BJ36">
        <v>30</v>
      </c>
      <c r="BK36">
        <v>236.68</v>
      </c>
    </row>
    <row r="37" spans="1:63">
      <c r="A37" t="s">
        <v>332</v>
      </c>
      <c r="G37" t="s">
        <v>79</v>
      </c>
      <c r="H37" s="115">
        <v>627.71</v>
      </c>
      <c r="I37" s="88">
        <v>98.98</v>
      </c>
      <c r="J37" s="88">
        <v>164.14000000000004</v>
      </c>
      <c r="K37" s="88">
        <v>69.61</v>
      </c>
      <c r="L37" s="88">
        <v>6.6899999999999995</v>
      </c>
      <c r="M37" s="116">
        <v>0</v>
      </c>
      <c r="N37" s="115">
        <v>0</v>
      </c>
      <c r="O37" s="88">
        <v>110</v>
      </c>
      <c r="P37" s="88">
        <v>0</v>
      </c>
      <c r="Q37" s="88">
        <v>0</v>
      </c>
      <c r="R37" s="88">
        <v>0</v>
      </c>
      <c r="S37" s="116">
        <v>0</v>
      </c>
      <c r="W37">
        <v>28.53</v>
      </c>
      <c r="X37">
        <v>0.51</v>
      </c>
      <c r="Y37">
        <v>9.9600000000000009</v>
      </c>
      <c r="Z37">
        <v>0.82</v>
      </c>
      <c r="AA37">
        <v>14.5</v>
      </c>
      <c r="AB37">
        <v>41.57</v>
      </c>
      <c r="AC37">
        <v>12.25</v>
      </c>
      <c r="AD37">
        <v>21.51</v>
      </c>
      <c r="AE37">
        <v>0</v>
      </c>
      <c r="AF37">
        <v>81.11</v>
      </c>
      <c r="AG37">
        <v>0</v>
      </c>
      <c r="AH37">
        <v>43.03</v>
      </c>
      <c r="AI37">
        <v>0.93</v>
      </c>
      <c r="AJ37">
        <v>24.17</v>
      </c>
      <c r="AK37">
        <v>1.02</v>
      </c>
      <c r="AL37">
        <v>13.05</v>
      </c>
      <c r="AM37">
        <v>0.93</v>
      </c>
      <c r="AN37">
        <v>0.57999999999999996</v>
      </c>
      <c r="AO37">
        <v>2.9</v>
      </c>
      <c r="AP37">
        <v>42</v>
      </c>
      <c r="AQ37">
        <v>48.34</v>
      </c>
      <c r="AR37">
        <v>0</v>
      </c>
      <c r="AS37">
        <v>16.71</v>
      </c>
      <c r="AT37">
        <v>0</v>
      </c>
      <c r="AU37">
        <v>0.36</v>
      </c>
      <c r="AV37">
        <v>0</v>
      </c>
      <c r="AW37">
        <v>6.77</v>
      </c>
      <c r="AX37">
        <v>10</v>
      </c>
      <c r="AY37">
        <v>0.61</v>
      </c>
      <c r="AZ37">
        <v>0</v>
      </c>
      <c r="BA37">
        <v>0</v>
      </c>
      <c r="BB37">
        <v>98</v>
      </c>
      <c r="BC37">
        <v>33.840000000000003</v>
      </c>
      <c r="BD37">
        <v>0.9</v>
      </c>
      <c r="BE37">
        <v>3.79</v>
      </c>
      <c r="BF37">
        <v>70</v>
      </c>
      <c r="BG37">
        <v>2.9</v>
      </c>
      <c r="BH37">
        <v>62.84</v>
      </c>
      <c r="BI37">
        <v>116.02</v>
      </c>
      <c r="BJ37">
        <v>30</v>
      </c>
      <c r="BK37">
        <v>236.68</v>
      </c>
    </row>
    <row r="38" spans="1:63">
      <c r="A38" t="s">
        <v>333</v>
      </c>
      <c r="G38" t="s">
        <v>80</v>
      </c>
      <c r="H38" s="115">
        <v>638.21</v>
      </c>
      <c r="I38" s="88">
        <v>103.48</v>
      </c>
      <c r="J38" s="88">
        <v>164.14000000000004</v>
      </c>
      <c r="K38" s="88">
        <v>69.61</v>
      </c>
      <c r="L38" s="88">
        <v>6.6999999999999993</v>
      </c>
      <c r="M38" s="116">
        <v>0</v>
      </c>
      <c r="N38" s="115">
        <v>0</v>
      </c>
      <c r="O38" s="88">
        <v>110</v>
      </c>
      <c r="P38" s="88">
        <v>0</v>
      </c>
      <c r="Q38" s="88">
        <v>0</v>
      </c>
      <c r="R38" s="88">
        <v>0</v>
      </c>
      <c r="S38" s="116">
        <v>0</v>
      </c>
      <c r="W38">
        <v>28.53</v>
      </c>
      <c r="X38">
        <v>0.51</v>
      </c>
      <c r="Y38">
        <v>9.9600000000000009</v>
      </c>
      <c r="Z38">
        <v>0.82</v>
      </c>
      <c r="AA38">
        <v>14.5</v>
      </c>
      <c r="AB38">
        <v>41.57</v>
      </c>
      <c r="AC38">
        <v>12.25</v>
      </c>
      <c r="AD38">
        <v>21.51</v>
      </c>
      <c r="AE38">
        <v>0</v>
      </c>
      <c r="AF38">
        <v>81.11</v>
      </c>
      <c r="AG38">
        <v>0</v>
      </c>
      <c r="AH38">
        <v>43.03</v>
      </c>
      <c r="AI38">
        <v>0.93</v>
      </c>
      <c r="AJ38">
        <v>24.17</v>
      </c>
      <c r="AK38">
        <v>1.02</v>
      </c>
      <c r="AL38">
        <v>13.05</v>
      </c>
      <c r="AM38">
        <v>0.93</v>
      </c>
      <c r="AN38">
        <v>0.57999999999999996</v>
      </c>
      <c r="AO38">
        <v>2.9</v>
      </c>
      <c r="AP38">
        <v>46.5</v>
      </c>
      <c r="AQ38">
        <v>48.34</v>
      </c>
      <c r="AR38">
        <v>0</v>
      </c>
      <c r="AS38">
        <v>16.71</v>
      </c>
      <c r="AT38">
        <v>0</v>
      </c>
      <c r="AU38">
        <v>0.36</v>
      </c>
      <c r="AV38">
        <v>0</v>
      </c>
      <c r="AW38">
        <v>6.77</v>
      </c>
      <c r="AX38">
        <v>10</v>
      </c>
      <c r="AY38">
        <v>0.61</v>
      </c>
      <c r="AZ38">
        <v>0</v>
      </c>
      <c r="BA38">
        <v>0</v>
      </c>
      <c r="BB38">
        <v>108.5</v>
      </c>
      <c r="BC38">
        <v>33.840000000000003</v>
      </c>
      <c r="BD38">
        <v>0.9</v>
      </c>
      <c r="BE38">
        <v>3.8</v>
      </c>
      <c r="BF38">
        <v>70</v>
      </c>
      <c r="BG38">
        <v>2.9</v>
      </c>
      <c r="BH38">
        <v>62.84</v>
      </c>
      <c r="BI38">
        <v>116.02</v>
      </c>
      <c r="BJ38">
        <v>30</v>
      </c>
      <c r="BK38">
        <v>236.68</v>
      </c>
    </row>
    <row r="39" spans="1:63">
      <c r="A39" t="s">
        <v>334</v>
      </c>
      <c r="G39" t="s">
        <v>81</v>
      </c>
      <c r="H39" s="115">
        <v>649.74</v>
      </c>
      <c r="I39" s="88">
        <v>107.98</v>
      </c>
      <c r="J39" s="88">
        <v>164.04000000000002</v>
      </c>
      <c r="K39" s="88">
        <v>93.78</v>
      </c>
      <c r="L39" s="88">
        <v>7.41</v>
      </c>
      <c r="M39" s="116">
        <v>0</v>
      </c>
      <c r="N39" s="115">
        <v>0</v>
      </c>
      <c r="O39" s="88">
        <v>110</v>
      </c>
      <c r="P39" s="88">
        <v>0</v>
      </c>
      <c r="Q39" s="88">
        <v>0</v>
      </c>
      <c r="R39" s="88">
        <v>0</v>
      </c>
      <c r="S39" s="116">
        <v>0</v>
      </c>
      <c r="W39">
        <v>29.56</v>
      </c>
      <c r="X39">
        <v>0.51</v>
      </c>
      <c r="Y39">
        <v>9.9600000000000009</v>
      </c>
      <c r="Z39">
        <v>0.82</v>
      </c>
      <c r="AA39">
        <v>14.5</v>
      </c>
      <c r="AB39">
        <v>41.57</v>
      </c>
      <c r="AC39">
        <v>12.25</v>
      </c>
      <c r="AD39">
        <v>21.51</v>
      </c>
      <c r="AE39">
        <v>0</v>
      </c>
      <c r="AF39">
        <v>81.11</v>
      </c>
      <c r="AG39">
        <v>0</v>
      </c>
      <c r="AH39">
        <v>43.03</v>
      </c>
      <c r="AI39">
        <v>0.93</v>
      </c>
      <c r="AJ39">
        <v>24.17</v>
      </c>
      <c r="AK39">
        <v>1.02</v>
      </c>
      <c r="AL39">
        <v>13.05</v>
      </c>
      <c r="AM39">
        <v>0.93</v>
      </c>
      <c r="AN39">
        <v>0.57999999999999996</v>
      </c>
      <c r="AO39">
        <v>2.9</v>
      </c>
      <c r="AP39">
        <v>51</v>
      </c>
      <c r="AQ39">
        <v>48.34</v>
      </c>
      <c r="AR39">
        <v>0</v>
      </c>
      <c r="AS39">
        <v>16.61</v>
      </c>
      <c r="AT39">
        <v>0</v>
      </c>
      <c r="AU39">
        <v>0.36</v>
      </c>
      <c r="AV39">
        <v>0</v>
      </c>
      <c r="AW39">
        <v>6.77</v>
      </c>
      <c r="AX39">
        <v>10</v>
      </c>
      <c r="AY39">
        <v>0.61</v>
      </c>
      <c r="AZ39">
        <v>24.17</v>
      </c>
      <c r="BA39">
        <v>0</v>
      </c>
      <c r="BB39">
        <v>119</v>
      </c>
      <c r="BC39">
        <v>33.840000000000003</v>
      </c>
      <c r="BD39">
        <v>0.9</v>
      </c>
      <c r="BE39">
        <v>4.51</v>
      </c>
      <c r="BF39">
        <v>70</v>
      </c>
      <c r="BG39">
        <v>2.9</v>
      </c>
      <c r="BH39">
        <v>62.84</v>
      </c>
      <c r="BI39">
        <v>116.02</v>
      </c>
      <c r="BJ39">
        <v>30</v>
      </c>
      <c r="BK39">
        <v>236.68</v>
      </c>
    </row>
    <row r="40" spans="1:63">
      <c r="A40" t="s">
        <v>355</v>
      </c>
      <c r="G40" t="s">
        <v>82</v>
      </c>
      <c r="H40" s="115">
        <v>659.54</v>
      </c>
      <c r="I40" s="88">
        <v>112.18</v>
      </c>
      <c r="J40" s="88">
        <v>164.04000000000002</v>
      </c>
      <c r="K40" s="88">
        <v>93.78</v>
      </c>
      <c r="L40" s="88">
        <v>7.6999999999999993</v>
      </c>
      <c r="M40" s="116">
        <v>0</v>
      </c>
      <c r="N40" s="115">
        <v>0</v>
      </c>
      <c r="O40" s="88">
        <v>110</v>
      </c>
      <c r="P40" s="88">
        <v>0</v>
      </c>
      <c r="Q40" s="88">
        <v>0</v>
      </c>
      <c r="R40" s="88">
        <v>0</v>
      </c>
      <c r="S40" s="116">
        <v>0</v>
      </c>
      <c r="W40">
        <v>29.56</v>
      </c>
      <c r="X40">
        <v>0.51</v>
      </c>
      <c r="Y40">
        <v>9.9600000000000009</v>
      </c>
      <c r="Z40">
        <v>0.82</v>
      </c>
      <c r="AA40">
        <v>14.5</v>
      </c>
      <c r="AB40">
        <v>41.57</v>
      </c>
      <c r="AC40">
        <v>12.25</v>
      </c>
      <c r="AD40">
        <v>21.51</v>
      </c>
      <c r="AE40">
        <v>0</v>
      </c>
      <c r="AF40">
        <v>81.11</v>
      </c>
      <c r="AG40">
        <v>0</v>
      </c>
      <c r="AH40">
        <v>43.03</v>
      </c>
      <c r="AI40">
        <v>0.93</v>
      </c>
      <c r="AJ40">
        <v>24.17</v>
      </c>
      <c r="AK40">
        <v>1.02</v>
      </c>
      <c r="AL40">
        <v>13.05</v>
      </c>
      <c r="AM40">
        <v>0.93</v>
      </c>
      <c r="AN40">
        <v>0.57999999999999996</v>
      </c>
      <c r="AO40">
        <v>2.9</v>
      </c>
      <c r="AP40">
        <v>55.2</v>
      </c>
      <c r="AQ40">
        <v>48.34</v>
      </c>
      <c r="AR40">
        <v>0</v>
      </c>
      <c r="AS40">
        <v>16.61</v>
      </c>
      <c r="AT40">
        <v>0</v>
      </c>
      <c r="AU40">
        <v>0.36</v>
      </c>
      <c r="AV40">
        <v>0</v>
      </c>
      <c r="AW40">
        <v>6.77</v>
      </c>
      <c r="AX40">
        <v>10</v>
      </c>
      <c r="AY40">
        <v>0.61</v>
      </c>
      <c r="AZ40">
        <v>24.17</v>
      </c>
      <c r="BA40">
        <v>0</v>
      </c>
      <c r="BB40">
        <v>128.80000000000001</v>
      </c>
      <c r="BC40">
        <v>33.840000000000003</v>
      </c>
      <c r="BD40">
        <v>0.9</v>
      </c>
      <c r="BE40">
        <v>4.8</v>
      </c>
      <c r="BF40">
        <v>70</v>
      </c>
      <c r="BG40">
        <v>2.9</v>
      </c>
      <c r="BH40">
        <v>62.84</v>
      </c>
      <c r="BI40">
        <v>116.02</v>
      </c>
      <c r="BJ40">
        <v>30</v>
      </c>
      <c r="BK40">
        <v>236.68</v>
      </c>
    </row>
    <row r="41" spans="1:63">
      <c r="A41" t="s">
        <v>356</v>
      </c>
      <c r="G41" t="s">
        <v>83</v>
      </c>
      <c r="H41" s="115">
        <v>672.1400000000001</v>
      </c>
      <c r="I41" s="88">
        <v>117.58000000000001</v>
      </c>
      <c r="J41" s="88">
        <v>164.04000000000002</v>
      </c>
      <c r="K41" s="88">
        <v>93.78</v>
      </c>
      <c r="L41" s="88">
        <v>7.6999999999999993</v>
      </c>
      <c r="M41" s="116">
        <v>0</v>
      </c>
      <c r="N41" s="115">
        <v>0</v>
      </c>
      <c r="O41" s="88">
        <v>110</v>
      </c>
      <c r="P41" s="88">
        <v>0</v>
      </c>
      <c r="Q41" s="88">
        <v>0</v>
      </c>
      <c r="R41" s="88">
        <v>0</v>
      </c>
      <c r="S41" s="116">
        <v>0</v>
      </c>
      <c r="W41">
        <v>29.56</v>
      </c>
      <c r="X41">
        <v>0.51</v>
      </c>
      <c r="Y41">
        <v>9.9600000000000009</v>
      </c>
      <c r="Z41">
        <v>0.82</v>
      </c>
      <c r="AA41">
        <v>14.5</v>
      </c>
      <c r="AB41">
        <v>41.57</v>
      </c>
      <c r="AC41">
        <v>12.25</v>
      </c>
      <c r="AD41">
        <v>21.51</v>
      </c>
      <c r="AE41">
        <v>0</v>
      </c>
      <c r="AF41">
        <v>81.11</v>
      </c>
      <c r="AG41">
        <v>0</v>
      </c>
      <c r="AH41">
        <v>43.03</v>
      </c>
      <c r="AI41">
        <v>0.93</v>
      </c>
      <c r="AJ41">
        <v>24.17</v>
      </c>
      <c r="AK41">
        <v>1.02</v>
      </c>
      <c r="AL41">
        <v>13.05</v>
      </c>
      <c r="AM41">
        <v>0.93</v>
      </c>
      <c r="AN41">
        <v>0.57999999999999996</v>
      </c>
      <c r="AO41">
        <v>2.9</v>
      </c>
      <c r="AP41">
        <v>60.6</v>
      </c>
      <c r="AQ41">
        <v>48.34</v>
      </c>
      <c r="AR41">
        <v>0</v>
      </c>
      <c r="AS41">
        <v>16.61</v>
      </c>
      <c r="AT41">
        <v>0</v>
      </c>
      <c r="AU41">
        <v>0.36</v>
      </c>
      <c r="AV41">
        <v>0</v>
      </c>
      <c r="AW41">
        <v>6.77</v>
      </c>
      <c r="AX41">
        <v>10</v>
      </c>
      <c r="AY41">
        <v>0.61</v>
      </c>
      <c r="AZ41">
        <v>24.17</v>
      </c>
      <c r="BA41">
        <v>0</v>
      </c>
      <c r="BB41">
        <v>141.4</v>
      </c>
      <c r="BC41">
        <v>33.840000000000003</v>
      </c>
      <c r="BD41">
        <v>0.9</v>
      </c>
      <c r="BE41">
        <v>4.8</v>
      </c>
      <c r="BF41">
        <v>70</v>
      </c>
      <c r="BG41">
        <v>2.9</v>
      </c>
      <c r="BH41">
        <v>62.84</v>
      </c>
      <c r="BI41">
        <v>116.02</v>
      </c>
      <c r="BJ41">
        <v>30</v>
      </c>
      <c r="BK41">
        <v>236.68</v>
      </c>
    </row>
    <row r="42" spans="1:63">
      <c r="A42" t="s">
        <v>357</v>
      </c>
      <c r="G42" t="s">
        <v>84</v>
      </c>
      <c r="H42" s="115">
        <v>684.74</v>
      </c>
      <c r="I42" s="88">
        <v>122.98</v>
      </c>
      <c r="J42" s="88">
        <v>164.04000000000002</v>
      </c>
      <c r="K42" s="88">
        <v>93.78</v>
      </c>
      <c r="L42" s="88">
        <v>7.74</v>
      </c>
      <c r="M42" s="116">
        <v>0</v>
      </c>
      <c r="N42" s="115">
        <v>0</v>
      </c>
      <c r="O42" s="88">
        <v>110</v>
      </c>
      <c r="P42" s="88">
        <v>0</v>
      </c>
      <c r="Q42" s="88">
        <v>0</v>
      </c>
      <c r="R42" s="88">
        <v>0</v>
      </c>
      <c r="S42" s="116">
        <v>0</v>
      </c>
      <c r="W42">
        <v>29.56</v>
      </c>
      <c r="X42">
        <v>0.51</v>
      </c>
      <c r="Y42">
        <v>9.9600000000000009</v>
      </c>
      <c r="Z42">
        <v>0.82</v>
      </c>
      <c r="AA42">
        <v>14.5</v>
      </c>
      <c r="AB42">
        <v>41.57</v>
      </c>
      <c r="AC42">
        <v>12.25</v>
      </c>
      <c r="AD42">
        <v>21.51</v>
      </c>
      <c r="AE42">
        <v>0</v>
      </c>
      <c r="AF42">
        <v>81.11</v>
      </c>
      <c r="AG42">
        <v>0</v>
      </c>
      <c r="AH42">
        <v>43.03</v>
      </c>
      <c r="AI42">
        <v>0.93</v>
      </c>
      <c r="AJ42">
        <v>24.17</v>
      </c>
      <c r="AK42">
        <v>1.02</v>
      </c>
      <c r="AL42">
        <v>13.05</v>
      </c>
      <c r="AM42">
        <v>0.93</v>
      </c>
      <c r="AN42">
        <v>0.57999999999999996</v>
      </c>
      <c r="AO42">
        <v>2.9</v>
      </c>
      <c r="AP42">
        <v>66</v>
      </c>
      <c r="AQ42">
        <v>48.34</v>
      </c>
      <c r="AR42">
        <v>0</v>
      </c>
      <c r="AS42">
        <v>16.61</v>
      </c>
      <c r="AT42">
        <v>0</v>
      </c>
      <c r="AU42">
        <v>0.36</v>
      </c>
      <c r="AV42">
        <v>0</v>
      </c>
      <c r="AW42">
        <v>6.77</v>
      </c>
      <c r="AX42">
        <v>10</v>
      </c>
      <c r="AY42">
        <v>0.61</v>
      </c>
      <c r="AZ42">
        <v>24.17</v>
      </c>
      <c r="BA42">
        <v>0</v>
      </c>
      <c r="BB42">
        <v>154</v>
      </c>
      <c r="BC42">
        <v>33.840000000000003</v>
      </c>
      <c r="BD42">
        <v>0.9</v>
      </c>
      <c r="BE42">
        <v>4.84</v>
      </c>
      <c r="BF42">
        <v>70</v>
      </c>
      <c r="BG42">
        <v>2.9</v>
      </c>
      <c r="BH42">
        <v>62.84</v>
      </c>
      <c r="BI42">
        <v>116.02</v>
      </c>
      <c r="BJ42">
        <v>30</v>
      </c>
      <c r="BK42">
        <v>236.68</v>
      </c>
    </row>
    <row r="43" spans="1:63">
      <c r="A43" t="s">
        <v>363</v>
      </c>
      <c r="G43" t="s">
        <v>85</v>
      </c>
      <c r="H43" s="115">
        <v>696.13000000000011</v>
      </c>
      <c r="I43" s="88">
        <v>125.68</v>
      </c>
      <c r="J43" s="88">
        <v>163.95000000000005</v>
      </c>
      <c r="K43" s="88">
        <v>93.78</v>
      </c>
      <c r="L43" s="88">
        <v>7.8000000000000007</v>
      </c>
      <c r="M43" s="116">
        <v>0</v>
      </c>
      <c r="N43" s="115">
        <v>0</v>
      </c>
      <c r="O43" s="88">
        <v>69</v>
      </c>
      <c r="P43" s="88">
        <v>0</v>
      </c>
      <c r="Q43" s="88">
        <v>0</v>
      </c>
      <c r="R43" s="88">
        <v>0</v>
      </c>
      <c r="S43" s="116">
        <v>0</v>
      </c>
      <c r="W43">
        <v>34.65</v>
      </c>
      <c r="X43">
        <v>0.51</v>
      </c>
      <c r="Y43">
        <v>9.9600000000000009</v>
      </c>
      <c r="Z43">
        <v>0.82</v>
      </c>
      <c r="AA43">
        <v>14.5</v>
      </c>
      <c r="AB43">
        <v>41.57</v>
      </c>
      <c r="AC43">
        <v>12.25</v>
      </c>
      <c r="AD43">
        <v>21.51</v>
      </c>
      <c r="AE43">
        <v>0</v>
      </c>
      <c r="AF43">
        <v>81.11</v>
      </c>
      <c r="AG43">
        <v>0</v>
      </c>
      <c r="AH43">
        <v>43.03</v>
      </c>
      <c r="AI43">
        <v>0.93</v>
      </c>
      <c r="AJ43">
        <v>24.17</v>
      </c>
      <c r="AK43">
        <v>1.02</v>
      </c>
      <c r="AL43">
        <v>13.05</v>
      </c>
      <c r="AM43">
        <v>0.93</v>
      </c>
      <c r="AN43">
        <v>0.57999999999999996</v>
      </c>
      <c r="AO43">
        <v>2.9</v>
      </c>
      <c r="AP43">
        <v>68.7</v>
      </c>
      <c r="AQ43">
        <v>48.34</v>
      </c>
      <c r="AR43">
        <v>0</v>
      </c>
      <c r="AS43">
        <v>16.52</v>
      </c>
      <c r="AT43">
        <v>0</v>
      </c>
      <c r="AU43">
        <v>0.36</v>
      </c>
      <c r="AV43">
        <v>0</v>
      </c>
      <c r="AW43">
        <v>6.77</v>
      </c>
      <c r="AX43">
        <v>10</v>
      </c>
      <c r="AY43">
        <v>0.61</v>
      </c>
      <c r="AZ43">
        <v>24.17</v>
      </c>
      <c r="BA43">
        <v>0</v>
      </c>
      <c r="BB43">
        <v>160.30000000000001</v>
      </c>
      <c r="BC43">
        <v>33.840000000000003</v>
      </c>
      <c r="BD43">
        <v>0.9</v>
      </c>
      <c r="BE43">
        <v>4.9000000000000004</v>
      </c>
      <c r="BF43">
        <v>29</v>
      </c>
      <c r="BG43">
        <v>2.9</v>
      </c>
      <c r="BH43">
        <v>62.84</v>
      </c>
      <c r="BI43">
        <v>116.02</v>
      </c>
      <c r="BJ43">
        <v>30</v>
      </c>
      <c r="BK43">
        <v>236.68</v>
      </c>
    </row>
    <row r="44" spans="1:63">
      <c r="A44" t="s">
        <v>367</v>
      </c>
      <c r="G44" t="s">
        <v>86</v>
      </c>
      <c r="H44" s="115">
        <v>702.43000000000006</v>
      </c>
      <c r="I44" s="88">
        <v>128.38</v>
      </c>
      <c r="J44" s="88">
        <v>163.95000000000005</v>
      </c>
      <c r="K44" s="88">
        <v>93.78</v>
      </c>
      <c r="L44" s="88">
        <v>7.83</v>
      </c>
      <c r="M44" s="116">
        <v>0</v>
      </c>
      <c r="N44" s="115">
        <v>0</v>
      </c>
      <c r="O44" s="88">
        <v>69</v>
      </c>
      <c r="P44" s="88">
        <v>0</v>
      </c>
      <c r="Q44" s="88">
        <v>0</v>
      </c>
      <c r="R44" s="88">
        <v>0</v>
      </c>
      <c r="S44" s="116">
        <v>0</v>
      </c>
      <c r="W44">
        <v>34.65</v>
      </c>
      <c r="X44">
        <v>0.51</v>
      </c>
      <c r="Y44">
        <v>9.9600000000000009</v>
      </c>
      <c r="Z44">
        <v>0.82</v>
      </c>
      <c r="AA44">
        <v>14.5</v>
      </c>
      <c r="AB44">
        <v>41.57</v>
      </c>
      <c r="AC44">
        <v>12.25</v>
      </c>
      <c r="AD44">
        <v>21.51</v>
      </c>
      <c r="AE44">
        <v>0</v>
      </c>
      <c r="AF44">
        <v>81.11</v>
      </c>
      <c r="AG44">
        <v>0</v>
      </c>
      <c r="AH44">
        <v>43.03</v>
      </c>
      <c r="AI44">
        <v>0.93</v>
      </c>
      <c r="AJ44">
        <v>24.17</v>
      </c>
      <c r="AK44">
        <v>1.02</v>
      </c>
      <c r="AL44">
        <v>13.05</v>
      </c>
      <c r="AM44">
        <v>0.93</v>
      </c>
      <c r="AN44">
        <v>0.57999999999999996</v>
      </c>
      <c r="AO44">
        <v>2.9</v>
      </c>
      <c r="AP44">
        <v>71.400000000000006</v>
      </c>
      <c r="AQ44">
        <v>48.34</v>
      </c>
      <c r="AR44">
        <v>0</v>
      </c>
      <c r="AS44">
        <v>16.52</v>
      </c>
      <c r="AT44">
        <v>0</v>
      </c>
      <c r="AU44">
        <v>0.36</v>
      </c>
      <c r="AV44">
        <v>0</v>
      </c>
      <c r="AW44">
        <v>6.77</v>
      </c>
      <c r="AX44">
        <v>10</v>
      </c>
      <c r="AY44">
        <v>0.61</v>
      </c>
      <c r="AZ44">
        <v>24.17</v>
      </c>
      <c r="BA44">
        <v>0</v>
      </c>
      <c r="BB44">
        <v>166.6</v>
      </c>
      <c r="BC44">
        <v>33.840000000000003</v>
      </c>
      <c r="BD44">
        <v>0.9</v>
      </c>
      <c r="BE44">
        <v>4.93</v>
      </c>
      <c r="BF44">
        <v>29</v>
      </c>
      <c r="BG44">
        <v>2.9</v>
      </c>
      <c r="BH44">
        <v>62.84</v>
      </c>
      <c r="BI44">
        <v>116.02</v>
      </c>
      <c r="BJ44">
        <v>30</v>
      </c>
      <c r="BK44">
        <v>236.68</v>
      </c>
    </row>
    <row r="45" spans="1:63">
      <c r="A45" t="s">
        <v>390</v>
      </c>
      <c r="G45" t="s">
        <v>87</v>
      </c>
      <c r="H45" s="115">
        <v>708.03</v>
      </c>
      <c r="I45" s="88">
        <v>130.78</v>
      </c>
      <c r="J45" s="88">
        <v>163.95000000000005</v>
      </c>
      <c r="K45" s="88">
        <v>93.78</v>
      </c>
      <c r="L45" s="88">
        <v>7.83</v>
      </c>
      <c r="M45" s="116">
        <v>0</v>
      </c>
      <c r="N45" s="115">
        <v>0</v>
      </c>
      <c r="O45" s="88">
        <v>69</v>
      </c>
      <c r="P45" s="88">
        <v>0</v>
      </c>
      <c r="Q45" s="88">
        <v>0</v>
      </c>
      <c r="R45" s="88">
        <v>0</v>
      </c>
      <c r="S45" s="116">
        <v>0</v>
      </c>
      <c r="W45">
        <v>34.65</v>
      </c>
      <c r="X45">
        <v>0.51</v>
      </c>
      <c r="Y45">
        <v>9.9600000000000009</v>
      </c>
      <c r="Z45">
        <v>0.82</v>
      </c>
      <c r="AA45">
        <v>14.5</v>
      </c>
      <c r="AB45">
        <v>41.57</v>
      </c>
      <c r="AC45">
        <v>12.25</v>
      </c>
      <c r="AD45">
        <v>21.51</v>
      </c>
      <c r="AE45">
        <v>0</v>
      </c>
      <c r="AF45">
        <v>81.11</v>
      </c>
      <c r="AG45">
        <v>0</v>
      </c>
      <c r="AH45">
        <v>43.03</v>
      </c>
      <c r="AI45">
        <v>0.93</v>
      </c>
      <c r="AJ45">
        <v>24.17</v>
      </c>
      <c r="AK45">
        <v>1.02</v>
      </c>
      <c r="AL45">
        <v>13.05</v>
      </c>
      <c r="AM45">
        <v>0.93</v>
      </c>
      <c r="AN45">
        <v>0.57999999999999996</v>
      </c>
      <c r="AO45">
        <v>2.9</v>
      </c>
      <c r="AP45">
        <v>73.8</v>
      </c>
      <c r="AQ45">
        <v>48.34</v>
      </c>
      <c r="AR45">
        <v>0</v>
      </c>
      <c r="AS45">
        <v>16.52</v>
      </c>
      <c r="AT45">
        <v>0</v>
      </c>
      <c r="AU45">
        <v>0.36</v>
      </c>
      <c r="AV45">
        <v>0</v>
      </c>
      <c r="AW45">
        <v>6.77</v>
      </c>
      <c r="AX45">
        <v>10</v>
      </c>
      <c r="AY45">
        <v>0.61</v>
      </c>
      <c r="AZ45">
        <v>24.17</v>
      </c>
      <c r="BA45">
        <v>0</v>
      </c>
      <c r="BB45">
        <v>172.2</v>
      </c>
      <c r="BC45">
        <v>33.840000000000003</v>
      </c>
      <c r="BD45">
        <v>0.9</v>
      </c>
      <c r="BE45">
        <v>4.93</v>
      </c>
      <c r="BF45">
        <v>29</v>
      </c>
      <c r="BG45">
        <v>2.9</v>
      </c>
      <c r="BH45">
        <v>62.84</v>
      </c>
      <c r="BI45">
        <v>116.02</v>
      </c>
      <c r="BJ45">
        <v>30</v>
      </c>
      <c r="BK45">
        <v>236.68</v>
      </c>
    </row>
    <row r="46" spans="1:63">
      <c r="A46" t="s">
        <v>391</v>
      </c>
      <c r="G46" t="s">
        <v>88</v>
      </c>
      <c r="H46" s="115">
        <v>709.43000000000006</v>
      </c>
      <c r="I46" s="88">
        <v>131.38</v>
      </c>
      <c r="J46" s="88">
        <v>163.95000000000005</v>
      </c>
      <c r="K46" s="88">
        <v>93.78</v>
      </c>
      <c r="L46" s="88">
        <v>8.09</v>
      </c>
      <c r="M46" s="116">
        <v>0</v>
      </c>
      <c r="N46" s="115">
        <v>0</v>
      </c>
      <c r="O46" s="88">
        <v>69</v>
      </c>
      <c r="P46" s="88">
        <v>0</v>
      </c>
      <c r="Q46" s="88">
        <v>0</v>
      </c>
      <c r="R46" s="88">
        <v>0</v>
      </c>
      <c r="S46" s="116">
        <v>0</v>
      </c>
      <c r="W46">
        <v>34.65</v>
      </c>
      <c r="X46">
        <v>0.51</v>
      </c>
      <c r="Y46">
        <v>9.9600000000000009</v>
      </c>
      <c r="Z46">
        <v>0.82</v>
      </c>
      <c r="AA46">
        <v>14.5</v>
      </c>
      <c r="AB46">
        <v>41.57</v>
      </c>
      <c r="AC46">
        <v>12.25</v>
      </c>
      <c r="AD46">
        <v>21.51</v>
      </c>
      <c r="AE46">
        <v>0</v>
      </c>
      <c r="AF46">
        <v>81.11</v>
      </c>
      <c r="AG46">
        <v>0</v>
      </c>
      <c r="AH46">
        <v>43.03</v>
      </c>
      <c r="AI46">
        <v>0.93</v>
      </c>
      <c r="AJ46">
        <v>24.17</v>
      </c>
      <c r="AK46">
        <v>1.02</v>
      </c>
      <c r="AL46">
        <v>13.05</v>
      </c>
      <c r="AM46">
        <v>0.93</v>
      </c>
      <c r="AN46">
        <v>0.57999999999999996</v>
      </c>
      <c r="AO46">
        <v>2.9</v>
      </c>
      <c r="AP46">
        <v>74.400000000000006</v>
      </c>
      <c r="AQ46">
        <v>48.34</v>
      </c>
      <c r="AR46">
        <v>0</v>
      </c>
      <c r="AS46">
        <v>16.52</v>
      </c>
      <c r="AT46">
        <v>0</v>
      </c>
      <c r="AU46">
        <v>0.36</v>
      </c>
      <c r="AV46">
        <v>0</v>
      </c>
      <c r="AW46">
        <v>6.77</v>
      </c>
      <c r="AX46">
        <v>10</v>
      </c>
      <c r="AY46">
        <v>0.61</v>
      </c>
      <c r="AZ46">
        <v>24.17</v>
      </c>
      <c r="BA46">
        <v>0</v>
      </c>
      <c r="BB46">
        <v>173.6</v>
      </c>
      <c r="BC46">
        <v>33.840000000000003</v>
      </c>
      <c r="BD46">
        <v>0.9</v>
      </c>
      <c r="BE46">
        <v>5.19</v>
      </c>
      <c r="BF46">
        <v>29</v>
      </c>
      <c r="BG46">
        <v>2.9</v>
      </c>
      <c r="BH46">
        <v>62.84</v>
      </c>
      <c r="BI46">
        <v>116.02</v>
      </c>
      <c r="BJ46">
        <v>30</v>
      </c>
      <c r="BK46">
        <v>236.68</v>
      </c>
    </row>
    <row r="47" spans="1:63">
      <c r="A47" t="s">
        <v>395</v>
      </c>
      <c r="G47" t="s">
        <v>89</v>
      </c>
      <c r="H47" s="115">
        <v>710.82999999999993</v>
      </c>
      <c r="I47" s="88">
        <v>131.98000000000002</v>
      </c>
      <c r="J47" s="88">
        <v>158.32000000000005</v>
      </c>
      <c r="K47" s="88">
        <v>93.78</v>
      </c>
      <c r="L47" s="88">
        <v>8.6199999999999992</v>
      </c>
      <c r="M47" s="116">
        <v>0</v>
      </c>
      <c r="N47" s="115">
        <v>0</v>
      </c>
      <c r="O47" s="88">
        <v>69</v>
      </c>
      <c r="P47" s="88">
        <v>0</v>
      </c>
      <c r="Q47" s="88">
        <v>0</v>
      </c>
      <c r="R47" s="88">
        <v>0</v>
      </c>
      <c r="S47" s="116">
        <v>0</v>
      </c>
      <c r="W47">
        <v>34.65</v>
      </c>
      <c r="X47">
        <v>0.51</v>
      </c>
      <c r="Y47">
        <v>9.9600000000000009</v>
      </c>
      <c r="Z47">
        <v>0.82</v>
      </c>
      <c r="AA47">
        <v>14.5</v>
      </c>
      <c r="AB47">
        <v>41.57</v>
      </c>
      <c r="AC47">
        <v>12.25</v>
      </c>
      <c r="AD47">
        <v>21.51</v>
      </c>
      <c r="AE47">
        <v>0</v>
      </c>
      <c r="AF47">
        <v>81.11</v>
      </c>
      <c r="AG47">
        <v>0</v>
      </c>
      <c r="AH47">
        <v>43.03</v>
      </c>
      <c r="AI47">
        <v>0.93</v>
      </c>
      <c r="AJ47">
        <v>24.17</v>
      </c>
      <c r="AK47">
        <v>1.02</v>
      </c>
      <c r="AL47">
        <v>13.05</v>
      </c>
      <c r="AM47">
        <v>0.93</v>
      </c>
      <c r="AN47">
        <v>0.57999999999999996</v>
      </c>
      <c r="AO47">
        <v>2.9</v>
      </c>
      <c r="AP47">
        <v>75</v>
      </c>
      <c r="AQ47">
        <v>48.34</v>
      </c>
      <c r="AR47">
        <v>0</v>
      </c>
      <c r="AS47">
        <v>10.89</v>
      </c>
      <c r="AT47">
        <v>0</v>
      </c>
      <c r="AU47">
        <v>0.36</v>
      </c>
      <c r="AV47">
        <v>0</v>
      </c>
      <c r="AW47">
        <v>6.77</v>
      </c>
      <c r="AX47">
        <v>10</v>
      </c>
      <c r="AY47">
        <v>0.61</v>
      </c>
      <c r="AZ47">
        <v>24.17</v>
      </c>
      <c r="BA47">
        <v>0</v>
      </c>
      <c r="BB47">
        <v>175</v>
      </c>
      <c r="BC47">
        <v>33.840000000000003</v>
      </c>
      <c r="BD47">
        <v>0.9</v>
      </c>
      <c r="BE47">
        <v>5.72</v>
      </c>
      <c r="BF47">
        <v>29</v>
      </c>
      <c r="BG47">
        <v>2.9</v>
      </c>
      <c r="BH47">
        <v>62.84</v>
      </c>
      <c r="BI47">
        <v>116.02</v>
      </c>
      <c r="BJ47">
        <v>30</v>
      </c>
      <c r="BK47">
        <v>236.68</v>
      </c>
    </row>
    <row r="48" spans="1:63">
      <c r="A48" t="s">
        <v>399</v>
      </c>
      <c r="G48" t="s">
        <v>90</v>
      </c>
      <c r="H48" s="115">
        <v>714.32999999999993</v>
      </c>
      <c r="I48" s="88">
        <v>133.48000000000002</v>
      </c>
      <c r="J48" s="88">
        <v>158.32000000000005</v>
      </c>
      <c r="K48" s="88">
        <v>93.78</v>
      </c>
      <c r="L48" s="88">
        <v>9.64</v>
      </c>
      <c r="M48" s="116">
        <v>0</v>
      </c>
      <c r="N48" s="115">
        <v>0</v>
      </c>
      <c r="O48" s="88">
        <v>69</v>
      </c>
      <c r="P48" s="88">
        <v>0</v>
      </c>
      <c r="Q48" s="88">
        <v>0</v>
      </c>
      <c r="R48" s="88">
        <v>0</v>
      </c>
      <c r="S48" s="116">
        <v>0</v>
      </c>
      <c r="W48">
        <v>34.65</v>
      </c>
      <c r="X48">
        <v>0.51</v>
      </c>
      <c r="Y48">
        <v>9.9600000000000009</v>
      </c>
      <c r="Z48">
        <v>0.82</v>
      </c>
      <c r="AA48">
        <v>14.5</v>
      </c>
      <c r="AB48">
        <v>41.57</v>
      </c>
      <c r="AC48">
        <v>12.25</v>
      </c>
      <c r="AD48">
        <v>21.51</v>
      </c>
      <c r="AE48">
        <v>0</v>
      </c>
      <c r="AF48">
        <v>81.11</v>
      </c>
      <c r="AG48">
        <v>0</v>
      </c>
      <c r="AH48">
        <v>43.03</v>
      </c>
      <c r="AI48">
        <v>0.93</v>
      </c>
      <c r="AJ48">
        <v>24.17</v>
      </c>
      <c r="AK48">
        <v>1.02</v>
      </c>
      <c r="AL48">
        <v>13.05</v>
      </c>
      <c r="AM48">
        <v>0.93</v>
      </c>
      <c r="AN48">
        <v>0.57999999999999996</v>
      </c>
      <c r="AO48">
        <v>2.9</v>
      </c>
      <c r="AP48">
        <v>76.5</v>
      </c>
      <c r="AQ48">
        <v>48.34</v>
      </c>
      <c r="AR48">
        <v>0</v>
      </c>
      <c r="AS48">
        <v>10.89</v>
      </c>
      <c r="AT48">
        <v>0</v>
      </c>
      <c r="AU48">
        <v>0.36</v>
      </c>
      <c r="AV48">
        <v>0</v>
      </c>
      <c r="AW48">
        <v>6.77</v>
      </c>
      <c r="AX48">
        <v>10</v>
      </c>
      <c r="AY48">
        <v>0.61</v>
      </c>
      <c r="AZ48">
        <v>24.17</v>
      </c>
      <c r="BA48">
        <v>0</v>
      </c>
      <c r="BB48">
        <v>178.5</v>
      </c>
      <c r="BC48">
        <v>33.840000000000003</v>
      </c>
      <c r="BD48">
        <v>0.9</v>
      </c>
      <c r="BE48">
        <v>6.74</v>
      </c>
      <c r="BF48">
        <v>29</v>
      </c>
      <c r="BG48">
        <v>2.9</v>
      </c>
      <c r="BH48">
        <v>62.84</v>
      </c>
      <c r="BI48">
        <v>116.02</v>
      </c>
      <c r="BJ48">
        <v>30</v>
      </c>
      <c r="BK48">
        <v>236.68</v>
      </c>
    </row>
    <row r="49" spans="1:63">
      <c r="A49" t="s">
        <v>400</v>
      </c>
      <c r="G49" t="s">
        <v>91</v>
      </c>
      <c r="H49" s="115">
        <v>714.32999999999993</v>
      </c>
      <c r="I49" s="88">
        <v>133.48000000000002</v>
      </c>
      <c r="J49" s="88">
        <v>158.32000000000005</v>
      </c>
      <c r="K49" s="88">
        <v>93.78</v>
      </c>
      <c r="L49" s="88">
        <v>9.58</v>
      </c>
      <c r="M49" s="116">
        <v>0</v>
      </c>
      <c r="N49" s="115">
        <v>0</v>
      </c>
      <c r="O49" s="88">
        <v>69</v>
      </c>
      <c r="P49" s="88">
        <v>0</v>
      </c>
      <c r="Q49" s="88">
        <v>0</v>
      </c>
      <c r="R49" s="88">
        <v>0</v>
      </c>
      <c r="S49" s="116">
        <v>0</v>
      </c>
      <c r="W49">
        <v>34.65</v>
      </c>
      <c r="X49">
        <v>0.51</v>
      </c>
      <c r="Y49">
        <v>9.9600000000000009</v>
      </c>
      <c r="Z49">
        <v>0.82</v>
      </c>
      <c r="AA49">
        <v>14.5</v>
      </c>
      <c r="AB49">
        <v>41.57</v>
      </c>
      <c r="AC49">
        <v>12.25</v>
      </c>
      <c r="AD49">
        <v>21.51</v>
      </c>
      <c r="AE49">
        <v>0</v>
      </c>
      <c r="AF49">
        <v>81.11</v>
      </c>
      <c r="AG49">
        <v>0</v>
      </c>
      <c r="AH49">
        <v>43.03</v>
      </c>
      <c r="AI49">
        <v>0.93</v>
      </c>
      <c r="AJ49">
        <v>24.17</v>
      </c>
      <c r="AK49">
        <v>1.02</v>
      </c>
      <c r="AL49">
        <v>13.05</v>
      </c>
      <c r="AM49">
        <v>0.93</v>
      </c>
      <c r="AN49">
        <v>0.57999999999999996</v>
      </c>
      <c r="AO49">
        <v>2.9</v>
      </c>
      <c r="AP49">
        <v>76.5</v>
      </c>
      <c r="AQ49">
        <v>48.34</v>
      </c>
      <c r="AR49">
        <v>0</v>
      </c>
      <c r="AS49">
        <v>10.89</v>
      </c>
      <c r="AT49">
        <v>0</v>
      </c>
      <c r="AU49">
        <v>0.36</v>
      </c>
      <c r="AV49">
        <v>0</v>
      </c>
      <c r="AW49">
        <v>6.77</v>
      </c>
      <c r="AX49">
        <v>10</v>
      </c>
      <c r="AY49">
        <v>0.61</v>
      </c>
      <c r="AZ49">
        <v>24.17</v>
      </c>
      <c r="BA49">
        <v>0</v>
      </c>
      <c r="BB49">
        <v>178.5</v>
      </c>
      <c r="BC49">
        <v>33.840000000000003</v>
      </c>
      <c r="BD49">
        <v>0.9</v>
      </c>
      <c r="BE49">
        <v>6.68</v>
      </c>
      <c r="BF49">
        <v>29</v>
      </c>
      <c r="BG49">
        <v>2.9</v>
      </c>
      <c r="BH49">
        <v>62.84</v>
      </c>
      <c r="BI49">
        <v>116.02</v>
      </c>
      <c r="BJ49">
        <v>30</v>
      </c>
      <c r="BK49">
        <v>236.68</v>
      </c>
    </row>
    <row r="50" spans="1:63">
      <c r="A50" t="s">
        <v>401</v>
      </c>
      <c r="G50" t="s">
        <v>92</v>
      </c>
      <c r="H50" s="115">
        <v>714.32999999999993</v>
      </c>
      <c r="I50" s="88">
        <v>133.48000000000002</v>
      </c>
      <c r="J50" s="88">
        <v>158.32000000000005</v>
      </c>
      <c r="K50" s="88">
        <v>93.78</v>
      </c>
      <c r="L50" s="88">
        <v>9.64</v>
      </c>
      <c r="M50" s="116">
        <v>0</v>
      </c>
      <c r="N50" s="115">
        <v>0</v>
      </c>
      <c r="O50" s="88">
        <v>69</v>
      </c>
      <c r="P50" s="88">
        <v>0</v>
      </c>
      <c r="Q50" s="88">
        <v>0</v>
      </c>
      <c r="R50" s="88">
        <v>0</v>
      </c>
      <c r="S50" s="116">
        <v>0</v>
      </c>
      <c r="W50">
        <v>34.65</v>
      </c>
      <c r="X50">
        <v>0.51</v>
      </c>
      <c r="Y50">
        <v>9.9600000000000009</v>
      </c>
      <c r="Z50">
        <v>0.82</v>
      </c>
      <c r="AA50">
        <v>14.5</v>
      </c>
      <c r="AB50">
        <v>41.57</v>
      </c>
      <c r="AC50">
        <v>12.25</v>
      </c>
      <c r="AD50">
        <v>21.51</v>
      </c>
      <c r="AE50">
        <v>0</v>
      </c>
      <c r="AF50">
        <v>81.11</v>
      </c>
      <c r="AG50">
        <v>0</v>
      </c>
      <c r="AH50">
        <v>43.03</v>
      </c>
      <c r="AI50">
        <v>0.93</v>
      </c>
      <c r="AJ50">
        <v>24.17</v>
      </c>
      <c r="AK50">
        <v>1.02</v>
      </c>
      <c r="AL50">
        <v>13.05</v>
      </c>
      <c r="AM50">
        <v>0.93</v>
      </c>
      <c r="AN50">
        <v>0.57999999999999996</v>
      </c>
      <c r="AO50">
        <v>2.9</v>
      </c>
      <c r="AP50">
        <v>76.5</v>
      </c>
      <c r="AQ50">
        <v>48.34</v>
      </c>
      <c r="AR50">
        <v>0</v>
      </c>
      <c r="AS50">
        <v>10.89</v>
      </c>
      <c r="AT50">
        <v>0</v>
      </c>
      <c r="AU50">
        <v>0.36</v>
      </c>
      <c r="AV50">
        <v>0</v>
      </c>
      <c r="AW50">
        <v>6.77</v>
      </c>
      <c r="AX50">
        <v>10</v>
      </c>
      <c r="AY50">
        <v>0.61</v>
      </c>
      <c r="AZ50">
        <v>24.17</v>
      </c>
      <c r="BA50">
        <v>0</v>
      </c>
      <c r="BB50">
        <v>178.5</v>
      </c>
      <c r="BC50">
        <v>33.840000000000003</v>
      </c>
      <c r="BD50">
        <v>0.9</v>
      </c>
      <c r="BE50">
        <v>6.74</v>
      </c>
      <c r="BF50">
        <v>29</v>
      </c>
      <c r="BG50">
        <v>2.9</v>
      </c>
      <c r="BH50">
        <v>62.84</v>
      </c>
      <c r="BI50">
        <v>116.02</v>
      </c>
      <c r="BJ50">
        <v>30</v>
      </c>
      <c r="BK50">
        <v>236.68</v>
      </c>
    </row>
    <row r="51" spans="1:63">
      <c r="A51" t="s">
        <v>403</v>
      </c>
      <c r="G51" t="s">
        <v>93</v>
      </c>
      <c r="H51" s="115">
        <v>714.32999999999993</v>
      </c>
      <c r="I51" s="88">
        <v>133.48000000000002</v>
      </c>
      <c r="J51" s="88">
        <v>158.32000000000005</v>
      </c>
      <c r="K51" s="88">
        <v>93.78</v>
      </c>
      <c r="L51" s="88">
        <v>9.6300000000000008</v>
      </c>
      <c r="M51" s="116">
        <v>0</v>
      </c>
      <c r="N51" s="115">
        <v>0</v>
      </c>
      <c r="O51" s="88">
        <v>69</v>
      </c>
      <c r="P51" s="88">
        <v>0</v>
      </c>
      <c r="Q51" s="88">
        <v>0</v>
      </c>
      <c r="R51" s="88">
        <v>0</v>
      </c>
      <c r="S51" s="116">
        <v>0</v>
      </c>
      <c r="W51">
        <v>34.65</v>
      </c>
      <c r="X51">
        <v>0.51</v>
      </c>
      <c r="Y51">
        <v>9.9600000000000009</v>
      </c>
      <c r="Z51">
        <v>0.82</v>
      </c>
      <c r="AA51">
        <v>14.5</v>
      </c>
      <c r="AB51">
        <v>41.57</v>
      </c>
      <c r="AC51">
        <v>12.25</v>
      </c>
      <c r="AD51">
        <v>21.51</v>
      </c>
      <c r="AE51">
        <v>0</v>
      </c>
      <c r="AF51">
        <v>81.11</v>
      </c>
      <c r="AG51">
        <v>0</v>
      </c>
      <c r="AH51">
        <v>43.03</v>
      </c>
      <c r="AI51">
        <v>0.93</v>
      </c>
      <c r="AJ51">
        <v>24.17</v>
      </c>
      <c r="AK51">
        <v>1.02</v>
      </c>
      <c r="AL51">
        <v>13.05</v>
      </c>
      <c r="AM51">
        <v>0.93</v>
      </c>
      <c r="AN51">
        <v>0.57999999999999996</v>
      </c>
      <c r="AO51">
        <v>2.9</v>
      </c>
      <c r="AP51">
        <v>76.5</v>
      </c>
      <c r="AQ51">
        <v>48.34</v>
      </c>
      <c r="AR51">
        <v>0</v>
      </c>
      <c r="AS51">
        <v>10.89</v>
      </c>
      <c r="AT51">
        <v>0</v>
      </c>
      <c r="AU51">
        <v>0.36</v>
      </c>
      <c r="AV51">
        <v>0</v>
      </c>
      <c r="AW51">
        <v>6.77</v>
      </c>
      <c r="AX51">
        <v>10</v>
      </c>
      <c r="AY51">
        <v>0.61</v>
      </c>
      <c r="AZ51">
        <v>24.17</v>
      </c>
      <c r="BA51">
        <v>0</v>
      </c>
      <c r="BB51">
        <v>178.5</v>
      </c>
      <c r="BC51">
        <v>33.840000000000003</v>
      </c>
      <c r="BD51">
        <v>0.9</v>
      </c>
      <c r="BE51">
        <v>6.73</v>
      </c>
      <c r="BF51">
        <v>29</v>
      </c>
      <c r="BG51">
        <v>2.9</v>
      </c>
      <c r="BH51">
        <v>62.84</v>
      </c>
      <c r="BI51">
        <v>116.02</v>
      </c>
      <c r="BJ51">
        <v>30</v>
      </c>
      <c r="BK51">
        <v>236.68</v>
      </c>
    </row>
    <row r="52" spans="1:63">
      <c r="A52" t="s">
        <v>404</v>
      </c>
      <c r="G52" t="s">
        <v>94</v>
      </c>
      <c r="H52" s="115">
        <v>714.32999999999993</v>
      </c>
      <c r="I52" s="88">
        <v>133.48000000000002</v>
      </c>
      <c r="J52" s="88">
        <v>158.32000000000005</v>
      </c>
      <c r="K52" s="88">
        <v>93.78</v>
      </c>
      <c r="L52" s="88">
        <v>9.83</v>
      </c>
      <c r="M52" s="116">
        <v>0</v>
      </c>
      <c r="N52" s="115">
        <v>0</v>
      </c>
      <c r="O52" s="88">
        <v>69</v>
      </c>
      <c r="P52" s="88">
        <v>0</v>
      </c>
      <c r="Q52" s="88">
        <v>0</v>
      </c>
      <c r="R52" s="88">
        <v>0</v>
      </c>
      <c r="S52" s="116">
        <v>0</v>
      </c>
      <c r="W52">
        <v>34.65</v>
      </c>
      <c r="X52">
        <v>0.51</v>
      </c>
      <c r="Y52">
        <v>9.9600000000000009</v>
      </c>
      <c r="Z52">
        <v>0.82</v>
      </c>
      <c r="AA52">
        <v>14.5</v>
      </c>
      <c r="AB52">
        <v>41.57</v>
      </c>
      <c r="AC52">
        <v>12.25</v>
      </c>
      <c r="AD52">
        <v>21.51</v>
      </c>
      <c r="AE52">
        <v>0</v>
      </c>
      <c r="AF52">
        <v>81.11</v>
      </c>
      <c r="AG52">
        <v>0</v>
      </c>
      <c r="AH52">
        <v>43.03</v>
      </c>
      <c r="AI52">
        <v>0.93</v>
      </c>
      <c r="AJ52">
        <v>24.17</v>
      </c>
      <c r="AK52">
        <v>1.02</v>
      </c>
      <c r="AL52">
        <v>13.05</v>
      </c>
      <c r="AM52">
        <v>0.93</v>
      </c>
      <c r="AN52">
        <v>0.57999999999999996</v>
      </c>
      <c r="AO52">
        <v>2.9</v>
      </c>
      <c r="AP52">
        <v>76.5</v>
      </c>
      <c r="AQ52">
        <v>48.34</v>
      </c>
      <c r="AR52">
        <v>0</v>
      </c>
      <c r="AS52">
        <v>10.89</v>
      </c>
      <c r="AT52">
        <v>0</v>
      </c>
      <c r="AU52">
        <v>0.36</v>
      </c>
      <c r="AV52">
        <v>0</v>
      </c>
      <c r="AW52">
        <v>6.77</v>
      </c>
      <c r="AX52">
        <v>10</v>
      </c>
      <c r="AY52">
        <v>0.61</v>
      </c>
      <c r="AZ52">
        <v>24.17</v>
      </c>
      <c r="BA52">
        <v>0</v>
      </c>
      <c r="BB52">
        <v>178.5</v>
      </c>
      <c r="BC52">
        <v>33.840000000000003</v>
      </c>
      <c r="BD52">
        <v>0.9</v>
      </c>
      <c r="BE52">
        <v>6.93</v>
      </c>
      <c r="BF52">
        <v>29</v>
      </c>
      <c r="BG52">
        <v>2.9</v>
      </c>
      <c r="BH52">
        <v>62.84</v>
      </c>
      <c r="BI52">
        <v>116.02</v>
      </c>
      <c r="BJ52">
        <v>30</v>
      </c>
      <c r="BK52">
        <v>236.68</v>
      </c>
    </row>
    <row r="53" spans="1:63">
      <c r="A53" t="s">
        <v>445</v>
      </c>
      <c r="G53" t="s">
        <v>95</v>
      </c>
      <c r="H53" s="115">
        <v>714.32999999999993</v>
      </c>
      <c r="I53" s="88">
        <v>133.48000000000002</v>
      </c>
      <c r="J53" s="88">
        <v>158.32000000000005</v>
      </c>
      <c r="K53" s="88">
        <v>93.78</v>
      </c>
      <c r="L53" s="88">
        <v>10.36</v>
      </c>
      <c r="M53" s="116">
        <v>0</v>
      </c>
      <c r="N53" s="115">
        <v>0</v>
      </c>
      <c r="O53" s="88">
        <v>69</v>
      </c>
      <c r="P53" s="88">
        <v>0</v>
      </c>
      <c r="Q53" s="88">
        <v>0</v>
      </c>
      <c r="R53" s="88">
        <v>0</v>
      </c>
      <c r="S53" s="116">
        <v>0</v>
      </c>
      <c r="W53">
        <v>34.65</v>
      </c>
      <c r="X53">
        <v>0.51</v>
      </c>
      <c r="Y53">
        <v>9.9600000000000009</v>
      </c>
      <c r="Z53">
        <v>0.82</v>
      </c>
      <c r="AA53">
        <v>14.5</v>
      </c>
      <c r="AB53">
        <v>41.57</v>
      </c>
      <c r="AC53">
        <v>12.25</v>
      </c>
      <c r="AD53">
        <v>21.51</v>
      </c>
      <c r="AE53">
        <v>0</v>
      </c>
      <c r="AF53">
        <v>81.11</v>
      </c>
      <c r="AG53">
        <v>0</v>
      </c>
      <c r="AH53">
        <v>43.03</v>
      </c>
      <c r="AI53">
        <v>0.93</v>
      </c>
      <c r="AJ53">
        <v>24.17</v>
      </c>
      <c r="AK53">
        <v>1.02</v>
      </c>
      <c r="AL53">
        <v>13.05</v>
      </c>
      <c r="AM53">
        <v>0.93</v>
      </c>
      <c r="AN53">
        <v>0.57999999999999996</v>
      </c>
      <c r="AO53">
        <v>2.9</v>
      </c>
      <c r="AP53">
        <v>76.5</v>
      </c>
      <c r="AQ53">
        <v>48.34</v>
      </c>
      <c r="AR53">
        <v>0</v>
      </c>
      <c r="AS53">
        <v>10.89</v>
      </c>
      <c r="AT53">
        <v>0</v>
      </c>
      <c r="AU53">
        <v>0.36</v>
      </c>
      <c r="AV53">
        <v>0</v>
      </c>
      <c r="AW53">
        <v>6.77</v>
      </c>
      <c r="AX53">
        <v>10</v>
      </c>
      <c r="AY53">
        <v>0.61</v>
      </c>
      <c r="AZ53">
        <v>24.17</v>
      </c>
      <c r="BA53">
        <v>0</v>
      </c>
      <c r="BB53">
        <v>178.5</v>
      </c>
      <c r="BC53">
        <v>33.840000000000003</v>
      </c>
      <c r="BD53">
        <v>0.9</v>
      </c>
      <c r="BE53">
        <v>7.46</v>
      </c>
      <c r="BF53">
        <v>29</v>
      </c>
      <c r="BG53">
        <v>2.9</v>
      </c>
      <c r="BH53">
        <v>62.84</v>
      </c>
      <c r="BI53">
        <v>116.02</v>
      </c>
      <c r="BJ53">
        <v>30</v>
      </c>
      <c r="BK53">
        <v>236.68</v>
      </c>
    </row>
    <row r="54" spans="1:63">
      <c r="A54" t="s">
        <v>444</v>
      </c>
      <c r="G54" t="s">
        <v>96</v>
      </c>
      <c r="H54" s="115">
        <v>714.32999999999993</v>
      </c>
      <c r="I54" s="88">
        <v>133.48000000000002</v>
      </c>
      <c r="J54" s="88">
        <v>158.32000000000005</v>
      </c>
      <c r="K54" s="88">
        <v>93.78</v>
      </c>
      <c r="L54" s="88">
        <v>10.44</v>
      </c>
      <c r="M54" s="116">
        <v>0</v>
      </c>
      <c r="N54" s="115">
        <v>0</v>
      </c>
      <c r="O54" s="88">
        <v>69</v>
      </c>
      <c r="P54" s="88">
        <v>0</v>
      </c>
      <c r="Q54" s="88">
        <v>0</v>
      </c>
      <c r="R54" s="88">
        <v>0</v>
      </c>
      <c r="S54" s="116">
        <v>0</v>
      </c>
      <c r="W54">
        <v>34.65</v>
      </c>
      <c r="X54">
        <v>0.51</v>
      </c>
      <c r="Y54">
        <v>9.9600000000000009</v>
      </c>
      <c r="Z54">
        <v>0.82</v>
      </c>
      <c r="AA54">
        <v>14.5</v>
      </c>
      <c r="AB54">
        <v>41.57</v>
      </c>
      <c r="AC54">
        <v>12.25</v>
      </c>
      <c r="AD54">
        <v>21.51</v>
      </c>
      <c r="AE54">
        <v>0</v>
      </c>
      <c r="AF54">
        <v>81.11</v>
      </c>
      <c r="AG54">
        <v>0</v>
      </c>
      <c r="AH54">
        <v>43.03</v>
      </c>
      <c r="AI54">
        <v>0.93</v>
      </c>
      <c r="AJ54">
        <v>24.17</v>
      </c>
      <c r="AK54">
        <v>1.02</v>
      </c>
      <c r="AL54">
        <v>13.05</v>
      </c>
      <c r="AM54">
        <v>0.93</v>
      </c>
      <c r="AN54">
        <v>0.57999999999999996</v>
      </c>
      <c r="AO54">
        <v>2.9</v>
      </c>
      <c r="AP54">
        <v>76.5</v>
      </c>
      <c r="AQ54">
        <v>48.34</v>
      </c>
      <c r="AR54">
        <v>0</v>
      </c>
      <c r="AS54">
        <v>10.89</v>
      </c>
      <c r="AT54">
        <v>0</v>
      </c>
      <c r="AU54">
        <v>0.36</v>
      </c>
      <c r="AV54">
        <v>0</v>
      </c>
      <c r="AW54">
        <v>6.77</v>
      </c>
      <c r="AX54">
        <v>10</v>
      </c>
      <c r="AY54">
        <v>0.61</v>
      </c>
      <c r="AZ54">
        <v>24.17</v>
      </c>
      <c r="BA54">
        <v>0</v>
      </c>
      <c r="BB54">
        <v>178.5</v>
      </c>
      <c r="BC54">
        <v>33.840000000000003</v>
      </c>
      <c r="BD54">
        <v>0.9</v>
      </c>
      <c r="BE54">
        <v>7.54</v>
      </c>
      <c r="BF54">
        <v>29</v>
      </c>
      <c r="BG54">
        <v>2.9</v>
      </c>
      <c r="BH54">
        <v>62.84</v>
      </c>
      <c r="BI54">
        <v>116.02</v>
      </c>
      <c r="BJ54">
        <v>30</v>
      </c>
      <c r="BK54">
        <v>236.68</v>
      </c>
    </row>
    <row r="55" spans="1:63">
      <c r="A55" t="s">
        <v>446</v>
      </c>
      <c r="G55" t="s">
        <v>97</v>
      </c>
      <c r="H55" s="115">
        <v>715.35</v>
      </c>
      <c r="I55" s="88">
        <v>133.48000000000002</v>
      </c>
      <c r="J55" s="88">
        <v>158.32000000000005</v>
      </c>
      <c r="K55" s="88">
        <v>93.78</v>
      </c>
      <c r="L55" s="88">
        <v>10.63</v>
      </c>
      <c r="M55" s="116">
        <v>0</v>
      </c>
      <c r="N55" s="115">
        <v>0</v>
      </c>
      <c r="O55" s="88">
        <v>59</v>
      </c>
      <c r="P55" s="88">
        <v>0</v>
      </c>
      <c r="Q55" s="88">
        <v>0</v>
      </c>
      <c r="R55" s="88">
        <v>0</v>
      </c>
      <c r="S55" s="116">
        <v>0</v>
      </c>
      <c r="W55">
        <v>35.67</v>
      </c>
      <c r="X55">
        <v>0.51</v>
      </c>
      <c r="Y55">
        <v>9.9600000000000009</v>
      </c>
      <c r="Z55">
        <v>0.82</v>
      </c>
      <c r="AA55">
        <v>14.5</v>
      </c>
      <c r="AB55">
        <v>41.57</v>
      </c>
      <c r="AC55">
        <v>12.25</v>
      </c>
      <c r="AD55">
        <v>21.51</v>
      </c>
      <c r="AE55">
        <v>0</v>
      </c>
      <c r="AF55">
        <v>81.11</v>
      </c>
      <c r="AG55">
        <v>0</v>
      </c>
      <c r="AH55">
        <v>43.03</v>
      </c>
      <c r="AI55">
        <v>0.93</v>
      </c>
      <c r="AJ55">
        <v>24.17</v>
      </c>
      <c r="AK55">
        <v>1.02</v>
      </c>
      <c r="AL55">
        <v>13.05</v>
      </c>
      <c r="AM55">
        <v>0.93</v>
      </c>
      <c r="AN55">
        <v>0.57999999999999996</v>
      </c>
      <c r="AO55">
        <v>2.9</v>
      </c>
      <c r="AP55">
        <v>76.5</v>
      </c>
      <c r="AQ55">
        <v>48.34</v>
      </c>
      <c r="AR55">
        <v>0</v>
      </c>
      <c r="AS55">
        <v>10.89</v>
      </c>
      <c r="AT55">
        <v>0</v>
      </c>
      <c r="AU55">
        <v>0.36</v>
      </c>
      <c r="AV55">
        <v>0</v>
      </c>
      <c r="AW55">
        <v>6.77</v>
      </c>
      <c r="AX55">
        <v>0</v>
      </c>
      <c r="AY55">
        <v>0.61</v>
      </c>
      <c r="AZ55">
        <v>24.17</v>
      </c>
      <c r="BA55">
        <v>0</v>
      </c>
      <c r="BB55">
        <v>178.5</v>
      </c>
      <c r="BC55">
        <v>33.840000000000003</v>
      </c>
      <c r="BD55">
        <v>0.9</v>
      </c>
      <c r="BE55">
        <v>7.73</v>
      </c>
      <c r="BF55">
        <v>29</v>
      </c>
      <c r="BG55">
        <v>2.9</v>
      </c>
      <c r="BH55">
        <v>62.84</v>
      </c>
      <c r="BI55">
        <v>116.02</v>
      </c>
      <c r="BJ55">
        <v>30</v>
      </c>
      <c r="BK55">
        <v>236.68</v>
      </c>
    </row>
    <row r="56" spans="1:63">
      <c r="A56" t="s">
        <v>446</v>
      </c>
      <c r="G56" t="s">
        <v>98</v>
      </c>
      <c r="H56" s="115">
        <v>715.35</v>
      </c>
      <c r="I56" s="88">
        <v>133.48000000000002</v>
      </c>
      <c r="J56" s="88">
        <v>158.32000000000005</v>
      </c>
      <c r="K56" s="88">
        <v>93.78</v>
      </c>
      <c r="L56" s="88">
        <v>10.92</v>
      </c>
      <c r="M56" s="116">
        <v>0</v>
      </c>
      <c r="N56" s="115">
        <v>0</v>
      </c>
      <c r="O56" s="88">
        <v>59</v>
      </c>
      <c r="P56" s="88">
        <v>0</v>
      </c>
      <c r="Q56" s="88">
        <v>0</v>
      </c>
      <c r="R56" s="88">
        <v>0</v>
      </c>
      <c r="S56" s="116">
        <v>0</v>
      </c>
      <c r="W56">
        <v>35.67</v>
      </c>
      <c r="X56">
        <v>0.51</v>
      </c>
      <c r="Y56">
        <v>9.9600000000000009</v>
      </c>
      <c r="Z56">
        <v>0.82</v>
      </c>
      <c r="AA56">
        <v>14.5</v>
      </c>
      <c r="AB56">
        <v>41.57</v>
      </c>
      <c r="AC56">
        <v>12.25</v>
      </c>
      <c r="AD56">
        <v>21.51</v>
      </c>
      <c r="AE56">
        <v>0</v>
      </c>
      <c r="AF56">
        <v>81.11</v>
      </c>
      <c r="AG56">
        <v>0</v>
      </c>
      <c r="AH56">
        <v>43.03</v>
      </c>
      <c r="AI56">
        <v>0.93</v>
      </c>
      <c r="AJ56">
        <v>24.17</v>
      </c>
      <c r="AK56">
        <v>1.02</v>
      </c>
      <c r="AL56">
        <v>13.05</v>
      </c>
      <c r="AM56">
        <v>0.93</v>
      </c>
      <c r="AN56">
        <v>0.57999999999999996</v>
      </c>
      <c r="AO56">
        <v>2.9</v>
      </c>
      <c r="AP56">
        <v>76.5</v>
      </c>
      <c r="AQ56">
        <v>48.34</v>
      </c>
      <c r="AR56">
        <v>0</v>
      </c>
      <c r="AS56">
        <v>10.89</v>
      </c>
      <c r="AT56">
        <v>0</v>
      </c>
      <c r="AU56">
        <v>0.36</v>
      </c>
      <c r="AV56">
        <v>0</v>
      </c>
      <c r="AW56">
        <v>6.77</v>
      </c>
      <c r="AX56">
        <v>0</v>
      </c>
      <c r="AY56">
        <v>0.61</v>
      </c>
      <c r="AZ56">
        <v>24.17</v>
      </c>
      <c r="BA56">
        <v>0</v>
      </c>
      <c r="BB56">
        <v>178.5</v>
      </c>
      <c r="BC56">
        <v>33.840000000000003</v>
      </c>
      <c r="BD56">
        <v>0.9</v>
      </c>
      <c r="BE56">
        <v>8.02</v>
      </c>
      <c r="BF56">
        <v>29</v>
      </c>
      <c r="BG56">
        <v>2.9</v>
      </c>
      <c r="BH56">
        <v>62.84</v>
      </c>
      <c r="BI56">
        <v>116.02</v>
      </c>
      <c r="BJ56">
        <v>30</v>
      </c>
      <c r="BK56">
        <v>236.68</v>
      </c>
    </row>
    <row r="57" spans="1:63">
      <c r="G57" t="s">
        <v>99</v>
      </c>
      <c r="H57" s="115">
        <v>715.35</v>
      </c>
      <c r="I57" s="88">
        <v>133.48000000000002</v>
      </c>
      <c r="J57" s="88">
        <v>158.32000000000005</v>
      </c>
      <c r="K57" s="88">
        <v>93.78</v>
      </c>
      <c r="L57" s="88">
        <v>10.34</v>
      </c>
      <c r="M57" s="116">
        <v>0</v>
      </c>
      <c r="N57" s="115">
        <v>0</v>
      </c>
      <c r="O57" s="88">
        <v>59</v>
      </c>
      <c r="P57" s="88">
        <v>0</v>
      </c>
      <c r="Q57" s="88">
        <v>0</v>
      </c>
      <c r="R57" s="88">
        <v>0</v>
      </c>
      <c r="S57" s="116">
        <v>0</v>
      </c>
      <c r="W57">
        <v>35.67</v>
      </c>
      <c r="X57">
        <v>0.51</v>
      </c>
      <c r="Y57">
        <v>9.9600000000000009</v>
      </c>
      <c r="Z57">
        <v>0.82</v>
      </c>
      <c r="AA57">
        <v>14.5</v>
      </c>
      <c r="AB57">
        <v>41.57</v>
      </c>
      <c r="AC57">
        <v>12.25</v>
      </c>
      <c r="AD57">
        <v>21.51</v>
      </c>
      <c r="AE57">
        <v>0</v>
      </c>
      <c r="AF57">
        <v>81.11</v>
      </c>
      <c r="AG57">
        <v>0</v>
      </c>
      <c r="AH57">
        <v>43.03</v>
      </c>
      <c r="AI57">
        <v>0.93</v>
      </c>
      <c r="AJ57">
        <v>24.17</v>
      </c>
      <c r="AK57">
        <v>1.02</v>
      </c>
      <c r="AL57">
        <v>13.05</v>
      </c>
      <c r="AM57">
        <v>0.93</v>
      </c>
      <c r="AN57">
        <v>0.57999999999999996</v>
      </c>
      <c r="AO57">
        <v>2.9</v>
      </c>
      <c r="AP57">
        <v>76.5</v>
      </c>
      <c r="AQ57">
        <v>48.34</v>
      </c>
      <c r="AR57">
        <v>0</v>
      </c>
      <c r="AS57">
        <v>10.89</v>
      </c>
      <c r="AT57">
        <v>0</v>
      </c>
      <c r="AU57">
        <v>0.36</v>
      </c>
      <c r="AV57">
        <v>0</v>
      </c>
      <c r="AW57">
        <v>6.77</v>
      </c>
      <c r="AX57">
        <v>0</v>
      </c>
      <c r="AY57">
        <v>0.61</v>
      </c>
      <c r="AZ57">
        <v>24.17</v>
      </c>
      <c r="BA57">
        <v>0</v>
      </c>
      <c r="BB57">
        <v>178.5</v>
      </c>
      <c r="BC57">
        <v>33.840000000000003</v>
      </c>
      <c r="BD57">
        <v>0.9</v>
      </c>
      <c r="BE57">
        <v>7.44</v>
      </c>
      <c r="BF57">
        <v>29</v>
      </c>
      <c r="BG57">
        <v>2.9</v>
      </c>
      <c r="BH57">
        <v>62.84</v>
      </c>
      <c r="BI57">
        <v>116.02</v>
      </c>
      <c r="BJ57">
        <v>30</v>
      </c>
      <c r="BK57">
        <v>236.68</v>
      </c>
    </row>
    <row r="58" spans="1:63">
      <c r="G58" t="s">
        <v>100</v>
      </c>
      <c r="H58" s="115">
        <v>715.35</v>
      </c>
      <c r="I58" s="88">
        <v>133.48000000000002</v>
      </c>
      <c r="J58" s="88">
        <v>158.32000000000005</v>
      </c>
      <c r="K58" s="88">
        <v>93.78</v>
      </c>
      <c r="L58" s="88">
        <v>9.67</v>
      </c>
      <c r="M58" s="116">
        <v>0</v>
      </c>
      <c r="N58" s="115">
        <v>0</v>
      </c>
      <c r="O58" s="88">
        <v>59</v>
      </c>
      <c r="P58" s="88">
        <v>0</v>
      </c>
      <c r="Q58" s="88">
        <v>0</v>
      </c>
      <c r="R58" s="88">
        <v>0</v>
      </c>
      <c r="S58" s="116">
        <v>0</v>
      </c>
      <c r="W58">
        <v>35.67</v>
      </c>
      <c r="X58">
        <v>0.51</v>
      </c>
      <c r="Y58">
        <v>9.9600000000000009</v>
      </c>
      <c r="Z58">
        <v>0.82</v>
      </c>
      <c r="AA58">
        <v>14.5</v>
      </c>
      <c r="AB58">
        <v>41.57</v>
      </c>
      <c r="AC58">
        <v>12.25</v>
      </c>
      <c r="AD58">
        <v>21.51</v>
      </c>
      <c r="AE58">
        <v>0</v>
      </c>
      <c r="AF58">
        <v>81.11</v>
      </c>
      <c r="AG58">
        <v>0</v>
      </c>
      <c r="AH58">
        <v>43.03</v>
      </c>
      <c r="AI58">
        <v>0.93</v>
      </c>
      <c r="AJ58">
        <v>24.17</v>
      </c>
      <c r="AK58">
        <v>1.02</v>
      </c>
      <c r="AL58">
        <v>13.05</v>
      </c>
      <c r="AM58">
        <v>0.93</v>
      </c>
      <c r="AN58">
        <v>0.57999999999999996</v>
      </c>
      <c r="AO58">
        <v>2.9</v>
      </c>
      <c r="AP58">
        <v>76.5</v>
      </c>
      <c r="AQ58">
        <v>48.34</v>
      </c>
      <c r="AR58">
        <v>0</v>
      </c>
      <c r="AS58">
        <v>10.89</v>
      </c>
      <c r="AT58">
        <v>0</v>
      </c>
      <c r="AU58">
        <v>0.36</v>
      </c>
      <c r="AV58">
        <v>0</v>
      </c>
      <c r="AW58">
        <v>6.77</v>
      </c>
      <c r="AX58">
        <v>0</v>
      </c>
      <c r="AY58">
        <v>0.61</v>
      </c>
      <c r="AZ58">
        <v>24.17</v>
      </c>
      <c r="BA58">
        <v>0</v>
      </c>
      <c r="BB58">
        <v>178.5</v>
      </c>
      <c r="BC58">
        <v>33.840000000000003</v>
      </c>
      <c r="BD58">
        <v>0.9</v>
      </c>
      <c r="BE58">
        <v>6.77</v>
      </c>
      <c r="BF58">
        <v>29</v>
      </c>
      <c r="BG58">
        <v>2.9</v>
      </c>
      <c r="BH58">
        <v>62.84</v>
      </c>
      <c r="BI58">
        <v>116.02</v>
      </c>
      <c r="BJ58">
        <v>30</v>
      </c>
      <c r="BK58">
        <v>236.68</v>
      </c>
    </row>
    <row r="59" spans="1:63">
      <c r="G59" t="s">
        <v>101</v>
      </c>
      <c r="H59" s="115">
        <v>732.90000000000009</v>
      </c>
      <c r="I59" s="88">
        <v>206.61</v>
      </c>
      <c r="J59" s="88">
        <v>158.32000000000005</v>
      </c>
      <c r="K59" s="88">
        <v>93.78</v>
      </c>
      <c r="L59" s="88">
        <v>9.4700000000000006</v>
      </c>
      <c r="M59" s="116">
        <v>0</v>
      </c>
      <c r="N59" s="115">
        <v>0</v>
      </c>
      <c r="O59" s="88">
        <v>30</v>
      </c>
      <c r="P59" s="88">
        <v>0</v>
      </c>
      <c r="Q59" s="88">
        <v>0</v>
      </c>
      <c r="R59" s="88">
        <v>0</v>
      </c>
      <c r="S59" s="116">
        <v>0</v>
      </c>
      <c r="W59">
        <v>35.67</v>
      </c>
      <c r="X59">
        <v>0.51</v>
      </c>
      <c r="Y59">
        <v>9.9600000000000009</v>
      </c>
      <c r="Z59">
        <v>0.82</v>
      </c>
      <c r="AA59">
        <v>14.5</v>
      </c>
      <c r="AB59">
        <v>41.57</v>
      </c>
      <c r="AC59">
        <v>12.25</v>
      </c>
      <c r="AD59">
        <v>21.51</v>
      </c>
      <c r="AE59">
        <v>0</v>
      </c>
      <c r="AF59">
        <v>81.11</v>
      </c>
      <c r="AG59">
        <v>75.53</v>
      </c>
      <c r="AH59">
        <v>43.03</v>
      </c>
      <c r="AI59">
        <v>0.93</v>
      </c>
      <c r="AJ59">
        <v>24.17</v>
      </c>
      <c r="AK59">
        <v>1.02</v>
      </c>
      <c r="AL59">
        <v>13.05</v>
      </c>
      <c r="AM59">
        <v>0.93</v>
      </c>
      <c r="AN59">
        <v>0.57999999999999996</v>
      </c>
      <c r="AO59">
        <v>2.9</v>
      </c>
      <c r="AP59">
        <v>74.099999999999994</v>
      </c>
      <c r="AQ59">
        <v>48.34</v>
      </c>
      <c r="AR59">
        <v>23.15</v>
      </c>
      <c r="AS59">
        <v>10.89</v>
      </c>
      <c r="AT59">
        <v>0</v>
      </c>
      <c r="AU59">
        <v>0.36</v>
      </c>
      <c r="AV59">
        <v>0</v>
      </c>
      <c r="AW59">
        <v>6.77</v>
      </c>
      <c r="AX59">
        <v>0</v>
      </c>
      <c r="AY59">
        <v>0.61</v>
      </c>
      <c r="AZ59">
        <v>24.17</v>
      </c>
      <c r="BA59">
        <v>0</v>
      </c>
      <c r="BB59">
        <v>172.9</v>
      </c>
      <c r="BC59">
        <v>33.840000000000003</v>
      </c>
      <c r="BD59">
        <v>0.9</v>
      </c>
      <c r="BE59">
        <v>6.57</v>
      </c>
      <c r="BF59">
        <v>0</v>
      </c>
      <c r="BG59">
        <v>2.9</v>
      </c>
      <c r="BH59">
        <v>62.84</v>
      </c>
      <c r="BI59">
        <v>116.02</v>
      </c>
      <c r="BJ59">
        <v>30</v>
      </c>
      <c r="BK59">
        <v>236.68</v>
      </c>
    </row>
    <row r="60" spans="1:63">
      <c r="G60" t="s">
        <v>102</v>
      </c>
      <c r="H60" s="115">
        <v>733.6</v>
      </c>
      <c r="I60" s="88">
        <v>206.91000000000003</v>
      </c>
      <c r="J60" s="88">
        <v>158.32000000000005</v>
      </c>
      <c r="K60" s="88">
        <v>93.78</v>
      </c>
      <c r="L60" s="88">
        <v>9.2799999999999994</v>
      </c>
      <c r="M60" s="116">
        <v>0</v>
      </c>
      <c r="N60" s="115">
        <v>0</v>
      </c>
      <c r="O60" s="88">
        <v>30</v>
      </c>
      <c r="P60" s="88">
        <v>0</v>
      </c>
      <c r="Q60" s="88">
        <v>0</v>
      </c>
      <c r="R60" s="88">
        <v>0</v>
      </c>
      <c r="S60" s="116">
        <v>0</v>
      </c>
      <c r="W60">
        <v>35.67</v>
      </c>
      <c r="X60">
        <v>0.51</v>
      </c>
      <c r="Y60">
        <v>9.9600000000000009</v>
      </c>
      <c r="Z60">
        <v>0.82</v>
      </c>
      <c r="AA60">
        <v>14.5</v>
      </c>
      <c r="AB60">
        <v>41.57</v>
      </c>
      <c r="AC60">
        <v>12.25</v>
      </c>
      <c r="AD60">
        <v>21.51</v>
      </c>
      <c r="AE60">
        <v>0</v>
      </c>
      <c r="AF60">
        <v>81.11</v>
      </c>
      <c r="AG60">
        <v>75.53</v>
      </c>
      <c r="AH60">
        <v>43.03</v>
      </c>
      <c r="AI60">
        <v>0.93</v>
      </c>
      <c r="AJ60">
        <v>24.17</v>
      </c>
      <c r="AK60">
        <v>1.02</v>
      </c>
      <c r="AL60">
        <v>13.05</v>
      </c>
      <c r="AM60">
        <v>0.93</v>
      </c>
      <c r="AN60">
        <v>0.57999999999999996</v>
      </c>
      <c r="AO60">
        <v>2.9</v>
      </c>
      <c r="AP60">
        <v>74.400000000000006</v>
      </c>
      <c r="AQ60">
        <v>48.34</v>
      </c>
      <c r="AR60">
        <v>23.15</v>
      </c>
      <c r="AS60">
        <v>10.89</v>
      </c>
      <c r="AT60">
        <v>0</v>
      </c>
      <c r="AU60">
        <v>0.36</v>
      </c>
      <c r="AV60">
        <v>0</v>
      </c>
      <c r="AW60">
        <v>6.77</v>
      </c>
      <c r="AX60">
        <v>0</v>
      </c>
      <c r="AY60">
        <v>0.61</v>
      </c>
      <c r="AZ60">
        <v>24.17</v>
      </c>
      <c r="BA60">
        <v>0</v>
      </c>
      <c r="BB60">
        <v>173.6</v>
      </c>
      <c r="BC60">
        <v>33.840000000000003</v>
      </c>
      <c r="BD60">
        <v>0.9</v>
      </c>
      <c r="BE60">
        <v>6.38</v>
      </c>
      <c r="BF60">
        <v>0</v>
      </c>
      <c r="BG60">
        <v>2.9</v>
      </c>
      <c r="BH60">
        <v>62.84</v>
      </c>
      <c r="BI60">
        <v>116.02</v>
      </c>
      <c r="BJ60">
        <v>30</v>
      </c>
      <c r="BK60">
        <v>236.68</v>
      </c>
    </row>
    <row r="61" spans="1:63">
      <c r="G61" t="s">
        <v>103</v>
      </c>
      <c r="H61" s="115">
        <v>730.1</v>
      </c>
      <c r="I61" s="88">
        <v>205.41000000000003</v>
      </c>
      <c r="J61" s="88">
        <v>158.32000000000005</v>
      </c>
      <c r="K61" s="88">
        <v>93.78</v>
      </c>
      <c r="L61" s="88">
        <v>9.09</v>
      </c>
      <c r="M61" s="116">
        <v>0</v>
      </c>
      <c r="N61" s="115">
        <v>0</v>
      </c>
      <c r="O61" s="88">
        <v>30</v>
      </c>
      <c r="P61" s="88">
        <v>0</v>
      </c>
      <c r="Q61" s="88">
        <v>0</v>
      </c>
      <c r="R61" s="88">
        <v>0</v>
      </c>
      <c r="S61" s="116">
        <v>0</v>
      </c>
      <c r="W61">
        <v>35.67</v>
      </c>
      <c r="X61">
        <v>0.51</v>
      </c>
      <c r="Y61">
        <v>9.9600000000000009</v>
      </c>
      <c r="Z61">
        <v>0.82</v>
      </c>
      <c r="AA61">
        <v>14.5</v>
      </c>
      <c r="AB61">
        <v>41.57</v>
      </c>
      <c r="AC61">
        <v>12.25</v>
      </c>
      <c r="AD61">
        <v>21.51</v>
      </c>
      <c r="AE61">
        <v>0</v>
      </c>
      <c r="AF61">
        <v>81.11</v>
      </c>
      <c r="AG61">
        <v>75.53</v>
      </c>
      <c r="AH61">
        <v>43.03</v>
      </c>
      <c r="AI61">
        <v>0.93</v>
      </c>
      <c r="AJ61">
        <v>24.17</v>
      </c>
      <c r="AK61">
        <v>1.02</v>
      </c>
      <c r="AL61">
        <v>13.05</v>
      </c>
      <c r="AM61">
        <v>0.93</v>
      </c>
      <c r="AN61">
        <v>0.57999999999999996</v>
      </c>
      <c r="AO61">
        <v>2.9</v>
      </c>
      <c r="AP61">
        <v>72.900000000000006</v>
      </c>
      <c r="AQ61">
        <v>48.34</v>
      </c>
      <c r="AR61">
        <v>23.15</v>
      </c>
      <c r="AS61">
        <v>10.89</v>
      </c>
      <c r="AT61">
        <v>0</v>
      </c>
      <c r="AU61">
        <v>0.36</v>
      </c>
      <c r="AV61">
        <v>0</v>
      </c>
      <c r="AW61">
        <v>6.77</v>
      </c>
      <c r="AX61">
        <v>0</v>
      </c>
      <c r="AY61">
        <v>0.61</v>
      </c>
      <c r="AZ61">
        <v>24.17</v>
      </c>
      <c r="BA61">
        <v>0</v>
      </c>
      <c r="BB61">
        <v>170.1</v>
      </c>
      <c r="BC61">
        <v>33.840000000000003</v>
      </c>
      <c r="BD61">
        <v>0.9</v>
      </c>
      <c r="BE61">
        <v>6.19</v>
      </c>
      <c r="BF61">
        <v>0</v>
      </c>
      <c r="BG61">
        <v>2.9</v>
      </c>
      <c r="BH61">
        <v>62.84</v>
      </c>
      <c r="BI61">
        <v>116.02</v>
      </c>
      <c r="BJ61">
        <v>30</v>
      </c>
      <c r="BK61">
        <v>236.68</v>
      </c>
    </row>
    <row r="62" spans="1:63">
      <c r="G62" t="s">
        <v>104</v>
      </c>
      <c r="H62" s="115">
        <v>723.8</v>
      </c>
      <c r="I62" s="88">
        <v>202.71</v>
      </c>
      <c r="J62" s="88">
        <v>158.32000000000005</v>
      </c>
      <c r="K62" s="88">
        <v>93.78</v>
      </c>
      <c r="L62" s="88">
        <v>8.89</v>
      </c>
      <c r="M62" s="116">
        <v>0</v>
      </c>
      <c r="N62" s="115">
        <v>0</v>
      </c>
      <c r="O62" s="88">
        <v>30</v>
      </c>
      <c r="P62" s="88">
        <v>0</v>
      </c>
      <c r="Q62" s="88">
        <v>0</v>
      </c>
      <c r="R62" s="88">
        <v>0</v>
      </c>
      <c r="S62" s="116">
        <v>0</v>
      </c>
      <c r="W62">
        <v>35.67</v>
      </c>
      <c r="X62">
        <v>0.51</v>
      </c>
      <c r="Y62">
        <v>9.9600000000000009</v>
      </c>
      <c r="Z62">
        <v>0.82</v>
      </c>
      <c r="AA62">
        <v>14.5</v>
      </c>
      <c r="AB62">
        <v>41.57</v>
      </c>
      <c r="AC62">
        <v>12.25</v>
      </c>
      <c r="AD62">
        <v>21.51</v>
      </c>
      <c r="AE62">
        <v>0</v>
      </c>
      <c r="AF62">
        <v>81.11</v>
      </c>
      <c r="AG62">
        <v>75.53</v>
      </c>
      <c r="AH62">
        <v>43.03</v>
      </c>
      <c r="AI62">
        <v>0.93</v>
      </c>
      <c r="AJ62">
        <v>24.17</v>
      </c>
      <c r="AK62">
        <v>1.02</v>
      </c>
      <c r="AL62">
        <v>13.05</v>
      </c>
      <c r="AM62">
        <v>0.93</v>
      </c>
      <c r="AN62">
        <v>0.57999999999999996</v>
      </c>
      <c r="AO62">
        <v>2.9</v>
      </c>
      <c r="AP62">
        <v>70.2</v>
      </c>
      <c r="AQ62">
        <v>48.34</v>
      </c>
      <c r="AR62">
        <v>23.15</v>
      </c>
      <c r="AS62">
        <v>10.89</v>
      </c>
      <c r="AT62">
        <v>0</v>
      </c>
      <c r="AU62">
        <v>0.36</v>
      </c>
      <c r="AV62">
        <v>0</v>
      </c>
      <c r="AW62">
        <v>6.77</v>
      </c>
      <c r="AX62">
        <v>0</v>
      </c>
      <c r="AY62">
        <v>0.61</v>
      </c>
      <c r="AZ62">
        <v>24.17</v>
      </c>
      <c r="BA62">
        <v>0</v>
      </c>
      <c r="BB62">
        <v>163.80000000000001</v>
      </c>
      <c r="BC62">
        <v>33.840000000000003</v>
      </c>
      <c r="BD62">
        <v>0.9</v>
      </c>
      <c r="BE62">
        <v>5.99</v>
      </c>
      <c r="BF62">
        <v>0</v>
      </c>
      <c r="BG62">
        <v>2.9</v>
      </c>
      <c r="BH62">
        <v>62.84</v>
      </c>
      <c r="BI62">
        <v>116.02</v>
      </c>
      <c r="BJ62">
        <v>30</v>
      </c>
      <c r="BK62">
        <v>236.68</v>
      </c>
    </row>
    <row r="63" spans="1:63">
      <c r="G63" t="s">
        <v>105</v>
      </c>
      <c r="H63" s="115">
        <v>715.72</v>
      </c>
      <c r="I63" s="88">
        <v>198.81000000000003</v>
      </c>
      <c r="J63" s="88">
        <v>158.32000000000005</v>
      </c>
      <c r="K63" s="88">
        <v>93.78</v>
      </c>
      <c r="L63" s="88">
        <v>8.8000000000000007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36.69</v>
      </c>
      <c r="X63">
        <v>0.51</v>
      </c>
      <c r="Y63">
        <v>9.9600000000000009</v>
      </c>
      <c r="Z63">
        <v>0.82</v>
      </c>
      <c r="AA63">
        <v>14.5</v>
      </c>
      <c r="AB63">
        <v>41.57</v>
      </c>
      <c r="AC63">
        <v>12.25</v>
      </c>
      <c r="AD63">
        <v>21.51</v>
      </c>
      <c r="AE63">
        <v>0</v>
      </c>
      <c r="AF63">
        <v>81.11</v>
      </c>
      <c r="AG63">
        <v>75.53</v>
      </c>
      <c r="AH63">
        <v>43.03</v>
      </c>
      <c r="AI63">
        <v>0.93</v>
      </c>
      <c r="AJ63">
        <v>24.17</v>
      </c>
      <c r="AK63">
        <v>1.02</v>
      </c>
      <c r="AL63">
        <v>13.05</v>
      </c>
      <c r="AM63">
        <v>0.93</v>
      </c>
      <c r="AN63">
        <v>0.57999999999999996</v>
      </c>
      <c r="AO63">
        <v>2.9</v>
      </c>
      <c r="AP63">
        <v>66.3</v>
      </c>
      <c r="AQ63">
        <v>48.34</v>
      </c>
      <c r="AR63">
        <v>23.15</v>
      </c>
      <c r="AS63">
        <v>10.89</v>
      </c>
      <c r="AT63">
        <v>0</v>
      </c>
      <c r="AU63">
        <v>0.36</v>
      </c>
      <c r="AV63">
        <v>0</v>
      </c>
      <c r="AW63">
        <v>6.77</v>
      </c>
      <c r="AX63">
        <v>0</v>
      </c>
      <c r="AY63">
        <v>0.61</v>
      </c>
      <c r="AZ63">
        <v>24.17</v>
      </c>
      <c r="BA63">
        <v>0</v>
      </c>
      <c r="BB63">
        <v>154.69999999999999</v>
      </c>
      <c r="BC63">
        <v>33.840000000000003</v>
      </c>
      <c r="BD63">
        <v>0.9</v>
      </c>
      <c r="BE63">
        <v>5.9</v>
      </c>
      <c r="BF63">
        <v>0</v>
      </c>
      <c r="BG63">
        <v>2.9</v>
      </c>
      <c r="BH63">
        <v>62.84</v>
      </c>
      <c r="BI63">
        <v>116.02</v>
      </c>
      <c r="BJ63">
        <v>0</v>
      </c>
      <c r="BK63">
        <v>236.68</v>
      </c>
    </row>
    <row r="64" spans="1:63">
      <c r="G64" t="s">
        <v>106</v>
      </c>
      <c r="H64" s="115">
        <v>710.12</v>
      </c>
      <c r="I64" s="88">
        <v>196.41000000000003</v>
      </c>
      <c r="J64" s="88">
        <v>158.32000000000005</v>
      </c>
      <c r="K64" s="88">
        <v>93.78</v>
      </c>
      <c r="L64" s="88">
        <v>8.6999999999999993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36.69</v>
      </c>
      <c r="X64">
        <v>0.51</v>
      </c>
      <c r="Y64">
        <v>9.9600000000000009</v>
      </c>
      <c r="Z64">
        <v>0.82</v>
      </c>
      <c r="AA64">
        <v>14.5</v>
      </c>
      <c r="AB64">
        <v>41.57</v>
      </c>
      <c r="AC64">
        <v>12.25</v>
      </c>
      <c r="AD64">
        <v>21.51</v>
      </c>
      <c r="AE64">
        <v>0</v>
      </c>
      <c r="AF64">
        <v>81.11</v>
      </c>
      <c r="AG64">
        <v>75.53</v>
      </c>
      <c r="AH64">
        <v>43.03</v>
      </c>
      <c r="AI64">
        <v>0.93</v>
      </c>
      <c r="AJ64">
        <v>24.17</v>
      </c>
      <c r="AK64">
        <v>1.02</v>
      </c>
      <c r="AL64">
        <v>13.05</v>
      </c>
      <c r="AM64">
        <v>0.93</v>
      </c>
      <c r="AN64">
        <v>0.57999999999999996</v>
      </c>
      <c r="AO64">
        <v>2.9</v>
      </c>
      <c r="AP64">
        <v>63.9</v>
      </c>
      <c r="AQ64">
        <v>48.34</v>
      </c>
      <c r="AR64">
        <v>23.15</v>
      </c>
      <c r="AS64">
        <v>10.89</v>
      </c>
      <c r="AT64">
        <v>0</v>
      </c>
      <c r="AU64">
        <v>0.36</v>
      </c>
      <c r="AV64">
        <v>0</v>
      </c>
      <c r="AW64">
        <v>6.77</v>
      </c>
      <c r="AX64">
        <v>0</v>
      </c>
      <c r="AY64">
        <v>0.61</v>
      </c>
      <c r="AZ64">
        <v>24.17</v>
      </c>
      <c r="BA64">
        <v>0</v>
      </c>
      <c r="BB64">
        <v>149.1</v>
      </c>
      <c r="BC64">
        <v>33.840000000000003</v>
      </c>
      <c r="BD64">
        <v>0.9</v>
      </c>
      <c r="BE64">
        <v>5.8</v>
      </c>
      <c r="BF64">
        <v>0</v>
      </c>
      <c r="BG64">
        <v>2.9</v>
      </c>
      <c r="BH64">
        <v>62.84</v>
      </c>
      <c r="BI64">
        <v>116.02</v>
      </c>
      <c r="BJ64">
        <v>0</v>
      </c>
      <c r="BK64">
        <v>236.68</v>
      </c>
    </row>
    <row r="65" spans="7:63">
      <c r="G65" t="s">
        <v>107</v>
      </c>
      <c r="H65" s="115">
        <v>699.62</v>
      </c>
      <c r="I65" s="88">
        <v>191.91000000000003</v>
      </c>
      <c r="J65" s="88">
        <v>158.32000000000005</v>
      </c>
      <c r="K65" s="88">
        <v>93.78</v>
      </c>
      <c r="L65" s="88">
        <v>8.6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36.69</v>
      </c>
      <c r="X65">
        <v>0.51</v>
      </c>
      <c r="Y65">
        <v>9.9600000000000009</v>
      </c>
      <c r="Z65">
        <v>0.82</v>
      </c>
      <c r="AA65">
        <v>14.5</v>
      </c>
      <c r="AB65">
        <v>41.57</v>
      </c>
      <c r="AC65">
        <v>12.25</v>
      </c>
      <c r="AD65">
        <v>21.51</v>
      </c>
      <c r="AE65">
        <v>0</v>
      </c>
      <c r="AF65">
        <v>81.11</v>
      </c>
      <c r="AG65">
        <v>75.53</v>
      </c>
      <c r="AH65">
        <v>43.03</v>
      </c>
      <c r="AI65">
        <v>0.93</v>
      </c>
      <c r="AJ65">
        <v>24.17</v>
      </c>
      <c r="AK65">
        <v>1.02</v>
      </c>
      <c r="AL65">
        <v>13.05</v>
      </c>
      <c r="AM65">
        <v>0.93</v>
      </c>
      <c r="AN65">
        <v>0.57999999999999996</v>
      </c>
      <c r="AO65">
        <v>2.9</v>
      </c>
      <c r="AP65">
        <v>59.4</v>
      </c>
      <c r="AQ65">
        <v>48.34</v>
      </c>
      <c r="AR65">
        <v>23.15</v>
      </c>
      <c r="AS65">
        <v>10.89</v>
      </c>
      <c r="AT65">
        <v>0</v>
      </c>
      <c r="AU65">
        <v>0.36</v>
      </c>
      <c r="AV65">
        <v>0</v>
      </c>
      <c r="AW65">
        <v>6.77</v>
      </c>
      <c r="AX65">
        <v>0</v>
      </c>
      <c r="AY65">
        <v>0.61</v>
      </c>
      <c r="AZ65">
        <v>24.17</v>
      </c>
      <c r="BA65">
        <v>0</v>
      </c>
      <c r="BB65">
        <v>138.6</v>
      </c>
      <c r="BC65">
        <v>33.840000000000003</v>
      </c>
      <c r="BD65">
        <v>0.9</v>
      </c>
      <c r="BE65">
        <v>5.7</v>
      </c>
      <c r="BF65">
        <v>0</v>
      </c>
      <c r="BG65">
        <v>2.9</v>
      </c>
      <c r="BH65">
        <v>62.84</v>
      </c>
      <c r="BI65">
        <v>116.02</v>
      </c>
      <c r="BJ65">
        <v>0</v>
      </c>
      <c r="BK65">
        <v>236.68</v>
      </c>
    </row>
    <row r="66" spans="7:63">
      <c r="G66" t="s">
        <v>108</v>
      </c>
      <c r="H66" s="115">
        <v>687.02</v>
      </c>
      <c r="I66" s="88">
        <v>186.51000000000002</v>
      </c>
      <c r="J66" s="88">
        <v>158.32000000000005</v>
      </c>
      <c r="K66" s="88">
        <v>93.78</v>
      </c>
      <c r="L66" s="88">
        <v>8.51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36.69</v>
      </c>
      <c r="X66">
        <v>0.51</v>
      </c>
      <c r="Y66">
        <v>9.9600000000000009</v>
      </c>
      <c r="Z66">
        <v>0.82</v>
      </c>
      <c r="AA66">
        <v>14.5</v>
      </c>
      <c r="AB66">
        <v>41.57</v>
      </c>
      <c r="AC66">
        <v>12.25</v>
      </c>
      <c r="AD66">
        <v>21.51</v>
      </c>
      <c r="AE66">
        <v>0</v>
      </c>
      <c r="AF66">
        <v>81.11</v>
      </c>
      <c r="AG66">
        <v>75.53</v>
      </c>
      <c r="AH66">
        <v>43.03</v>
      </c>
      <c r="AI66">
        <v>0.93</v>
      </c>
      <c r="AJ66">
        <v>24.17</v>
      </c>
      <c r="AK66">
        <v>1.02</v>
      </c>
      <c r="AL66">
        <v>13.05</v>
      </c>
      <c r="AM66">
        <v>0.93</v>
      </c>
      <c r="AN66">
        <v>0.57999999999999996</v>
      </c>
      <c r="AO66">
        <v>2.9</v>
      </c>
      <c r="AP66">
        <v>54</v>
      </c>
      <c r="AQ66">
        <v>48.34</v>
      </c>
      <c r="AR66">
        <v>23.15</v>
      </c>
      <c r="AS66">
        <v>10.89</v>
      </c>
      <c r="AT66">
        <v>0</v>
      </c>
      <c r="AU66">
        <v>0.36</v>
      </c>
      <c r="AV66">
        <v>0</v>
      </c>
      <c r="AW66">
        <v>6.77</v>
      </c>
      <c r="AX66">
        <v>0</v>
      </c>
      <c r="AY66">
        <v>0.61</v>
      </c>
      <c r="AZ66">
        <v>24.17</v>
      </c>
      <c r="BA66">
        <v>0</v>
      </c>
      <c r="BB66">
        <v>126</v>
      </c>
      <c r="BC66">
        <v>33.840000000000003</v>
      </c>
      <c r="BD66">
        <v>0.9</v>
      </c>
      <c r="BE66">
        <v>5.61</v>
      </c>
      <c r="BF66">
        <v>0</v>
      </c>
      <c r="BG66">
        <v>2.9</v>
      </c>
      <c r="BH66">
        <v>62.84</v>
      </c>
      <c r="BI66">
        <v>116.02</v>
      </c>
      <c r="BJ66">
        <v>0</v>
      </c>
      <c r="BK66">
        <v>236.68</v>
      </c>
    </row>
    <row r="67" spans="7:63">
      <c r="G67" t="s">
        <v>109</v>
      </c>
      <c r="H67" s="115">
        <v>676.1400000000001</v>
      </c>
      <c r="I67" s="88">
        <v>181.41000000000003</v>
      </c>
      <c r="J67" s="88">
        <v>163.59000000000003</v>
      </c>
      <c r="K67" s="88">
        <v>93.78</v>
      </c>
      <c r="L67" s="88">
        <v>8.41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37.71</v>
      </c>
      <c r="X67">
        <v>0.51</v>
      </c>
      <c r="Y67">
        <v>9.9600000000000009</v>
      </c>
      <c r="Z67">
        <v>0.82</v>
      </c>
      <c r="AA67">
        <v>14.5</v>
      </c>
      <c r="AB67">
        <v>41.57</v>
      </c>
      <c r="AC67">
        <v>12.25</v>
      </c>
      <c r="AD67">
        <v>21.51</v>
      </c>
      <c r="AE67">
        <v>0</v>
      </c>
      <c r="AF67">
        <v>81.11</v>
      </c>
      <c r="AG67">
        <v>75.53</v>
      </c>
      <c r="AH67">
        <v>43.03</v>
      </c>
      <c r="AI67">
        <v>0.93</v>
      </c>
      <c r="AJ67">
        <v>24.17</v>
      </c>
      <c r="AK67">
        <v>1.02</v>
      </c>
      <c r="AL67">
        <v>13.05</v>
      </c>
      <c r="AM67">
        <v>0.93</v>
      </c>
      <c r="AN67">
        <v>0.57999999999999996</v>
      </c>
      <c r="AO67">
        <v>2.9</v>
      </c>
      <c r="AP67">
        <v>48.9</v>
      </c>
      <c r="AQ67">
        <v>48.34</v>
      </c>
      <c r="AR67">
        <v>23.15</v>
      </c>
      <c r="AS67">
        <v>16.16</v>
      </c>
      <c r="AT67">
        <v>0</v>
      </c>
      <c r="AU67">
        <v>0.36</v>
      </c>
      <c r="AV67">
        <v>0</v>
      </c>
      <c r="AW67">
        <v>6.77</v>
      </c>
      <c r="AX67">
        <v>0</v>
      </c>
      <c r="AY67">
        <v>0.61</v>
      </c>
      <c r="AZ67">
        <v>24.17</v>
      </c>
      <c r="BA67">
        <v>0</v>
      </c>
      <c r="BB67">
        <v>114.1</v>
      </c>
      <c r="BC67">
        <v>33.840000000000003</v>
      </c>
      <c r="BD67">
        <v>0.9</v>
      </c>
      <c r="BE67">
        <v>5.51</v>
      </c>
      <c r="BF67">
        <v>0</v>
      </c>
      <c r="BG67">
        <v>2.9</v>
      </c>
      <c r="BH67">
        <v>62.84</v>
      </c>
      <c r="BI67">
        <v>116.02</v>
      </c>
      <c r="BJ67">
        <v>0</v>
      </c>
      <c r="BK67">
        <v>236.68</v>
      </c>
    </row>
    <row r="68" spans="7:63">
      <c r="G68" t="s">
        <v>110</v>
      </c>
      <c r="H68" s="115">
        <v>662.84</v>
      </c>
      <c r="I68" s="88">
        <v>175.71</v>
      </c>
      <c r="J68" s="88">
        <v>163.59000000000003</v>
      </c>
      <c r="K68" s="88">
        <v>93.78</v>
      </c>
      <c r="L68" s="88">
        <v>8.27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37.71</v>
      </c>
      <c r="X68">
        <v>0.51</v>
      </c>
      <c r="Y68">
        <v>9.9600000000000009</v>
      </c>
      <c r="Z68">
        <v>0.82</v>
      </c>
      <c r="AA68">
        <v>14.5</v>
      </c>
      <c r="AB68">
        <v>41.57</v>
      </c>
      <c r="AC68">
        <v>12.25</v>
      </c>
      <c r="AD68">
        <v>21.51</v>
      </c>
      <c r="AE68">
        <v>0</v>
      </c>
      <c r="AF68">
        <v>81.11</v>
      </c>
      <c r="AG68">
        <v>75.53</v>
      </c>
      <c r="AH68">
        <v>43.03</v>
      </c>
      <c r="AI68">
        <v>0.93</v>
      </c>
      <c r="AJ68">
        <v>24.17</v>
      </c>
      <c r="AK68">
        <v>1.02</v>
      </c>
      <c r="AL68">
        <v>13.05</v>
      </c>
      <c r="AM68">
        <v>0.93</v>
      </c>
      <c r="AN68">
        <v>0.57999999999999996</v>
      </c>
      <c r="AO68">
        <v>2.9</v>
      </c>
      <c r="AP68">
        <v>43.2</v>
      </c>
      <c r="AQ68">
        <v>48.34</v>
      </c>
      <c r="AR68">
        <v>23.15</v>
      </c>
      <c r="AS68">
        <v>16.16</v>
      </c>
      <c r="AT68">
        <v>0</v>
      </c>
      <c r="AU68">
        <v>0.36</v>
      </c>
      <c r="AV68">
        <v>0</v>
      </c>
      <c r="AW68">
        <v>6.77</v>
      </c>
      <c r="AX68">
        <v>0</v>
      </c>
      <c r="AY68">
        <v>0.61</v>
      </c>
      <c r="AZ68">
        <v>24.17</v>
      </c>
      <c r="BA68">
        <v>0</v>
      </c>
      <c r="BB68">
        <v>100.8</v>
      </c>
      <c r="BC68">
        <v>33.840000000000003</v>
      </c>
      <c r="BD68">
        <v>0.9</v>
      </c>
      <c r="BE68">
        <v>5.37</v>
      </c>
      <c r="BF68">
        <v>0</v>
      </c>
      <c r="BG68">
        <v>2.9</v>
      </c>
      <c r="BH68">
        <v>62.84</v>
      </c>
      <c r="BI68">
        <v>116.02</v>
      </c>
      <c r="BJ68">
        <v>0</v>
      </c>
      <c r="BK68">
        <v>236.68</v>
      </c>
    </row>
    <row r="69" spans="7:63">
      <c r="G69" t="s">
        <v>111</v>
      </c>
      <c r="H69" s="115">
        <v>653.04</v>
      </c>
      <c r="I69" s="88">
        <v>171.51000000000002</v>
      </c>
      <c r="J69" s="88">
        <v>163.59000000000003</v>
      </c>
      <c r="K69" s="88">
        <v>93.78</v>
      </c>
      <c r="L69" s="88">
        <v>7.49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37.71</v>
      </c>
      <c r="X69">
        <v>0.51</v>
      </c>
      <c r="Y69">
        <v>9.9600000000000009</v>
      </c>
      <c r="Z69">
        <v>0.82</v>
      </c>
      <c r="AA69">
        <v>14.5</v>
      </c>
      <c r="AB69">
        <v>41.57</v>
      </c>
      <c r="AC69">
        <v>12.25</v>
      </c>
      <c r="AD69">
        <v>21.51</v>
      </c>
      <c r="AE69">
        <v>0</v>
      </c>
      <c r="AF69">
        <v>81.11</v>
      </c>
      <c r="AG69">
        <v>75.53</v>
      </c>
      <c r="AH69">
        <v>43.03</v>
      </c>
      <c r="AI69">
        <v>0.93</v>
      </c>
      <c r="AJ69">
        <v>24.17</v>
      </c>
      <c r="AK69">
        <v>1.02</v>
      </c>
      <c r="AL69">
        <v>13.05</v>
      </c>
      <c r="AM69">
        <v>0.93</v>
      </c>
      <c r="AN69">
        <v>0.57999999999999996</v>
      </c>
      <c r="AO69">
        <v>2.9</v>
      </c>
      <c r="AP69">
        <v>39</v>
      </c>
      <c r="AQ69">
        <v>48.34</v>
      </c>
      <c r="AR69">
        <v>23.15</v>
      </c>
      <c r="AS69">
        <v>16.16</v>
      </c>
      <c r="AT69">
        <v>0</v>
      </c>
      <c r="AU69">
        <v>0.36</v>
      </c>
      <c r="AV69">
        <v>0</v>
      </c>
      <c r="AW69">
        <v>6.77</v>
      </c>
      <c r="AX69">
        <v>0</v>
      </c>
      <c r="AY69">
        <v>0.61</v>
      </c>
      <c r="AZ69">
        <v>24.17</v>
      </c>
      <c r="BA69">
        <v>0</v>
      </c>
      <c r="BB69">
        <v>91</v>
      </c>
      <c r="BC69">
        <v>33.840000000000003</v>
      </c>
      <c r="BD69">
        <v>0.9</v>
      </c>
      <c r="BE69">
        <v>4.59</v>
      </c>
      <c r="BF69">
        <v>0</v>
      </c>
      <c r="BG69">
        <v>2.9</v>
      </c>
      <c r="BH69">
        <v>62.84</v>
      </c>
      <c r="BI69">
        <v>116.02</v>
      </c>
      <c r="BJ69">
        <v>0</v>
      </c>
      <c r="BK69">
        <v>236.68</v>
      </c>
    </row>
    <row r="70" spans="7:63">
      <c r="G70" t="s">
        <v>112</v>
      </c>
      <c r="H70" s="115">
        <v>640.44000000000005</v>
      </c>
      <c r="I70" s="88">
        <v>166.11</v>
      </c>
      <c r="J70" s="88">
        <v>163.59000000000003</v>
      </c>
      <c r="K70" s="88">
        <v>93.78</v>
      </c>
      <c r="L70" s="88">
        <v>7.4399999999999995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37.71</v>
      </c>
      <c r="X70">
        <v>0.51</v>
      </c>
      <c r="Y70">
        <v>9.9600000000000009</v>
      </c>
      <c r="Z70">
        <v>0.82</v>
      </c>
      <c r="AA70">
        <v>14.5</v>
      </c>
      <c r="AB70">
        <v>41.57</v>
      </c>
      <c r="AC70">
        <v>12.25</v>
      </c>
      <c r="AD70">
        <v>21.51</v>
      </c>
      <c r="AE70">
        <v>0</v>
      </c>
      <c r="AF70">
        <v>81.11</v>
      </c>
      <c r="AG70">
        <v>75.53</v>
      </c>
      <c r="AH70">
        <v>43.03</v>
      </c>
      <c r="AI70">
        <v>0.93</v>
      </c>
      <c r="AJ70">
        <v>24.17</v>
      </c>
      <c r="AK70">
        <v>1.02</v>
      </c>
      <c r="AL70">
        <v>13.05</v>
      </c>
      <c r="AM70">
        <v>0.93</v>
      </c>
      <c r="AN70">
        <v>0.57999999999999996</v>
      </c>
      <c r="AO70">
        <v>2.9</v>
      </c>
      <c r="AP70">
        <v>33.6</v>
      </c>
      <c r="AQ70">
        <v>48.34</v>
      </c>
      <c r="AR70">
        <v>23.15</v>
      </c>
      <c r="AS70">
        <v>16.16</v>
      </c>
      <c r="AT70">
        <v>0</v>
      </c>
      <c r="AU70">
        <v>0.36</v>
      </c>
      <c r="AV70">
        <v>0</v>
      </c>
      <c r="AW70">
        <v>6.77</v>
      </c>
      <c r="AX70">
        <v>0</v>
      </c>
      <c r="AY70">
        <v>0.61</v>
      </c>
      <c r="AZ70">
        <v>24.17</v>
      </c>
      <c r="BA70">
        <v>0</v>
      </c>
      <c r="BB70">
        <v>78.400000000000006</v>
      </c>
      <c r="BC70">
        <v>33.840000000000003</v>
      </c>
      <c r="BD70">
        <v>0.9</v>
      </c>
      <c r="BE70">
        <v>4.54</v>
      </c>
      <c r="BF70">
        <v>0</v>
      </c>
      <c r="BG70">
        <v>2.9</v>
      </c>
      <c r="BH70">
        <v>62.84</v>
      </c>
      <c r="BI70">
        <v>116.02</v>
      </c>
      <c r="BJ70">
        <v>0</v>
      </c>
      <c r="BK70">
        <v>236.68</v>
      </c>
    </row>
    <row r="71" spans="7:63">
      <c r="G71" t="s">
        <v>113</v>
      </c>
      <c r="H71" s="115">
        <v>601.8900000000001</v>
      </c>
      <c r="I71" s="88">
        <v>159.51000000000002</v>
      </c>
      <c r="J71" s="88">
        <v>163.67000000000004</v>
      </c>
      <c r="K71" s="88">
        <v>69.61</v>
      </c>
      <c r="L71" s="88">
        <v>6.8599999999999994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37.71</v>
      </c>
      <c r="X71">
        <v>0.51</v>
      </c>
      <c r="Y71">
        <v>9.9600000000000009</v>
      </c>
      <c r="Z71">
        <v>0.82</v>
      </c>
      <c r="AA71">
        <v>14.5</v>
      </c>
      <c r="AB71">
        <v>41.57</v>
      </c>
      <c r="AC71">
        <v>12.25</v>
      </c>
      <c r="AD71">
        <v>21.51</v>
      </c>
      <c r="AE71">
        <v>0</v>
      </c>
      <c r="AF71">
        <v>81.11</v>
      </c>
      <c r="AG71">
        <v>75.53</v>
      </c>
      <c r="AH71">
        <v>43.03</v>
      </c>
      <c r="AI71">
        <v>0.93</v>
      </c>
      <c r="AJ71">
        <v>24.17</v>
      </c>
      <c r="AK71">
        <v>1.02</v>
      </c>
      <c r="AL71">
        <v>13.05</v>
      </c>
      <c r="AM71">
        <v>0.93</v>
      </c>
      <c r="AN71">
        <v>0.57999999999999996</v>
      </c>
      <c r="AO71">
        <v>2.9</v>
      </c>
      <c r="AP71">
        <v>27</v>
      </c>
      <c r="AQ71">
        <v>48.34</v>
      </c>
      <c r="AR71">
        <v>0</v>
      </c>
      <c r="AS71">
        <v>16.239999999999998</v>
      </c>
      <c r="AT71">
        <v>0</v>
      </c>
      <c r="AU71">
        <v>0.36</v>
      </c>
      <c r="AV71">
        <v>0</v>
      </c>
      <c r="AW71">
        <v>6.77</v>
      </c>
      <c r="AX71">
        <v>0</v>
      </c>
      <c r="AY71">
        <v>0.61</v>
      </c>
      <c r="AZ71">
        <v>0</v>
      </c>
      <c r="BA71">
        <v>0</v>
      </c>
      <c r="BB71">
        <v>63</v>
      </c>
      <c r="BC71">
        <v>33.840000000000003</v>
      </c>
      <c r="BD71">
        <v>0.9</v>
      </c>
      <c r="BE71">
        <v>3.96</v>
      </c>
      <c r="BF71">
        <v>0</v>
      </c>
      <c r="BG71">
        <v>2.9</v>
      </c>
      <c r="BH71">
        <v>62.84</v>
      </c>
      <c r="BI71">
        <v>116.02</v>
      </c>
      <c r="BJ71">
        <v>0</v>
      </c>
      <c r="BK71">
        <v>236.68</v>
      </c>
    </row>
    <row r="72" spans="7:63">
      <c r="G72" t="s">
        <v>114</v>
      </c>
      <c r="H72" s="115">
        <v>582.99</v>
      </c>
      <c r="I72" s="88">
        <v>151.41000000000003</v>
      </c>
      <c r="J72" s="88">
        <v>163.67000000000004</v>
      </c>
      <c r="K72" s="88">
        <v>69.61</v>
      </c>
      <c r="L72" s="88">
        <v>5.6099999999999994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37.71</v>
      </c>
      <c r="X72">
        <v>0.51</v>
      </c>
      <c r="Y72">
        <v>9.9600000000000009</v>
      </c>
      <c r="Z72">
        <v>0.82</v>
      </c>
      <c r="AA72">
        <v>14.5</v>
      </c>
      <c r="AB72">
        <v>41.57</v>
      </c>
      <c r="AC72">
        <v>12.25</v>
      </c>
      <c r="AD72">
        <v>21.51</v>
      </c>
      <c r="AE72">
        <v>0</v>
      </c>
      <c r="AF72">
        <v>81.11</v>
      </c>
      <c r="AG72">
        <v>75.53</v>
      </c>
      <c r="AH72">
        <v>43.03</v>
      </c>
      <c r="AI72">
        <v>0.93</v>
      </c>
      <c r="AJ72">
        <v>24.17</v>
      </c>
      <c r="AK72">
        <v>1.02</v>
      </c>
      <c r="AL72">
        <v>13.05</v>
      </c>
      <c r="AM72">
        <v>0.93</v>
      </c>
      <c r="AN72">
        <v>0.57999999999999996</v>
      </c>
      <c r="AO72">
        <v>2.9</v>
      </c>
      <c r="AP72">
        <v>18.899999999999999</v>
      </c>
      <c r="AQ72">
        <v>48.34</v>
      </c>
      <c r="AR72">
        <v>0</v>
      </c>
      <c r="AS72">
        <v>16.239999999999998</v>
      </c>
      <c r="AT72">
        <v>0</v>
      </c>
      <c r="AU72">
        <v>0.36</v>
      </c>
      <c r="AV72">
        <v>0</v>
      </c>
      <c r="AW72">
        <v>6.77</v>
      </c>
      <c r="AX72">
        <v>0</v>
      </c>
      <c r="AY72">
        <v>0.61</v>
      </c>
      <c r="AZ72">
        <v>0</v>
      </c>
      <c r="BA72">
        <v>0</v>
      </c>
      <c r="BB72">
        <v>44.1</v>
      </c>
      <c r="BC72">
        <v>33.840000000000003</v>
      </c>
      <c r="BD72">
        <v>0.9</v>
      </c>
      <c r="BE72">
        <v>2.71</v>
      </c>
      <c r="BF72">
        <v>0</v>
      </c>
      <c r="BG72">
        <v>2.9</v>
      </c>
      <c r="BH72">
        <v>62.84</v>
      </c>
      <c r="BI72">
        <v>116.02</v>
      </c>
      <c r="BJ72">
        <v>0</v>
      </c>
      <c r="BK72">
        <v>236.68</v>
      </c>
    </row>
    <row r="73" spans="7:63">
      <c r="G73" t="s">
        <v>115</v>
      </c>
      <c r="H73" s="115">
        <v>574.59000000000015</v>
      </c>
      <c r="I73" s="88">
        <v>147.81</v>
      </c>
      <c r="J73" s="88">
        <v>241.31000000000003</v>
      </c>
      <c r="K73" s="88">
        <v>69.61</v>
      </c>
      <c r="L73" s="88">
        <v>4.18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37.71</v>
      </c>
      <c r="X73">
        <v>0.51</v>
      </c>
      <c r="Y73">
        <v>9.9600000000000009</v>
      </c>
      <c r="Z73">
        <v>0.82</v>
      </c>
      <c r="AA73">
        <v>14.5</v>
      </c>
      <c r="AB73">
        <v>41.57</v>
      </c>
      <c r="AC73">
        <v>12.25</v>
      </c>
      <c r="AD73">
        <v>21.51</v>
      </c>
      <c r="AE73">
        <v>0</v>
      </c>
      <c r="AF73">
        <v>158.75</v>
      </c>
      <c r="AG73">
        <v>75.53</v>
      </c>
      <c r="AH73">
        <v>43.03</v>
      </c>
      <c r="AI73">
        <v>0.93</v>
      </c>
      <c r="AJ73">
        <v>24.17</v>
      </c>
      <c r="AK73">
        <v>1.02</v>
      </c>
      <c r="AL73">
        <v>13.05</v>
      </c>
      <c r="AM73">
        <v>0.93</v>
      </c>
      <c r="AN73">
        <v>0.57999999999999996</v>
      </c>
      <c r="AO73">
        <v>2.9</v>
      </c>
      <c r="AP73">
        <v>15.3</v>
      </c>
      <c r="AQ73">
        <v>48.34</v>
      </c>
      <c r="AR73">
        <v>0</v>
      </c>
      <c r="AS73">
        <v>16.239999999999998</v>
      </c>
      <c r="AT73">
        <v>0</v>
      </c>
      <c r="AU73">
        <v>0.36</v>
      </c>
      <c r="AV73">
        <v>0</v>
      </c>
      <c r="AW73">
        <v>6.77</v>
      </c>
      <c r="AX73">
        <v>0</v>
      </c>
      <c r="AY73">
        <v>0.61</v>
      </c>
      <c r="AZ73">
        <v>0</v>
      </c>
      <c r="BA73">
        <v>0</v>
      </c>
      <c r="BB73">
        <v>35.700000000000003</v>
      </c>
      <c r="BC73">
        <v>33.840000000000003</v>
      </c>
      <c r="BD73">
        <v>0.9</v>
      </c>
      <c r="BE73">
        <v>1.28</v>
      </c>
      <c r="BF73">
        <v>0</v>
      </c>
      <c r="BG73">
        <v>2.9</v>
      </c>
      <c r="BH73">
        <v>62.84</v>
      </c>
      <c r="BI73">
        <v>116.02</v>
      </c>
      <c r="BJ73">
        <v>0</v>
      </c>
      <c r="BK73">
        <v>236.68</v>
      </c>
    </row>
    <row r="74" spans="7:63">
      <c r="G74" t="s">
        <v>116</v>
      </c>
      <c r="H74" s="115">
        <v>569.69000000000005</v>
      </c>
      <c r="I74" s="88">
        <v>145.71000000000004</v>
      </c>
      <c r="J74" s="88">
        <v>275.92</v>
      </c>
      <c r="K74" s="88">
        <v>69.61</v>
      </c>
      <c r="L74" s="88">
        <v>3.58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37.71</v>
      </c>
      <c r="X74">
        <v>0.51</v>
      </c>
      <c r="Y74">
        <v>9.9600000000000009</v>
      </c>
      <c r="Z74">
        <v>0.82</v>
      </c>
      <c r="AA74">
        <v>14.5</v>
      </c>
      <c r="AB74">
        <v>41.57</v>
      </c>
      <c r="AC74">
        <v>12.25</v>
      </c>
      <c r="AD74">
        <v>21.51</v>
      </c>
      <c r="AE74">
        <v>0</v>
      </c>
      <c r="AF74">
        <v>193.36</v>
      </c>
      <c r="AG74">
        <v>75.53</v>
      </c>
      <c r="AH74">
        <v>43.03</v>
      </c>
      <c r="AI74">
        <v>0.93</v>
      </c>
      <c r="AJ74">
        <v>24.17</v>
      </c>
      <c r="AK74">
        <v>1.02</v>
      </c>
      <c r="AL74">
        <v>13.05</v>
      </c>
      <c r="AM74">
        <v>0.93</v>
      </c>
      <c r="AN74">
        <v>0.57999999999999996</v>
      </c>
      <c r="AO74">
        <v>2.9</v>
      </c>
      <c r="AP74">
        <v>13.2</v>
      </c>
      <c r="AQ74">
        <v>48.34</v>
      </c>
      <c r="AR74">
        <v>0</v>
      </c>
      <c r="AS74">
        <v>16.239999999999998</v>
      </c>
      <c r="AT74">
        <v>0</v>
      </c>
      <c r="AU74">
        <v>0.36</v>
      </c>
      <c r="AV74">
        <v>0</v>
      </c>
      <c r="AW74">
        <v>6.77</v>
      </c>
      <c r="AX74">
        <v>0</v>
      </c>
      <c r="AY74">
        <v>0.61</v>
      </c>
      <c r="AZ74">
        <v>0</v>
      </c>
      <c r="BA74">
        <v>0</v>
      </c>
      <c r="BB74">
        <v>30.8</v>
      </c>
      <c r="BC74">
        <v>33.840000000000003</v>
      </c>
      <c r="BD74">
        <v>0.9</v>
      </c>
      <c r="BE74">
        <v>0.68</v>
      </c>
      <c r="BF74">
        <v>0</v>
      </c>
      <c r="BG74">
        <v>2.9</v>
      </c>
      <c r="BH74">
        <v>62.84</v>
      </c>
      <c r="BI74">
        <v>116.02</v>
      </c>
      <c r="BJ74">
        <v>0</v>
      </c>
      <c r="BK74">
        <v>236.68</v>
      </c>
    </row>
    <row r="75" spans="7:63">
      <c r="G75" t="s">
        <v>117</v>
      </c>
      <c r="H75" s="115">
        <v>561.67000000000007</v>
      </c>
      <c r="I75" s="88">
        <v>179.19</v>
      </c>
      <c r="J75" s="88">
        <v>276.02</v>
      </c>
      <c r="K75" s="88">
        <v>69.61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36.69</v>
      </c>
      <c r="X75">
        <v>0.51</v>
      </c>
      <c r="Y75">
        <v>9.9600000000000009</v>
      </c>
      <c r="Z75">
        <v>0.82</v>
      </c>
      <c r="AA75">
        <v>14.5</v>
      </c>
      <c r="AB75">
        <v>41.57</v>
      </c>
      <c r="AC75">
        <v>12.25</v>
      </c>
      <c r="AD75">
        <v>21.51</v>
      </c>
      <c r="AE75">
        <v>36.479999999999997</v>
      </c>
      <c r="AF75">
        <v>193.36</v>
      </c>
      <c r="AG75">
        <v>75.53</v>
      </c>
      <c r="AH75">
        <v>43.03</v>
      </c>
      <c r="AI75">
        <v>0.93</v>
      </c>
      <c r="AJ75">
        <v>24.17</v>
      </c>
      <c r="AK75">
        <v>1.02</v>
      </c>
      <c r="AL75">
        <v>13.05</v>
      </c>
      <c r="AM75">
        <v>0.93</v>
      </c>
      <c r="AN75">
        <v>0.57999999999999996</v>
      </c>
      <c r="AO75">
        <v>2.9</v>
      </c>
      <c r="AP75">
        <v>10.199999999999999</v>
      </c>
      <c r="AQ75">
        <v>48.34</v>
      </c>
      <c r="AR75">
        <v>0</v>
      </c>
      <c r="AS75">
        <v>16.34</v>
      </c>
      <c r="AT75">
        <v>0</v>
      </c>
      <c r="AU75">
        <v>0.36</v>
      </c>
      <c r="AV75">
        <v>0</v>
      </c>
      <c r="AW75">
        <v>6.77</v>
      </c>
      <c r="AX75">
        <v>0</v>
      </c>
      <c r="AY75">
        <v>0.61</v>
      </c>
      <c r="AZ75">
        <v>0</v>
      </c>
      <c r="BA75">
        <v>0</v>
      </c>
      <c r="BB75">
        <v>23.8</v>
      </c>
      <c r="BC75">
        <v>33.840000000000003</v>
      </c>
      <c r="BD75">
        <v>0.9</v>
      </c>
      <c r="BE75">
        <v>0</v>
      </c>
      <c r="BF75">
        <v>0</v>
      </c>
      <c r="BG75">
        <v>2.9</v>
      </c>
      <c r="BH75">
        <v>62.84</v>
      </c>
      <c r="BI75">
        <v>116.02</v>
      </c>
      <c r="BJ75">
        <v>0</v>
      </c>
      <c r="BK75">
        <v>236.68</v>
      </c>
    </row>
    <row r="76" spans="7:63">
      <c r="G76" t="s">
        <v>118</v>
      </c>
      <c r="H76" s="115">
        <v>551.87000000000012</v>
      </c>
      <c r="I76" s="88">
        <v>174.99</v>
      </c>
      <c r="J76" s="88">
        <v>276.02</v>
      </c>
      <c r="K76" s="88">
        <v>69.61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36.69</v>
      </c>
      <c r="X76">
        <v>0.51</v>
      </c>
      <c r="Y76">
        <v>9.9600000000000009</v>
      </c>
      <c r="Z76">
        <v>0.82</v>
      </c>
      <c r="AA76">
        <v>14.5</v>
      </c>
      <c r="AB76">
        <v>41.57</v>
      </c>
      <c r="AC76">
        <v>12.25</v>
      </c>
      <c r="AD76">
        <v>21.51</v>
      </c>
      <c r="AE76">
        <v>36.479999999999997</v>
      </c>
      <c r="AF76">
        <v>193.36</v>
      </c>
      <c r="AG76">
        <v>75.53</v>
      </c>
      <c r="AH76">
        <v>43.03</v>
      </c>
      <c r="AI76">
        <v>0.93</v>
      </c>
      <c r="AJ76">
        <v>24.17</v>
      </c>
      <c r="AK76">
        <v>1.02</v>
      </c>
      <c r="AL76">
        <v>13.05</v>
      </c>
      <c r="AM76">
        <v>0.93</v>
      </c>
      <c r="AN76">
        <v>0.57999999999999996</v>
      </c>
      <c r="AO76">
        <v>2.9</v>
      </c>
      <c r="AP76">
        <v>6</v>
      </c>
      <c r="AQ76">
        <v>48.34</v>
      </c>
      <c r="AR76">
        <v>0</v>
      </c>
      <c r="AS76">
        <v>16.34</v>
      </c>
      <c r="AT76">
        <v>0</v>
      </c>
      <c r="AU76">
        <v>0.36</v>
      </c>
      <c r="AV76">
        <v>0</v>
      </c>
      <c r="AW76">
        <v>6.77</v>
      </c>
      <c r="AX76">
        <v>0</v>
      </c>
      <c r="AY76">
        <v>0.61</v>
      </c>
      <c r="AZ76">
        <v>0</v>
      </c>
      <c r="BA76">
        <v>0</v>
      </c>
      <c r="BB76">
        <v>14</v>
      </c>
      <c r="BC76">
        <v>33.840000000000003</v>
      </c>
      <c r="BD76">
        <v>0.9</v>
      </c>
      <c r="BE76">
        <v>0</v>
      </c>
      <c r="BF76">
        <v>0</v>
      </c>
      <c r="BG76">
        <v>2.9</v>
      </c>
      <c r="BH76">
        <v>62.84</v>
      </c>
      <c r="BI76">
        <v>116.02</v>
      </c>
      <c r="BJ76">
        <v>0</v>
      </c>
      <c r="BK76">
        <v>236.68</v>
      </c>
    </row>
    <row r="77" spans="7:63">
      <c r="G77" t="s">
        <v>119</v>
      </c>
      <c r="H77" s="115">
        <v>544.87000000000012</v>
      </c>
      <c r="I77" s="88">
        <v>171.99</v>
      </c>
      <c r="J77" s="88">
        <v>276.02</v>
      </c>
      <c r="K77" s="88">
        <v>69.61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36.69</v>
      </c>
      <c r="X77">
        <v>0.51</v>
      </c>
      <c r="Y77">
        <v>9.9600000000000009</v>
      </c>
      <c r="Z77">
        <v>0.82</v>
      </c>
      <c r="AA77">
        <v>14.5</v>
      </c>
      <c r="AB77">
        <v>41.57</v>
      </c>
      <c r="AC77">
        <v>12.25</v>
      </c>
      <c r="AD77">
        <v>21.51</v>
      </c>
      <c r="AE77">
        <v>36.479999999999997</v>
      </c>
      <c r="AF77">
        <v>193.36</v>
      </c>
      <c r="AG77">
        <v>75.53</v>
      </c>
      <c r="AH77">
        <v>43.03</v>
      </c>
      <c r="AI77">
        <v>0.93</v>
      </c>
      <c r="AJ77">
        <v>24.17</v>
      </c>
      <c r="AK77">
        <v>1.02</v>
      </c>
      <c r="AL77">
        <v>13.05</v>
      </c>
      <c r="AM77">
        <v>0.93</v>
      </c>
      <c r="AN77">
        <v>0.57999999999999996</v>
      </c>
      <c r="AO77">
        <v>2.9</v>
      </c>
      <c r="AP77">
        <v>3</v>
      </c>
      <c r="AQ77">
        <v>48.34</v>
      </c>
      <c r="AR77">
        <v>0</v>
      </c>
      <c r="AS77">
        <v>16.34</v>
      </c>
      <c r="AT77">
        <v>0</v>
      </c>
      <c r="AU77">
        <v>0.36</v>
      </c>
      <c r="AV77">
        <v>0</v>
      </c>
      <c r="AW77">
        <v>6.77</v>
      </c>
      <c r="AX77">
        <v>0</v>
      </c>
      <c r="AY77">
        <v>0.61</v>
      </c>
      <c r="AZ77">
        <v>0</v>
      </c>
      <c r="BA77">
        <v>0</v>
      </c>
      <c r="BB77">
        <v>7</v>
      </c>
      <c r="BC77">
        <v>33.840000000000003</v>
      </c>
      <c r="BD77">
        <v>0.9</v>
      </c>
      <c r="BE77">
        <v>0</v>
      </c>
      <c r="BF77">
        <v>0</v>
      </c>
      <c r="BG77">
        <v>2.9</v>
      </c>
      <c r="BH77">
        <v>62.84</v>
      </c>
      <c r="BI77">
        <v>116.02</v>
      </c>
      <c r="BJ77">
        <v>0</v>
      </c>
      <c r="BK77">
        <v>236.68</v>
      </c>
    </row>
    <row r="78" spans="7:63">
      <c r="G78" t="s">
        <v>120</v>
      </c>
      <c r="H78" s="115">
        <v>541.37000000000012</v>
      </c>
      <c r="I78" s="88">
        <v>170.49</v>
      </c>
      <c r="J78" s="88">
        <v>276.02</v>
      </c>
      <c r="K78" s="88">
        <v>69.61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36.69</v>
      </c>
      <c r="X78">
        <v>0.51</v>
      </c>
      <c r="Y78">
        <v>9.9600000000000009</v>
      </c>
      <c r="Z78">
        <v>0.82</v>
      </c>
      <c r="AA78">
        <v>14.5</v>
      </c>
      <c r="AB78">
        <v>41.57</v>
      </c>
      <c r="AC78">
        <v>12.25</v>
      </c>
      <c r="AD78">
        <v>21.51</v>
      </c>
      <c r="AE78">
        <v>36.479999999999997</v>
      </c>
      <c r="AF78">
        <v>193.36</v>
      </c>
      <c r="AG78">
        <v>75.53</v>
      </c>
      <c r="AH78">
        <v>43.03</v>
      </c>
      <c r="AI78">
        <v>0.93</v>
      </c>
      <c r="AJ78">
        <v>24.17</v>
      </c>
      <c r="AK78">
        <v>1.02</v>
      </c>
      <c r="AL78">
        <v>13.05</v>
      </c>
      <c r="AM78">
        <v>0.93</v>
      </c>
      <c r="AN78">
        <v>0.57999999999999996</v>
      </c>
      <c r="AO78">
        <v>2.9</v>
      </c>
      <c r="AP78">
        <v>1.5</v>
      </c>
      <c r="AQ78">
        <v>48.34</v>
      </c>
      <c r="AR78">
        <v>0</v>
      </c>
      <c r="AS78">
        <v>16.34</v>
      </c>
      <c r="AT78">
        <v>0</v>
      </c>
      <c r="AU78">
        <v>0.36</v>
      </c>
      <c r="AV78">
        <v>0</v>
      </c>
      <c r="AW78">
        <v>6.77</v>
      </c>
      <c r="AX78">
        <v>0</v>
      </c>
      <c r="AY78">
        <v>0.61</v>
      </c>
      <c r="AZ78">
        <v>0</v>
      </c>
      <c r="BA78">
        <v>0</v>
      </c>
      <c r="BB78">
        <v>3.5</v>
      </c>
      <c r="BC78">
        <v>33.840000000000003</v>
      </c>
      <c r="BD78">
        <v>0.9</v>
      </c>
      <c r="BE78">
        <v>0</v>
      </c>
      <c r="BF78">
        <v>0</v>
      </c>
      <c r="BG78">
        <v>2.9</v>
      </c>
      <c r="BH78">
        <v>62.84</v>
      </c>
      <c r="BI78">
        <v>116.02</v>
      </c>
      <c r="BJ78">
        <v>0</v>
      </c>
      <c r="BK78">
        <v>236.68</v>
      </c>
    </row>
    <row r="79" spans="7:63">
      <c r="G79" t="s">
        <v>121</v>
      </c>
      <c r="H79" s="115">
        <v>537.87000000000012</v>
      </c>
      <c r="I79" s="88">
        <v>168.99</v>
      </c>
      <c r="J79" s="88">
        <v>276.2</v>
      </c>
      <c r="K79" s="88">
        <v>69.61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36.69</v>
      </c>
      <c r="X79">
        <v>0.51</v>
      </c>
      <c r="Y79">
        <v>9.9600000000000009</v>
      </c>
      <c r="Z79">
        <v>0.82</v>
      </c>
      <c r="AA79">
        <v>14.5</v>
      </c>
      <c r="AB79">
        <v>41.57</v>
      </c>
      <c r="AC79">
        <v>12.25</v>
      </c>
      <c r="AD79">
        <v>21.51</v>
      </c>
      <c r="AE79">
        <v>36.479999999999997</v>
      </c>
      <c r="AF79">
        <v>193.36</v>
      </c>
      <c r="AG79">
        <v>75.53</v>
      </c>
      <c r="AH79">
        <v>43.03</v>
      </c>
      <c r="AI79">
        <v>0.93</v>
      </c>
      <c r="AJ79">
        <v>24.17</v>
      </c>
      <c r="AK79">
        <v>1.02</v>
      </c>
      <c r="AL79">
        <v>13.05</v>
      </c>
      <c r="AM79">
        <v>0.93</v>
      </c>
      <c r="AN79">
        <v>0.57999999999999996</v>
      </c>
      <c r="AO79">
        <v>2.9</v>
      </c>
      <c r="AP79">
        <v>0</v>
      </c>
      <c r="AQ79">
        <v>48.34</v>
      </c>
      <c r="AR79">
        <v>0</v>
      </c>
      <c r="AS79">
        <v>16.52</v>
      </c>
      <c r="AT79">
        <v>0</v>
      </c>
      <c r="AU79">
        <v>0.36</v>
      </c>
      <c r="AV79">
        <v>0</v>
      </c>
      <c r="AW79">
        <v>6.77</v>
      </c>
      <c r="AX79">
        <v>0</v>
      </c>
      <c r="AY79">
        <v>0.61</v>
      </c>
      <c r="AZ79">
        <v>0</v>
      </c>
      <c r="BA79">
        <v>0</v>
      </c>
      <c r="BB79">
        <v>0</v>
      </c>
      <c r="BC79">
        <v>33.840000000000003</v>
      </c>
      <c r="BD79">
        <v>0.9</v>
      </c>
      <c r="BE79">
        <v>0</v>
      </c>
      <c r="BF79">
        <v>0</v>
      </c>
      <c r="BG79">
        <v>2.9</v>
      </c>
      <c r="BH79">
        <v>62.84</v>
      </c>
      <c r="BI79">
        <v>116.02</v>
      </c>
      <c r="BJ79">
        <v>0</v>
      </c>
      <c r="BK79">
        <v>236.68</v>
      </c>
    </row>
    <row r="80" spans="7:63">
      <c r="G80" t="s">
        <v>122</v>
      </c>
      <c r="H80" s="115">
        <v>537.87000000000012</v>
      </c>
      <c r="I80" s="88">
        <v>168.99</v>
      </c>
      <c r="J80" s="88">
        <v>276.2</v>
      </c>
      <c r="K80" s="88">
        <v>69.61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36.69</v>
      </c>
      <c r="X80">
        <v>0.51</v>
      </c>
      <c r="Y80">
        <v>9.9600000000000009</v>
      </c>
      <c r="Z80">
        <v>0.82</v>
      </c>
      <c r="AA80">
        <v>14.5</v>
      </c>
      <c r="AB80">
        <v>41.57</v>
      </c>
      <c r="AC80">
        <v>12.25</v>
      </c>
      <c r="AD80">
        <v>21.51</v>
      </c>
      <c r="AE80">
        <v>36.479999999999997</v>
      </c>
      <c r="AF80">
        <v>193.36</v>
      </c>
      <c r="AG80">
        <v>75.53</v>
      </c>
      <c r="AH80">
        <v>43.03</v>
      </c>
      <c r="AI80">
        <v>0.93</v>
      </c>
      <c r="AJ80">
        <v>24.17</v>
      </c>
      <c r="AK80">
        <v>1.02</v>
      </c>
      <c r="AL80">
        <v>13.05</v>
      </c>
      <c r="AM80">
        <v>0.93</v>
      </c>
      <c r="AN80">
        <v>0.57999999999999996</v>
      </c>
      <c r="AO80">
        <v>2.9</v>
      </c>
      <c r="AP80">
        <v>0</v>
      </c>
      <c r="AQ80">
        <v>48.34</v>
      </c>
      <c r="AR80">
        <v>0</v>
      </c>
      <c r="AS80">
        <v>16.52</v>
      </c>
      <c r="AT80">
        <v>0</v>
      </c>
      <c r="AU80">
        <v>0.36</v>
      </c>
      <c r="AV80">
        <v>0</v>
      </c>
      <c r="AW80">
        <v>6.77</v>
      </c>
      <c r="AX80">
        <v>0</v>
      </c>
      <c r="AY80">
        <v>0.61</v>
      </c>
      <c r="AZ80">
        <v>0</v>
      </c>
      <c r="BA80">
        <v>0</v>
      </c>
      <c r="BB80">
        <v>0</v>
      </c>
      <c r="BC80">
        <v>33.840000000000003</v>
      </c>
      <c r="BD80">
        <v>0.9</v>
      </c>
      <c r="BE80">
        <v>0</v>
      </c>
      <c r="BF80">
        <v>0</v>
      </c>
      <c r="BG80">
        <v>2.9</v>
      </c>
      <c r="BH80">
        <v>62.84</v>
      </c>
      <c r="BI80">
        <v>116.02</v>
      </c>
      <c r="BJ80">
        <v>0</v>
      </c>
      <c r="BK80">
        <v>236.68</v>
      </c>
    </row>
    <row r="81" spans="7:63">
      <c r="G81" t="s">
        <v>123</v>
      </c>
      <c r="H81" s="115">
        <v>537.87000000000012</v>
      </c>
      <c r="I81" s="88">
        <v>168.99</v>
      </c>
      <c r="J81" s="88">
        <v>276.2</v>
      </c>
      <c r="K81" s="88">
        <v>69.61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36.69</v>
      </c>
      <c r="X81">
        <v>0.51</v>
      </c>
      <c r="Y81">
        <v>9.9600000000000009</v>
      </c>
      <c r="Z81">
        <v>0.82</v>
      </c>
      <c r="AA81">
        <v>14.5</v>
      </c>
      <c r="AB81">
        <v>41.57</v>
      </c>
      <c r="AC81">
        <v>12.25</v>
      </c>
      <c r="AD81">
        <v>21.51</v>
      </c>
      <c r="AE81">
        <v>36.479999999999997</v>
      </c>
      <c r="AF81">
        <v>193.36</v>
      </c>
      <c r="AG81">
        <v>75.53</v>
      </c>
      <c r="AH81">
        <v>43.03</v>
      </c>
      <c r="AI81">
        <v>0.93</v>
      </c>
      <c r="AJ81">
        <v>24.17</v>
      </c>
      <c r="AK81">
        <v>1.02</v>
      </c>
      <c r="AL81">
        <v>13.05</v>
      </c>
      <c r="AM81">
        <v>0.93</v>
      </c>
      <c r="AN81">
        <v>0.57999999999999996</v>
      </c>
      <c r="AO81">
        <v>2.9</v>
      </c>
      <c r="AP81">
        <v>0</v>
      </c>
      <c r="AQ81">
        <v>48.34</v>
      </c>
      <c r="AR81">
        <v>0</v>
      </c>
      <c r="AS81">
        <v>16.52</v>
      </c>
      <c r="AT81">
        <v>0</v>
      </c>
      <c r="AU81">
        <v>0.36</v>
      </c>
      <c r="AV81">
        <v>0</v>
      </c>
      <c r="AW81">
        <v>6.77</v>
      </c>
      <c r="AX81">
        <v>0</v>
      </c>
      <c r="AY81">
        <v>0.61</v>
      </c>
      <c r="AZ81">
        <v>0</v>
      </c>
      <c r="BA81">
        <v>0</v>
      </c>
      <c r="BB81">
        <v>0</v>
      </c>
      <c r="BC81">
        <v>33.840000000000003</v>
      </c>
      <c r="BD81">
        <v>0.9</v>
      </c>
      <c r="BE81">
        <v>0</v>
      </c>
      <c r="BF81">
        <v>0</v>
      </c>
      <c r="BG81">
        <v>2.9</v>
      </c>
      <c r="BH81">
        <v>62.84</v>
      </c>
      <c r="BI81">
        <v>116.02</v>
      </c>
      <c r="BJ81">
        <v>0</v>
      </c>
      <c r="BK81">
        <v>236.68</v>
      </c>
    </row>
    <row r="82" spans="7:63">
      <c r="G82" t="s">
        <v>124</v>
      </c>
      <c r="H82" s="115">
        <v>537.87000000000012</v>
      </c>
      <c r="I82" s="88">
        <v>168.99</v>
      </c>
      <c r="J82" s="88">
        <v>276.2</v>
      </c>
      <c r="K82" s="88">
        <v>69.61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36.69</v>
      </c>
      <c r="X82">
        <v>0.51</v>
      </c>
      <c r="Y82">
        <v>9.9600000000000009</v>
      </c>
      <c r="Z82">
        <v>0.82</v>
      </c>
      <c r="AA82">
        <v>14.5</v>
      </c>
      <c r="AB82">
        <v>41.57</v>
      </c>
      <c r="AC82">
        <v>12.25</v>
      </c>
      <c r="AD82">
        <v>21.51</v>
      </c>
      <c r="AE82">
        <v>36.479999999999997</v>
      </c>
      <c r="AF82">
        <v>193.36</v>
      </c>
      <c r="AG82">
        <v>75.53</v>
      </c>
      <c r="AH82">
        <v>43.03</v>
      </c>
      <c r="AI82">
        <v>0.93</v>
      </c>
      <c r="AJ82">
        <v>24.17</v>
      </c>
      <c r="AK82">
        <v>1.02</v>
      </c>
      <c r="AL82">
        <v>13.05</v>
      </c>
      <c r="AM82">
        <v>0.93</v>
      </c>
      <c r="AN82">
        <v>0.57999999999999996</v>
      </c>
      <c r="AO82">
        <v>2.9</v>
      </c>
      <c r="AP82">
        <v>0</v>
      </c>
      <c r="AQ82">
        <v>48.34</v>
      </c>
      <c r="AR82">
        <v>0</v>
      </c>
      <c r="AS82">
        <v>16.52</v>
      </c>
      <c r="AT82">
        <v>0</v>
      </c>
      <c r="AU82">
        <v>0.36</v>
      </c>
      <c r="AV82">
        <v>0</v>
      </c>
      <c r="AW82">
        <v>6.77</v>
      </c>
      <c r="AX82">
        <v>0</v>
      </c>
      <c r="AY82">
        <v>0.61</v>
      </c>
      <c r="AZ82">
        <v>0</v>
      </c>
      <c r="BA82">
        <v>0</v>
      </c>
      <c r="BB82">
        <v>0</v>
      </c>
      <c r="BC82">
        <v>33.840000000000003</v>
      </c>
      <c r="BD82">
        <v>0.9</v>
      </c>
      <c r="BE82">
        <v>0</v>
      </c>
      <c r="BF82">
        <v>0</v>
      </c>
      <c r="BG82">
        <v>2.9</v>
      </c>
      <c r="BH82">
        <v>62.84</v>
      </c>
      <c r="BI82">
        <v>116.02</v>
      </c>
      <c r="BJ82">
        <v>0</v>
      </c>
      <c r="BK82">
        <v>236.68</v>
      </c>
    </row>
    <row r="83" spans="7:63">
      <c r="G83" t="s">
        <v>125</v>
      </c>
      <c r="H83" s="115">
        <v>536.85000000000014</v>
      </c>
      <c r="I83" s="88">
        <v>168.99</v>
      </c>
      <c r="J83" s="88">
        <v>276.39</v>
      </c>
      <c r="K83" s="88">
        <v>69.61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35.67</v>
      </c>
      <c r="X83">
        <v>0.51</v>
      </c>
      <c r="Y83">
        <v>9.9600000000000009</v>
      </c>
      <c r="Z83">
        <v>0.82</v>
      </c>
      <c r="AA83">
        <v>14.5</v>
      </c>
      <c r="AB83">
        <v>41.57</v>
      </c>
      <c r="AC83">
        <v>12.25</v>
      </c>
      <c r="AD83">
        <v>21.51</v>
      </c>
      <c r="AE83">
        <v>36.479999999999997</v>
      </c>
      <c r="AF83">
        <v>193.36</v>
      </c>
      <c r="AG83">
        <v>75.53</v>
      </c>
      <c r="AH83">
        <v>43.03</v>
      </c>
      <c r="AI83">
        <v>0.93</v>
      </c>
      <c r="AJ83">
        <v>24.17</v>
      </c>
      <c r="AK83">
        <v>1.02</v>
      </c>
      <c r="AL83">
        <v>13.05</v>
      </c>
      <c r="AM83">
        <v>0.93</v>
      </c>
      <c r="AN83">
        <v>0.57999999999999996</v>
      </c>
      <c r="AO83">
        <v>2.9</v>
      </c>
      <c r="AP83">
        <v>0</v>
      </c>
      <c r="AQ83">
        <v>48.34</v>
      </c>
      <c r="AR83">
        <v>0</v>
      </c>
      <c r="AS83">
        <v>16.71</v>
      </c>
      <c r="AT83">
        <v>0</v>
      </c>
      <c r="AU83">
        <v>0.36</v>
      </c>
      <c r="AV83">
        <v>0</v>
      </c>
      <c r="AW83">
        <v>6.77</v>
      </c>
      <c r="AX83">
        <v>0</v>
      </c>
      <c r="AY83">
        <v>0.61</v>
      </c>
      <c r="AZ83">
        <v>0</v>
      </c>
      <c r="BA83">
        <v>0</v>
      </c>
      <c r="BB83">
        <v>0</v>
      </c>
      <c r="BC83">
        <v>33.840000000000003</v>
      </c>
      <c r="BD83">
        <v>0.9</v>
      </c>
      <c r="BE83">
        <v>0</v>
      </c>
      <c r="BF83">
        <v>0</v>
      </c>
      <c r="BG83">
        <v>2.9</v>
      </c>
      <c r="BH83">
        <v>62.84</v>
      </c>
      <c r="BI83">
        <v>116.02</v>
      </c>
      <c r="BJ83">
        <v>0</v>
      </c>
      <c r="BK83">
        <v>236.68</v>
      </c>
    </row>
    <row r="84" spans="7:63">
      <c r="G84" t="s">
        <v>126</v>
      </c>
      <c r="H84" s="115">
        <v>536.85000000000014</v>
      </c>
      <c r="I84" s="88">
        <v>168.99</v>
      </c>
      <c r="J84" s="88">
        <v>276.39</v>
      </c>
      <c r="K84" s="88">
        <v>69.61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35.67</v>
      </c>
      <c r="X84">
        <v>0.51</v>
      </c>
      <c r="Y84">
        <v>9.9600000000000009</v>
      </c>
      <c r="Z84">
        <v>0.82</v>
      </c>
      <c r="AA84">
        <v>14.5</v>
      </c>
      <c r="AB84">
        <v>41.57</v>
      </c>
      <c r="AC84">
        <v>12.25</v>
      </c>
      <c r="AD84">
        <v>21.51</v>
      </c>
      <c r="AE84">
        <v>36.479999999999997</v>
      </c>
      <c r="AF84">
        <v>193.36</v>
      </c>
      <c r="AG84">
        <v>75.53</v>
      </c>
      <c r="AH84">
        <v>43.03</v>
      </c>
      <c r="AI84">
        <v>0.93</v>
      </c>
      <c r="AJ84">
        <v>24.17</v>
      </c>
      <c r="AK84">
        <v>1.02</v>
      </c>
      <c r="AL84">
        <v>13.05</v>
      </c>
      <c r="AM84">
        <v>0.93</v>
      </c>
      <c r="AN84">
        <v>0.57999999999999996</v>
      </c>
      <c r="AO84">
        <v>2.9</v>
      </c>
      <c r="AP84">
        <v>0</v>
      </c>
      <c r="AQ84">
        <v>48.34</v>
      </c>
      <c r="AR84">
        <v>0</v>
      </c>
      <c r="AS84">
        <v>16.71</v>
      </c>
      <c r="AT84">
        <v>0</v>
      </c>
      <c r="AU84">
        <v>0.36</v>
      </c>
      <c r="AV84">
        <v>0</v>
      </c>
      <c r="AW84">
        <v>6.77</v>
      </c>
      <c r="AX84">
        <v>0</v>
      </c>
      <c r="AY84">
        <v>0.61</v>
      </c>
      <c r="AZ84">
        <v>0</v>
      </c>
      <c r="BA84">
        <v>0</v>
      </c>
      <c r="BB84">
        <v>0</v>
      </c>
      <c r="BC84">
        <v>33.840000000000003</v>
      </c>
      <c r="BD84">
        <v>0.9</v>
      </c>
      <c r="BE84">
        <v>0</v>
      </c>
      <c r="BF84">
        <v>0</v>
      </c>
      <c r="BG84">
        <v>2.9</v>
      </c>
      <c r="BH84">
        <v>62.84</v>
      </c>
      <c r="BI84">
        <v>116.02</v>
      </c>
      <c r="BJ84">
        <v>0</v>
      </c>
      <c r="BK84">
        <v>236.68</v>
      </c>
    </row>
    <row r="85" spans="7:63">
      <c r="G85" t="s">
        <v>127</v>
      </c>
      <c r="H85" s="115">
        <v>536.85000000000014</v>
      </c>
      <c r="I85" s="88">
        <v>168.99</v>
      </c>
      <c r="J85" s="88">
        <v>276.39</v>
      </c>
      <c r="K85" s="88">
        <v>69.61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35.67</v>
      </c>
      <c r="X85">
        <v>0.51</v>
      </c>
      <c r="Y85">
        <v>9.9600000000000009</v>
      </c>
      <c r="Z85">
        <v>0.82</v>
      </c>
      <c r="AA85">
        <v>14.5</v>
      </c>
      <c r="AB85">
        <v>41.57</v>
      </c>
      <c r="AC85">
        <v>12.25</v>
      </c>
      <c r="AD85">
        <v>21.51</v>
      </c>
      <c r="AE85">
        <v>36.479999999999997</v>
      </c>
      <c r="AF85">
        <v>193.36</v>
      </c>
      <c r="AG85">
        <v>75.53</v>
      </c>
      <c r="AH85">
        <v>43.03</v>
      </c>
      <c r="AI85">
        <v>0.93</v>
      </c>
      <c r="AJ85">
        <v>24.17</v>
      </c>
      <c r="AK85">
        <v>1.02</v>
      </c>
      <c r="AL85">
        <v>13.05</v>
      </c>
      <c r="AM85">
        <v>0.93</v>
      </c>
      <c r="AN85">
        <v>0.57999999999999996</v>
      </c>
      <c r="AO85">
        <v>2.9</v>
      </c>
      <c r="AP85">
        <v>0</v>
      </c>
      <c r="AQ85">
        <v>48.34</v>
      </c>
      <c r="AR85">
        <v>0</v>
      </c>
      <c r="AS85">
        <v>16.71</v>
      </c>
      <c r="AT85">
        <v>0</v>
      </c>
      <c r="AU85">
        <v>0.36</v>
      </c>
      <c r="AV85">
        <v>0</v>
      </c>
      <c r="AW85">
        <v>6.77</v>
      </c>
      <c r="AX85">
        <v>0</v>
      </c>
      <c r="AY85">
        <v>0.61</v>
      </c>
      <c r="AZ85">
        <v>0</v>
      </c>
      <c r="BA85">
        <v>0</v>
      </c>
      <c r="BB85">
        <v>0</v>
      </c>
      <c r="BC85">
        <v>33.840000000000003</v>
      </c>
      <c r="BD85">
        <v>0.9</v>
      </c>
      <c r="BE85">
        <v>0</v>
      </c>
      <c r="BF85">
        <v>0</v>
      </c>
      <c r="BG85">
        <v>2.9</v>
      </c>
      <c r="BH85">
        <v>62.84</v>
      </c>
      <c r="BI85">
        <v>116.02</v>
      </c>
      <c r="BJ85">
        <v>0</v>
      </c>
      <c r="BK85">
        <v>236.68</v>
      </c>
    </row>
    <row r="86" spans="7:63">
      <c r="G86" t="s">
        <v>128</v>
      </c>
      <c r="H86" s="115">
        <v>536.85000000000014</v>
      </c>
      <c r="I86" s="88">
        <v>168.99</v>
      </c>
      <c r="J86" s="88">
        <v>276.39</v>
      </c>
      <c r="K86" s="88">
        <v>69.61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35.67</v>
      </c>
      <c r="X86">
        <v>0.51</v>
      </c>
      <c r="Y86">
        <v>9.9600000000000009</v>
      </c>
      <c r="Z86">
        <v>0.82</v>
      </c>
      <c r="AA86">
        <v>14.5</v>
      </c>
      <c r="AB86">
        <v>41.57</v>
      </c>
      <c r="AC86">
        <v>12.25</v>
      </c>
      <c r="AD86">
        <v>21.51</v>
      </c>
      <c r="AE86">
        <v>36.479999999999997</v>
      </c>
      <c r="AF86">
        <v>193.36</v>
      </c>
      <c r="AG86">
        <v>75.53</v>
      </c>
      <c r="AH86">
        <v>43.03</v>
      </c>
      <c r="AI86">
        <v>0.93</v>
      </c>
      <c r="AJ86">
        <v>24.17</v>
      </c>
      <c r="AK86">
        <v>1.02</v>
      </c>
      <c r="AL86">
        <v>13.05</v>
      </c>
      <c r="AM86">
        <v>0.93</v>
      </c>
      <c r="AN86">
        <v>0.57999999999999996</v>
      </c>
      <c r="AO86">
        <v>2.9</v>
      </c>
      <c r="AP86">
        <v>0</v>
      </c>
      <c r="AQ86">
        <v>48.34</v>
      </c>
      <c r="AR86">
        <v>0</v>
      </c>
      <c r="AS86">
        <v>16.71</v>
      </c>
      <c r="AT86">
        <v>0</v>
      </c>
      <c r="AU86">
        <v>0.36</v>
      </c>
      <c r="AV86">
        <v>0</v>
      </c>
      <c r="AW86">
        <v>6.77</v>
      </c>
      <c r="AX86">
        <v>0</v>
      </c>
      <c r="AY86">
        <v>0.61</v>
      </c>
      <c r="AZ86">
        <v>0</v>
      </c>
      <c r="BA86">
        <v>0</v>
      </c>
      <c r="BB86">
        <v>0</v>
      </c>
      <c r="BC86">
        <v>33.840000000000003</v>
      </c>
      <c r="BD86">
        <v>0.9</v>
      </c>
      <c r="BE86">
        <v>0</v>
      </c>
      <c r="BF86">
        <v>0</v>
      </c>
      <c r="BG86">
        <v>2.9</v>
      </c>
      <c r="BH86">
        <v>62.84</v>
      </c>
      <c r="BI86">
        <v>116.02</v>
      </c>
      <c r="BJ86">
        <v>0</v>
      </c>
      <c r="BK86">
        <v>236.68</v>
      </c>
    </row>
    <row r="87" spans="7:63">
      <c r="G87" t="s">
        <v>129</v>
      </c>
      <c r="H87" s="115">
        <v>533.70000000000005</v>
      </c>
      <c r="I87" s="88">
        <v>168.99</v>
      </c>
      <c r="J87" s="88">
        <v>245.34000000000003</v>
      </c>
      <c r="K87" s="88">
        <v>69.61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32.520000000000003</v>
      </c>
      <c r="X87">
        <v>0.51</v>
      </c>
      <c r="Y87">
        <v>9.9600000000000009</v>
      </c>
      <c r="Z87">
        <v>0.82</v>
      </c>
      <c r="AA87">
        <v>14.5</v>
      </c>
      <c r="AB87">
        <v>41.57</v>
      </c>
      <c r="AC87">
        <v>12.25</v>
      </c>
      <c r="AD87">
        <v>21.51</v>
      </c>
      <c r="AE87">
        <v>36.479999999999997</v>
      </c>
      <c r="AF87">
        <v>162.13</v>
      </c>
      <c r="AG87">
        <v>75.53</v>
      </c>
      <c r="AH87">
        <v>43.03</v>
      </c>
      <c r="AI87">
        <v>0.93</v>
      </c>
      <c r="AJ87">
        <v>24.17</v>
      </c>
      <c r="AK87">
        <v>1.02</v>
      </c>
      <c r="AL87">
        <v>13.05</v>
      </c>
      <c r="AM87">
        <v>0.93</v>
      </c>
      <c r="AN87">
        <v>0.57999999999999996</v>
      </c>
      <c r="AO87">
        <v>2.9</v>
      </c>
      <c r="AP87">
        <v>0</v>
      </c>
      <c r="AQ87">
        <v>48.34</v>
      </c>
      <c r="AR87">
        <v>0</v>
      </c>
      <c r="AS87">
        <v>16.89</v>
      </c>
      <c r="AT87">
        <v>0</v>
      </c>
      <c r="AU87">
        <v>0.36</v>
      </c>
      <c r="AV87">
        <v>0</v>
      </c>
      <c r="AW87">
        <v>6.77</v>
      </c>
      <c r="AX87">
        <v>0</v>
      </c>
      <c r="AY87">
        <v>0.61</v>
      </c>
      <c r="AZ87">
        <v>0</v>
      </c>
      <c r="BA87">
        <v>0</v>
      </c>
      <c r="BB87">
        <v>0</v>
      </c>
      <c r="BC87">
        <v>33.840000000000003</v>
      </c>
      <c r="BD87">
        <v>0.9</v>
      </c>
      <c r="BE87">
        <v>0</v>
      </c>
      <c r="BF87">
        <v>0</v>
      </c>
      <c r="BG87">
        <v>2.9</v>
      </c>
      <c r="BH87">
        <v>62.84</v>
      </c>
      <c r="BI87">
        <v>116.02</v>
      </c>
      <c r="BJ87">
        <v>0</v>
      </c>
      <c r="BK87">
        <v>236.68</v>
      </c>
    </row>
    <row r="88" spans="7:63">
      <c r="G88" t="s">
        <v>130</v>
      </c>
      <c r="H88" s="115">
        <v>533.70000000000005</v>
      </c>
      <c r="I88" s="88">
        <v>168.99</v>
      </c>
      <c r="J88" s="88">
        <v>217.40000000000003</v>
      </c>
      <c r="K88" s="88">
        <v>69.61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32.520000000000003</v>
      </c>
      <c r="X88">
        <v>0.51</v>
      </c>
      <c r="Y88">
        <v>9.9600000000000009</v>
      </c>
      <c r="Z88">
        <v>0.82</v>
      </c>
      <c r="AA88">
        <v>14.5</v>
      </c>
      <c r="AB88">
        <v>41.57</v>
      </c>
      <c r="AC88">
        <v>12.25</v>
      </c>
      <c r="AD88">
        <v>21.51</v>
      </c>
      <c r="AE88">
        <v>36.479999999999997</v>
      </c>
      <c r="AF88">
        <v>134.19</v>
      </c>
      <c r="AG88">
        <v>75.53</v>
      </c>
      <c r="AH88">
        <v>43.03</v>
      </c>
      <c r="AI88">
        <v>0.93</v>
      </c>
      <c r="AJ88">
        <v>24.17</v>
      </c>
      <c r="AK88">
        <v>1.02</v>
      </c>
      <c r="AL88">
        <v>13.05</v>
      </c>
      <c r="AM88">
        <v>0.93</v>
      </c>
      <c r="AN88">
        <v>0.57999999999999996</v>
      </c>
      <c r="AO88">
        <v>2.9</v>
      </c>
      <c r="AP88">
        <v>0</v>
      </c>
      <c r="AQ88">
        <v>48.34</v>
      </c>
      <c r="AR88">
        <v>0</v>
      </c>
      <c r="AS88">
        <v>16.89</v>
      </c>
      <c r="AT88">
        <v>0</v>
      </c>
      <c r="AU88">
        <v>0.36</v>
      </c>
      <c r="AV88">
        <v>0</v>
      </c>
      <c r="AW88">
        <v>6.77</v>
      </c>
      <c r="AX88">
        <v>0</v>
      </c>
      <c r="AY88">
        <v>0.61</v>
      </c>
      <c r="AZ88">
        <v>0</v>
      </c>
      <c r="BA88">
        <v>0</v>
      </c>
      <c r="BB88">
        <v>0</v>
      </c>
      <c r="BC88">
        <v>33.840000000000003</v>
      </c>
      <c r="BD88">
        <v>0.9</v>
      </c>
      <c r="BE88">
        <v>0</v>
      </c>
      <c r="BF88">
        <v>0</v>
      </c>
      <c r="BG88">
        <v>2.9</v>
      </c>
      <c r="BH88">
        <v>62.84</v>
      </c>
      <c r="BI88">
        <v>116.02</v>
      </c>
      <c r="BJ88">
        <v>0</v>
      </c>
      <c r="BK88">
        <v>236.68</v>
      </c>
    </row>
    <row r="89" spans="7:63">
      <c r="G89" t="s">
        <v>131</v>
      </c>
      <c r="H89" s="115">
        <v>533.70000000000005</v>
      </c>
      <c r="I89" s="88">
        <v>168.99</v>
      </c>
      <c r="J89" s="88">
        <v>164.32000000000005</v>
      </c>
      <c r="K89" s="88">
        <v>69.61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32.520000000000003</v>
      </c>
      <c r="X89">
        <v>0.51</v>
      </c>
      <c r="Y89">
        <v>9.9600000000000009</v>
      </c>
      <c r="Z89">
        <v>0.82</v>
      </c>
      <c r="AA89">
        <v>14.5</v>
      </c>
      <c r="AB89">
        <v>41.57</v>
      </c>
      <c r="AC89">
        <v>12.25</v>
      </c>
      <c r="AD89">
        <v>21.51</v>
      </c>
      <c r="AE89">
        <v>36.479999999999997</v>
      </c>
      <c r="AF89">
        <v>81.11</v>
      </c>
      <c r="AG89">
        <v>75.53</v>
      </c>
      <c r="AH89">
        <v>43.03</v>
      </c>
      <c r="AI89">
        <v>0.93</v>
      </c>
      <c r="AJ89">
        <v>24.17</v>
      </c>
      <c r="AK89">
        <v>1.02</v>
      </c>
      <c r="AL89">
        <v>13.05</v>
      </c>
      <c r="AM89">
        <v>0.93</v>
      </c>
      <c r="AN89">
        <v>0.57999999999999996</v>
      </c>
      <c r="AO89">
        <v>2.9</v>
      </c>
      <c r="AP89">
        <v>0</v>
      </c>
      <c r="AQ89">
        <v>48.34</v>
      </c>
      <c r="AR89">
        <v>0</v>
      </c>
      <c r="AS89">
        <v>16.89</v>
      </c>
      <c r="AT89">
        <v>0</v>
      </c>
      <c r="AU89">
        <v>0.36</v>
      </c>
      <c r="AV89">
        <v>0</v>
      </c>
      <c r="AW89">
        <v>6.77</v>
      </c>
      <c r="AX89">
        <v>0</v>
      </c>
      <c r="AY89">
        <v>0.61</v>
      </c>
      <c r="AZ89">
        <v>0</v>
      </c>
      <c r="BA89">
        <v>0</v>
      </c>
      <c r="BB89">
        <v>0</v>
      </c>
      <c r="BC89">
        <v>33.840000000000003</v>
      </c>
      <c r="BD89">
        <v>0.9</v>
      </c>
      <c r="BE89">
        <v>0</v>
      </c>
      <c r="BF89">
        <v>0</v>
      </c>
      <c r="BG89">
        <v>2.9</v>
      </c>
      <c r="BH89">
        <v>62.84</v>
      </c>
      <c r="BI89">
        <v>116.02</v>
      </c>
      <c r="BJ89">
        <v>0</v>
      </c>
      <c r="BK89">
        <v>236.68</v>
      </c>
    </row>
    <row r="90" spans="7:63">
      <c r="G90" t="s">
        <v>132</v>
      </c>
      <c r="H90" s="115">
        <v>533.70000000000005</v>
      </c>
      <c r="I90" s="88">
        <v>168.99</v>
      </c>
      <c r="J90" s="88">
        <v>164.32000000000005</v>
      </c>
      <c r="K90" s="88">
        <v>69.61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32.520000000000003</v>
      </c>
      <c r="X90">
        <v>0.51</v>
      </c>
      <c r="Y90">
        <v>9.9600000000000009</v>
      </c>
      <c r="Z90">
        <v>0.82</v>
      </c>
      <c r="AA90">
        <v>14.5</v>
      </c>
      <c r="AB90">
        <v>41.57</v>
      </c>
      <c r="AC90">
        <v>12.25</v>
      </c>
      <c r="AD90">
        <v>21.51</v>
      </c>
      <c r="AE90">
        <v>36.479999999999997</v>
      </c>
      <c r="AF90">
        <v>81.11</v>
      </c>
      <c r="AG90">
        <v>75.53</v>
      </c>
      <c r="AH90">
        <v>43.03</v>
      </c>
      <c r="AI90">
        <v>0.93</v>
      </c>
      <c r="AJ90">
        <v>24.17</v>
      </c>
      <c r="AK90">
        <v>1.02</v>
      </c>
      <c r="AL90">
        <v>13.05</v>
      </c>
      <c r="AM90">
        <v>0.93</v>
      </c>
      <c r="AN90">
        <v>0.57999999999999996</v>
      </c>
      <c r="AO90">
        <v>2.9</v>
      </c>
      <c r="AP90">
        <v>0</v>
      </c>
      <c r="AQ90">
        <v>48.34</v>
      </c>
      <c r="AR90">
        <v>0</v>
      </c>
      <c r="AS90">
        <v>16.89</v>
      </c>
      <c r="AT90">
        <v>0</v>
      </c>
      <c r="AU90">
        <v>0.36</v>
      </c>
      <c r="AV90">
        <v>0</v>
      </c>
      <c r="AW90">
        <v>6.77</v>
      </c>
      <c r="AX90">
        <v>0</v>
      </c>
      <c r="AY90">
        <v>0.61</v>
      </c>
      <c r="AZ90">
        <v>0</v>
      </c>
      <c r="BA90">
        <v>0</v>
      </c>
      <c r="BB90">
        <v>0</v>
      </c>
      <c r="BC90">
        <v>33.840000000000003</v>
      </c>
      <c r="BD90">
        <v>0.9</v>
      </c>
      <c r="BE90">
        <v>0</v>
      </c>
      <c r="BF90">
        <v>0</v>
      </c>
      <c r="BG90">
        <v>2.9</v>
      </c>
      <c r="BH90">
        <v>62.84</v>
      </c>
      <c r="BI90">
        <v>116.02</v>
      </c>
      <c r="BJ90">
        <v>0</v>
      </c>
      <c r="BK90">
        <v>236.68</v>
      </c>
    </row>
    <row r="91" spans="7:63">
      <c r="G91" t="s">
        <v>133</v>
      </c>
      <c r="H91" s="115">
        <v>621.81999999999994</v>
      </c>
      <c r="I91" s="88">
        <v>209.5</v>
      </c>
      <c r="J91" s="88">
        <v>164.50000000000003</v>
      </c>
      <c r="K91" s="88">
        <v>69.61</v>
      </c>
      <c r="L91" s="88">
        <v>2.9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32.520000000000003</v>
      </c>
      <c r="X91">
        <v>0.51</v>
      </c>
      <c r="Y91">
        <v>9.9600000000000009</v>
      </c>
      <c r="Z91">
        <v>0.82</v>
      </c>
      <c r="AA91">
        <v>14.5</v>
      </c>
      <c r="AB91">
        <v>41.57</v>
      </c>
      <c r="AC91">
        <v>12.25</v>
      </c>
      <c r="AD91">
        <v>21.51</v>
      </c>
      <c r="AE91">
        <v>36.479999999999997</v>
      </c>
      <c r="AF91">
        <v>81.11</v>
      </c>
      <c r="AG91">
        <v>75.53</v>
      </c>
      <c r="AH91">
        <v>43.03</v>
      </c>
      <c r="AI91">
        <v>0.93</v>
      </c>
      <c r="AJ91">
        <v>24.17</v>
      </c>
      <c r="AK91">
        <v>1.02</v>
      </c>
      <c r="AL91">
        <v>13.05</v>
      </c>
      <c r="AM91">
        <v>0.93</v>
      </c>
      <c r="AN91">
        <v>0.57999999999999996</v>
      </c>
      <c r="AO91">
        <v>2.9</v>
      </c>
      <c r="AP91">
        <v>0</v>
      </c>
      <c r="AQ91">
        <v>48.34</v>
      </c>
      <c r="AR91">
        <v>23.15</v>
      </c>
      <c r="AS91">
        <v>17.07</v>
      </c>
      <c r="AT91">
        <v>27.84</v>
      </c>
      <c r="AU91">
        <v>0.36</v>
      </c>
      <c r="AV91">
        <v>64.97</v>
      </c>
      <c r="AW91">
        <v>6.77</v>
      </c>
      <c r="AX91">
        <v>0</v>
      </c>
      <c r="AY91">
        <v>0.61</v>
      </c>
      <c r="AZ91">
        <v>0</v>
      </c>
      <c r="BA91">
        <v>12.67</v>
      </c>
      <c r="BB91">
        <v>0</v>
      </c>
      <c r="BC91">
        <v>33.840000000000003</v>
      </c>
      <c r="BD91">
        <v>0.9</v>
      </c>
      <c r="BE91">
        <v>0</v>
      </c>
      <c r="BF91">
        <v>0</v>
      </c>
      <c r="BG91">
        <v>2.9</v>
      </c>
      <c r="BH91">
        <v>62.84</v>
      </c>
      <c r="BI91">
        <v>116.02</v>
      </c>
      <c r="BJ91">
        <v>0</v>
      </c>
      <c r="BK91">
        <v>236.68</v>
      </c>
    </row>
    <row r="92" spans="7:63">
      <c r="G92" t="s">
        <v>134</v>
      </c>
      <c r="H92" s="115">
        <v>621.81999999999994</v>
      </c>
      <c r="I92" s="88">
        <v>209.5</v>
      </c>
      <c r="J92" s="88">
        <v>164.50000000000003</v>
      </c>
      <c r="K92" s="88">
        <v>69.61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32.520000000000003</v>
      </c>
      <c r="X92">
        <v>0.51</v>
      </c>
      <c r="Y92">
        <v>9.9600000000000009</v>
      </c>
      <c r="Z92">
        <v>0.82</v>
      </c>
      <c r="AA92">
        <v>14.5</v>
      </c>
      <c r="AB92">
        <v>41.57</v>
      </c>
      <c r="AC92">
        <v>12.25</v>
      </c>
      <c r="AD92">
        <v>21.51</v>
      </c>
      <c r="AE92">
        <v>36.479999999999997</v>
      </c>
      <c r="AF92">
        <v>81.11</v>
      </c>
      <c r="AG92">
        <v>75.53</v>
      </c>
      <c r="AH92">
        <v>43.03</v>
      </c>
      <c r="AI92">
        <v>0.93</v>
      </c>
      <c r="AJ92">
        <v>24.17</v>
      </c>
      <c r="AK92">
        <v>1.02</v>
      </c>
      <c r="AL92">
        <v>13.05</v>
      </c>
      <c r="AM92">
        <v>0.93</v>
      </c>
      <c r="AN92">
        <v>0.57999999999999996</v>
      </c>
      <c r="AO92">
        <v>2.9</v>
      </c>
      <c r="AP92">
        <v>0</v>
      </c>
      <c r="AQ92">
        <v>48.34</v>
      </c>
      <c r="AR92">
        <v>23.15</v>
      </c>
      <c r="AS92">
        <v>17.07</v>
      </c>
      <c r="AT92">
        <v>27.84</v>
      </c>
      <c r="AU92">
        <v>0.36</v>
      </c>
      <c r="AV92">
        <v>64.97</v>
      </c>
      <c r="AW92">
        <v>6.77</v>
      </c>
      <c r="AX92">
        <v>0</v>
      </c>
      <c r="AY92">
        <v>0.61</v>
      </c>
      <c r="AZ92">
        <v>0</v>
      </c>
      <c r="BA92">
        <v>12.67</v>
      </c>
      <c r="BB92">
        <v>0</v>
      </c>
      <c r="BC92">
        <v>33.840000000000003</v>
      </c>
      <c r="BD92">
        <v>0.9</v>
      </c>
      <c r="BE92">
        <v>0</v>
      </c>
      <c r="BF92">
        <v>0</v>
      </c>
      <c r="BG92">
        <v>2.9</v>
      </c>
      <c r="BH92">
        <v>62.84</v>
      </c>
      <c r="BI92">
        <v>116.02</v>
      </c>
      <c r="BJ92">
        <v>0</v>
      </c>
      <c r="BK92">
        <v>236.68</v>
      </c>
    </row>
    <row r="93" spans="7:63">
      <c r="G93" t="s">
        <v>135</v>
      </c>
      <c r="H93" s="115">
        <v>621.81999999999994</v>
      </c>
      <c r="I93" s="88">
        <v>209.5</v>
      </c>
      <c r="J93" s="88">
        <v>164.50000000000003</v>
      </c>
      <c r="K93" s="88">
        <v>69.61</v>
      </c>
      <c r="L93" s="88">
        <v>2.9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32.520000000000003</v>
      </c>
      <c r="X93">
        <v>0.51</v>
      </c>
      <c r="Y93">
        <v>9.9600000000000009</v>
      </c>
      <c r="Z93">
        <v>0.82</v>
      </c>
      <c r="AA93">
        <v>14.5</v>
      </c>
      <c r="AB93">
        <v>41.57</v>
      </c>
      <c r="AC93">
        <v>12.25</v>
      </c>
      <c r="AD93">
        <v>21.51</v>
      </c>
      <c r="AE93">
        <v>36.479999999999997</v>
      </c>
      <c r="AF93">
        <v>81.11</v>
      </c>
      <c r="AG93">
        <v>75.53</v>
      </c>
      <c r="AH93">
        <v>43.03</v>
      </c>
      <c r="AI93">
        <v>0.93</v>
      </c>
      <c r="AJ93">
        <v>24.17</v>
      </c>
      <c r="AK93">
        <v>1.02</v>
      </c>
      <c r="AL93">
        <v>13.05</v>
      </c>
      <c r="AM93">
        <v>0.93</v>
      </c>
      <c r="AN93">
        <v>0.57999999999999996</v>
      </c>
      <c r="AO93">
        <v>2.9</v>
      </c>
      <c r="AP93">
        <v>0</v>
      </c>
      <c r="AQ93">
        <v>48.34</v>
      </c>
      <c r="AR93">
        <v>23.15</v>
      </c>
      <c r="AS93">
        <v>17.07</v>
      </c>
      <c r="AT93">
        <v>27.84</v>
      </c>
      <c r="AU93">
        <v>0.36</v>
      </c>
      <c r="AV93">
        <v>64.97</v>
      </c>
      <c r="AW93">
        <v>6.77</v>
      </c>
      <c r="AX93">
        <v>0</v>
      </c>
      <c r="AY93">
        <v>0.61</v>
      </c>
      <c r="AZ93">
        <v>0</v>
      </c>
      <c r="BA93">
        <v>12.67</v>
      </c>
      <c r="BB93">
        <v>0</v>
      </c>
      <c r="BC93">
        <v>33.840000000000003</v>
      </c>
      <c r="BD93">
        <v>0.9</v>
      </c>
      <c r="BE93">
        <v>0</v>
      </c>
      <c r="BF93">
        <v>0</v>
      </c>
      <c r="BG93">
        <v>2.9</v>
      </c>
      <c r="BH93">
        <v>62.84</v>
      </c>
      <c r="BI93">
        <v>116.02</v>
      </c>
      <c r="BJ93">
        <v>0</v>
      </c>
      <c r="BK93">
        <v>236.68</v>
      </c>
    </row>
    <row r="94" spans="7:63">
      <c r="G94" t="s">
        <v>136</v>
      </c>
      <c r="H94" s="115">
        <v>621.81999999999994</v>
      </c>
      <c r="I94" s="88">
        <v>209.5</v>
      </c>
      <c r="J94" s="88">
        <v>164.50000000000003</v>
      </c>
      <c r="K94" s="88">
        <v>69.61</v>
      </c>
      <c r="L94" s="88">
        <v>2.9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32.520000000000003</v>
      </c>
      <c r="X94">
        <v>0.51</v>
      </c>
      <c r="Y94">
        <v>9.9600000000000009</v>
      </c>
      <c r="Z94">
        <v>0.82</v>
      </c>
      <c r="AA94">
        <v>14.5</v>
      </c>
      <c r="AB94">
        <v>41.57</v>
      </c>
      <c r="AC94">
        <v>12.25</v>
      </c>
      <c r="AD94">
        <v>21.51</v>
      </c>
      <c r="AE94">
        <v>36.479999999999997</v>
      </c>
      <c r="AF94">
        <v>81.11</v>
      </c>
      <c r="AG94">
        <v>75.53</v>
      </c>
      <c r="AH94">
        <v>43.03</v>
      </c>
      <c r="AI94">
        <v>0.93</v>
      </c>
      <c r="AJ94">
        <v>24.17</v>
      </c>
      <c r="AK94">
        <v>1.02</v>
      </c>
      <c r="AL94">
        <v>13.05</v>
      </c>
      <c r="AM94">
        <v>0.93</v>
      </c>
      <c r="AN94">
        <v>0.57999999999999996</v>
      </c>
      <c r="AO94">
        <v>2.9</v>
      </c>
      <c r="AP94">
        <v>0</v>
      </c>
      <c r="AQ94">
        <v>48.34</v>
      </c>
      <c r="AR94">
        <v>23.15</v>
      </c>
      <c r="AS94">
        <v>17.07</v>
      </c>
      <c r="AT94">
        <v>27.84</v>
      </c>
      <c r="AU94">
        <v>0.36</v>
      </c>
      <c r="AV94">
        <v>64.97</v>
      </c>
      <c r="AW94">
        <v>6.77</v>
      </c>
      <c r="AX94">
        <v>0</v>
      </c>
      <c r="AY94">
        <v>0.61</v>
      </c>
      <c r="AZ94">
        <v>0</v>
      </c>
      <c r="BA94">
        <v>12.67</v>
      </c>
      <c r="BB94">
        <v>0</v>
      </c>
      <c r="BC94">
        <v>33.840000000000003</v>
      </c>
      <c r="BD94">
        <v>0.9</v>
      </c>
      <c r="BE94">
        <v>0</v>
      </c>
      <c r="BF94">
        <v>0</v>
      </c>
      <c r="BG94">
        <v>2.9</v>
      </c>
      <c r="BH94">
        <v>62.84</v>
      </c>
      <c r="BI94">
        <v>116.02</v>
      </c>
      <c r="BJ94">
        <v>0</v>
      </c>
      <c r="BK94">
        <v>236.68</v>
      </c>
    </row>
    <row r="95" spans="7:63">
      <c r="G95" t="s">
        <v>137</v>
      </c>
      <c r="H95" s="115">
        <v>621.81999999999994</v>
      </c>
      <c r="I95" s="88">
        <v>209.5</v>
      </c>
      <c r="J95" s="88">
        <v>164.69000000000003</v>
      </c>
      <c r="K95" s="88">
        <v>69.61</v>
      </c>
      <c r="L95" s="88">
        <v>2.9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32.520000000000003</v>
      </c>
      <c r="X95">
        <v>0.51</v>
      </c>
      <c r="Y95">
        <v>9.9600000000000009</v>
      </c>
      <c r="Z95">
        <v>0.82</v>
      </c>
      <c r="AA95">
        <v>14.5</v>
      </c>
      <c r="AB95">
        <v>41.57</v>
      </c>
      <c r="AC95">
        <v>12.25</v>
      </c>
      <c r="AD95">
        <v>21.51</v>
      </c>
      <c r="AE95">
        <v>36.479999999999997</v>
      </c>
      <c r="AF95">
        <v>81.11</v>
      </c>
      <c r="AG95">
        <v>75.53</v>
      </c>
      <c r="AH95">
        <v>43.03</v>
      </c>
      <c r="AI95">
        <v>0.93</v>
      </c>
      <c r="AJ95">
        <v>24.17</v>
      </c>
      <c r="AK95">
        <v>1.02</v>
      </c>
      <c r="AL95">
        <v>13.05</v>
      </c>
      <c r="AM95">
        <v>0.93</v>
      </c>
      <c r="AN95">
        <v>0.57999999999999996</v>
      </c>
      <c r="AO95">
        <v>2.9</v>
      </c>
      <c r="AP95">
        <v>0</v>
      </c>
      <c r="AQ95">
        <v>48.34</v>
      </c>
      <c r="AR95">
        <v>23.15</v>
      </c>
      <c r="AS95">
        <v>17.260000000000002</v>
      </c>
      <c r="AT95">
        <v>27.84</v>
      </c>
      <c r="AU95">
        <v>0.36</v>
      </c>
      <c r="AV95">
        <v>64.97</v>
      </c>
      <c r="AW95">
        <v>6.77</v>
      </c>
      <c r="AX95">
        <v>0</v>
      </c>
      <c r="AY95">
        <v>0.61</v>
      </c>
      <c r="AZ95">
        <v>0</v>
      </c>
      <c r="BA95">
        <v>12.67</v>
      </c>
      <c r="BB95">
        <v>0</v>
      </c>
      <c r="BC95">
        <v>33.840000000000003</v>
      </c>
      <c r="BD95">
        <v>0.9</v>
      </c>
      <c r="BE95">
        <v>0</v>
      </c>
      <c r="BF95">
        <v>0</v>
      </c>
      <c r="BG95">
        <v>2.9</v>
      </c>
      <c r="BH95">
        <v>62.84</v>
      </c>
      <c r="BI95">
        <v>116.02</v>
      </c>
      <c r="BJ95">
        <v>0</v>
      </c>
      <c r="BK95">
        <v>236.68</v>
      </c>
    </row>
    <row r="96" spans="7:63">
      <c r="G96" t="s">
        <v>138</v>
      </c>
      <c r="H96" s="115">
        <v>621.81999999999994</v>
      </c>
      <c r="I96" s="88">
        <v>209.5</v>
      </c>
      <c r="J96" s="88">
        <v>164.69000000000003</v>
      </c>
      <c r="K96" s="88">
        <v>69.61</v>
      </c>
      <c r="L96" s="88">
        <v>2.9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32.520000000000003</v>
      </c>
      <c r="X96">
        <v>0.51</v>
      </c>
      <c r="Y96">
        <v>9.9600000000000009</v>
      </c>
      <c r="Z96">
        <v>0.82</v>
      </c>
      <c r="AA96">
        <v>14.5</v>
      </c>
      <c r="AB96">
        <v>41.57</v>
      </c>
      <c r="AC96">
        <v>12.25</v>
      </c>
      <c r="AD96">
        <v>21.51</v>
      </c>
      <c r="AE96">
        <v>36.479999999999997</v>
      </c>
      <c r="AF96">
        <v>81.11</v>
      </c>
      <c r="AG96">
        <v>75.53</v>
      </c>
      <c r="AH96">
        <v>43.03</v>
      </c>
      <c r="AI96">
        <v>0.93</v>
      </c>
      <c r="AJ96">
        <v>24.17</v>
      </c>
      <c r="AK96">
        <v>1.02</v>
      </c>
      <c r="AL96">
        <v>13.05</v>
      </c>
      <c r="AM96">
        <v>0.93</v>
      </c>
      <c r="AN96">
        <v>0.57999999999999996</v>
      </c>
      <c r="AO96">
        <v>2.9</v>
      </c>
      <c r="AP96">
        <v>0</v>
      </c>
      <c r="AQ96">
        <v>48.34</v>
      </c>
      <c r="AR96">
        <v>23.15</v>
      </c>
      <c r="AS96">
        <v>17.260000000000002</v>
      </c>
      <c r="AT96">
        <v>27.84</v>
      </c>
      <c r="AU96">
        <v>0.36</v>
      </c>
      <c r="AV96">
        <v>64.97</v>
      </c>
      <c r="AW96">
        <v>6.77</v>
      </c>
      <c r="AX96">
        <v>0</v>
      </c>
      <c r="AY96">
        <v>0.61</v>
      </c>
      <c r="AZ96">
        <v>0</v>
      </c>
      <c r="BA96">
        <v>12.67</v>
      </c>
      <c r="BB96">
        <v>0</v>
      </c>
      <c r="BC96">
        <v>33.840000000000003</v>
      </c>
      <c r="BD96">
        <v>0.9</v>
      </c>
      <c r="BE96">
        <v>0</v>
      </c>
      <c r="BF96">
        <v>0</v>
      </c>
      <c r="BG96">
        <v>2.9</v>
      </c>
      <c r="BH96">
        <v>62.84</v>
      </c>
      <c r="BI96">
        <v>116.02</v>
      </c>
      <c r="BJ96">
        <v>0</v>
      </c>
      <c r="BK96">
        <v>236.68</v>
      </c>
    </row>
    <row r="97" spans="1:133">
      <c r="G97" t="s">
        <v>139</v>
      </c>
      <c r="H97" s="115">
        <v>621.81999999999994</v>
      </c>
      <c r="I97" s="88">
        <v>209.5</v>
      </c>
      <c r="J97" s="88">
        <v>164.69000000000003</v>
      </c>
      <c r="K97" s="88">
        <v>69.61</v>
      </c>
      <c r="L97" s="88">
        <v>2.9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32.520000000000003</v>
      </c>
      <c r="X97">
        <v>0.51</v>
      </c>
      <c r="Y97">
        <v>9.9600000000000009</v>
      </c>
      <c r="Z97">
        <v>0.82</v>
      </c>
      <c r="AA97">
        <v>14.5</v>
      </c>
      <c r="AB97">
        <v>41.57</v>
      </c>
      <c r="AC97">
        <v>12.25</v>
      </c>
      <c r="AD97">
        <v>21.51</v>
      </c>
      <c r="AE97">
        <v>36.479999999999997</v>
      </c>
      <c r="AF97">
        <v>81.11</v>
      </c>
      <c r="AG97">
        <v>75.53</v>
      </c>
      <c r="AH97">
        <v>43.03</v>
      </c>
      <c r="AI97">
        <v>0.93</v>
      </c>
      <c r="AJ97">
        <v>24.17</v>
      </c>
      <c r="AK97">
        <v>1.02</v>
      </c>
      <c r="AL97">
        <v>13.05</v>
      </c>
      <c r="AM97">
        <v>0.93</v>
      </c>
      <c r="AN97">
        <v>0.57999999999999996</v>
      </c>
      <c r="AO97">
        <v>2.9</v>
      </c>
      <c r="AP97">
        <v>0</v>
      </c>
      <c r="AQ97">
        <v>48.34</v>
      </c>
      <c r="AR97">
        <v>23.15</v>
      </c>
      <c r="AS97">
        <v>17.260000000000002</v>
      </c>
      <c r="AT97">
        <v>27.84</v>
      </c>
      <c r="AU97">
        <v>0.36</v>
      </c>
      <c r="AV97">
        <v>64.97</v>
      </c>
      <c r="AW97">
        <v>6.77</v>
      </c>
      <c r="AX97">
        <v>0</v>
      </c>
      <c r="AY97">
        <v>0.61</v>
      </c>
      <c r="AZ97">
        <v>0</v>
      </c>
      <c r="BA97">
        <v>12.67</v>
      </c>
      <c r="BB97">
        <v>0</v>
      </c>
      <c r="BC97">
        <v>33.840000000000003</v>
      </c>
      <c r="BD97">
        <v>0.9</v>
      </c>
      <c r="BE97">
        <v>0</v>
      </c>
      <c r="BF97">
        <v>0</v>
      </c>
      <c r="BG97">
        <v>2.9</v>
      </c>
      <c r="BH97">
        <v>62.84</v>
      </c>
      <c r="BI97">
        <v>116.02</v>
      </c>
      <c r="BJ97">
        <v>0</v>
      </c>
      <c r="BK97">
        <v>236.68</v>
      </c>
    </row>
    <row r="98" spans="1:133">
      <c r="G98" t="s">
        <v>140</v>
      </c>
      <c r="H98" s="115">
        <v>621.81999999999994</v>
      </c>
      <c r="I98" s="88">
        <v>209.5</v>
      </c>
      <c r="J98" s="88">
        <v>164.69000000000003</v>
      </c>
      <c r="K98" s="88">
        <v>69.61</v>
      </c>
      <c r="L98" s="88">
        <v>2.9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32.520000000000003</v>
      </c>
      <c r="X98">
        <v>0.51</v>
      </c>
      <c r="Y98">
        <v>9.9600000000000009</v>
      </c>
      <c r="Z98">
        <v>0.82</v>
      </c>
      <c r="AA98">
        <v>14.5</v>
      </c>
      <c r="AB98">
        <v>41.57</v>
      </c>
      <c r="AC98">
        <v>12.25</v>
      </c>
      <c r="AD98">
        <v>21.51</v>
      </c>
      <c r="AE98">
        <v>36.479999999999997</v>
      </c>
      <c r="AF98">
        <v>81.11</v>
      </c>
      <c r="AG98">
        <v>75.53</v>
      </c>
      <c r="AH98">
        <v>43.03</v>
      </c>
      <c r="AI98">
        <v>0.93</v>
      </c>
      <c r="AJ98">
        <v>24.17</v>
      </c>
      <c r="AK98">
        <v>1.02</v>
      </c>
      <c r="AL98">
        <v>13.05</v>
      </c>
      <c r="AM98">
        <v>0.93</v>
      </c>
      <c r="AN98">
        <v>0.57999999999999996</v>
      </c>
      <c r="AO98">
        <v>2.9</v>
      </c>
      <c r="AP98">
        <v>0</v>
      </c>
      <c r="AQ98">
        <v>48.34</v>
      </c>
      <c r="AR98">
        <v>23.15</v>
      </c>
      <c r="AS98">
        <v>17.260000000000002</v>
      </c>
      <c r="AT98">
        <v>27.84</v>
      </c>
      <c r="AU98">
        <v>0.36</v>
      </c>
      <c r="AV98">
        <v>64.97</v>
      </c>
      <c r="AW98">
        <v>6.77</v>
      </c>
      <c r="AX98">
        <v>0</v>
      </c>
      <c r="AY98">
        <v>0.61</v>
      </c>
      <c r="AZ98">
        <v>0</v>
      </c>
      <c r="BA98">
        <v>12.67</v>
      </c>
      <c r="BB98">
        <v>0</v>
      </c>
      <c r="BC98">
        <v>33.840000000000003</v>
      </c>
      <c r="BD98">
        <v>0.9</v>
      </c>
      <c r="BE98">
        <v>0</v>
      </c>
      <c r="BF98">
        <v>0</v>
      </c>
      <c r="BG98">
        <v>2.9</v>
      </c>
      <c r="BH98">
        <v>62.84</v>
      </c>
      <c r="BI98">
        <v>116.02</v>
      </c>
      <c r="BJ98">
        <v>0</v>
      </c>
      <c r="BK98">
        <v>236.68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14.964765000000002</v>
      </c>
      <c r="I99" s="111">
        <f t="shared" ref="I99:BU99" si="1">SUM(I3:I98)/4000</f>
        <v>3.7546749999999967</v>
      </c>
      <c r="J99" s="111">
        <f t="shared" si="1"/>
        <v>4.3136174999999986</v>
      </c>
      <c r="K99" s="111">
        <f t="shared" si="1"/>
        <v>1.6319999999999981</v>
      </c>
      <c r="L99" s="111">
        <f t="shared" si="1"/>
        <v>0.12432249999999988</v>
      </c>
      <c r="M99" s="111">
        <f t="shared" si="1"/>
        <v>0</v>
      </c>
      <c r="N99" s="110">
        <f t="shared" si="1"/>
        <v>0</v>
      </c>
      <c r="O99" s="111">
        <f t="shared" si="1"/>
        <v>0.70099999999999996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0.7977100000000007</v>
      </c>
      <c r="X99">
        <f t="shared" si="1"/>
        <v>1.2239999999999996E-2</v>
      </c>
      <c r="Y99">
        <f t="shared" si="1"/>
        <v>0.23904000000000031</v>
      </c>
      <c r="Z99">
        <f t="shared" si="1"/>
        <v>1.9679999999999975E-2</v>
      </c>
      <c r="AA99">
        <f t="shared" si="1"/>
        <v>0.34799999999999998</v>
      </c>
      <c r="AB99">
        <f t="shared" si="1"/>
        <v>0.99768000000000168</v>
      </c>
      <c r="AC99">
        <f t="shared" si="1"/>
        <v>0.29399999999999998</v>
      </c>
      <c r="AD99">
        <f t="shared" si="1"/>
        <v>0.51623999999999992</v>
      </c>
      <c r="AE99">
        <f t="shared" si="1"/>
        <v>0.32832000000000011</v>
      </c>
      <c r="AF99">
        <f t="shared" si="1"/>
        <v>2.3475874999999995</v>
      </c>
      <c r="AG99">
        <f t="shared" si="1"/>
        <v>1.132950000000001</v>
      </c>
      <c r="AH99">
        <f t="shared" si="1"/>
        <v>1.0327200000000021</v>
      </c>
      <c r="AI99">
        <f t="shared" si="1"/>
        <v>2.2320000000000041E-2</v>
      </c>
      <c r="AJ99">
        <f t="shared" si="1"/>
        <v>0.58008000000000082</v>
      </c>
      <c r="AK99">
        <f t="shared" si="1"/>
        <v>2.4479999999999991E-2</v>
      </c>
      <c r="AL99">
        <f t="shared" si="1"/>
        <v>0.31319999999999948</v>
      </c>
      <c r="AM99">
        <f t="shared" si="1"/>
        <v>2.2320000000000041E-2</v>
      </c>
      <c r="AN99">
        <f t="shared" si="1"/>
        <v>1.3919999999999972E-2</v>
      </c>
      <c r="AO99">
        <f t="shared" si="1"/>
        <v>6.9600000000000037E-2</v>
      </c>
      <c r="AP99">
        <f t="shared" si="1"/>
        <v>0.61447499999999999</v>
      </c>
      <c r="AQ99">
        <f t="shared" si="1"/>
        <v>1.1601600000000016</v>
      </c>
      <c r="AR99">
        <f t="shared" si="1"/>
        <v>0.18519999999999989</v>
      </c>
      <c r="AS99">
        <f t="shared" si="1"/>
        <v>0.37434999999999991</v>
      </c>
      <c r="AT99">
        <f t="shared" si="1"/>
        <v>0.22272000000000006</v>
      </c>
      <c r="AU99">
        <f t="shared" si="1"/>
        <v>8.6399999999999914E-3</v>
      </c>
      <c r="AV99">
        <f t="shared" si="1"/>
        <v>0.51976000000000011</v>
      </c>
      <c r="AW99">
        <f t="shared" si="1"/>
        <v>0.16247999999999976</v>
      </c>
      <c r="AX99">
        <f t="shared" si="1"/>
        <v>0.06</v>
      </c>
      <c r="AY99">
        <f t="shared" si="1"/>
        <v>1.463999999999999E-2</v>
      </c>
      <c r="AZ99">
        <f t="shared" si="1"/>
        <v>0.19335999999999995</v>
      </c>
      <c r="BA99">
        <f t="shared" si="1"/>
        <v>8.8689999999999991E-2</v>
      </c>
      <c r="BB99">
        <f t="shared" si="1"/>
        <v>1.4337750000000005</v>
      </c>
      <c r="BC99">
        <f t="shared" si="1"/>
        <v>0.81216000000000088</v>
      </c>
      <c r="BD99">
        <f t="shared" si="1"/>
        <v>2.1600000000000015E-2</v>
      </c>
      <c r="BE99">
        <f t="shared" si="1"/>
        <v>5.4722500000000014E-2</v>
      </c>
      <c r="BF99">
        <f t="shared" si="1"/>
        <v>0.43099999999999999</v>
      </c>
      <c r="BG99">
        <f t="shared" si="1"/>
        <v>6.9600000000000037E-2</v>
      </c>
      <c r="BH99">
        <f t="shared" si="1"/>
        <v>1.2761600000000015</v>
      </c>
      <c r="BI99">
        <f t="shared" si="1"/>
        <v>2.7844800000000065</v>
      </c>
      <c r="BJ99">
        <f t="shared" si="1"/>
        <v>0.21</v>
      </c>
      <c r="BK99">
        <f t="shared" si="1"/>
        <v>5.6803200000000054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5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523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3.58</v>
      </c>
      <c r="M3" s="114">
        <v>0</v>
      </c>
      <c r="N3" s="113">
        <v>-84</v>
      </c>
      <c r="O3" s="95">
        <v>-60</v>
      </c>
      <c r="P3" s="95">
        <v>0</v>
      </c>
      <c r="Q3" s="95">
        <v>0</v>
      </c>
      <c r="R3" s="95">
        <v>0</v>
      </c>
      <c r="S3" s="114">
        <v>0</v>
      </c>
      <c r="T3" t="s">
        <v>523</v>
      </c>
      <c r="U3" s="115">
        <v>3.58</v>
      </c>
      <c r="V3" s="116">
        <v>-144</v>
      </c>
      <c r="W3">
        <v>-84</v>
      </c>
      <c r="X3">
        <v>-60</v>
      </c>
      <c r="Y3">
        <v>0</v>
      </c>
      <c r="Z3">
        <v>3.58</v>
      </c>
      <c r="AA3">
        <v>0</v>
      </c>
      <c r="AB3">
        <v>0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3.38</v>
      </c>
      <c r="M4" s="116">
        <v>0</v>
      </c>
      <c r="N4" s="115">
        <v>-106</v>
      </c>
      <c r="O4" s="88">
        <v>-60</v>
      </c>
      <c r="P4" s="88">
        <v>0</v>
      </c>
      <c r="Q4" s="88">
        <v>0</v>
      </c>
      <c r="R4" s="88">
        <v>0</v>
      </c>
      <c r="S4" s="116">
        <v>0</v>
      </c>
      <c r="T4" t="s">
        <v>523</v>
      </c>
      <c r="U4" s="115">
        <v>3.38</v>
      </c>
      <c r="V4" s="116">
        <v>-166</v>
      </c>
      <c r="W4">
        <v>-106</v>
      </c>
      <c r="X4">
        <v>-60</v>
      </c>
      <c r="Y4">
        <v>0</v>
      </c>
      <c r="Z4">
        <v>3.38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3.19</v>
      </c>
      <c r="M5" s="116">
        <v>0</v>
      </c>
      <c r="N5" s="115">
        <v>-112</v>
      </c>
      <c r="O5" s="88">
        <v>-75</v>
      </c>
      <c r="P5" s="88">
        <v>-25</v>
      </c>
      <c r="Q5" s="88">
        <v>-39</v>
      </c>
      <c r="R5" s="88">
        <v>0</v>
      </c>
      <c r="S5" s="116">
        <v>0</v>
      </c>
      <c r="U5" s="115">
        <v>3.19</v>
      </c>
      <c r="V5" s="116">
        <v>-253.5</v>
      </c>
      <c r="W5">
        <v>-112</v>
      </c>
      <c r="X5">
        <v>-75</v>
      </c>
      <c r="Y5">
        <v>-2.5</v>
      </c>
      <c r="Z5">
        <v>3.19</v>
      </c>
      <c r="AA5">
        <v>-39</v>
      </c>
      <c r="AB5">
        <v>-25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3.19</v>
      </c>
      <c r="M6" s="116">
        <v>0</v>
      </c>
      <c r="N6" s="115">
        <v>-137</v>
      </c>
      <c r="O6" s="88">
        <v>-115</v>
      </c>
      <c r="P6" s="88">
        <v>-25</v>
      </c>
      <c r="Q6" s="88">
        <v>-40</v>
      </c>
      <c r="R6" s="88">
        <v>0</v>
      </c>
      <c r="S6" s="116">
        <v>0</v>
      </c>
      <c r="U6" s="115">
        <v>3.19</v>
      </c>
      <c r="V6" s="116">
        <v>-319.5</v>
      </c>
      <c r="W6">
        <v>-137</v>
      </c>
      <c r="X6">
        <v>-115</v>
      </c>
      <c r="Y6">
        <v>-2.5</v>
      </c>
      <c r="Z6">
        <v>3.19</v>
      </c>
      <c r="AA6">
        <v>-40</v>
      </c>
      <c r="AB6">
        <v>-25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2.61</v>
      </c>
      <c r="M7" s="116">
        <v>0</v>
      </c>
      <c r="N7" s="115">
        <v>-148</v>
      </c>
      <c r="O7" s="88">
        <v>-97</v>
      </c>
      <c r="P7" s="88">
        <v>-30</v>
      </c>
      <c r="Q7" s="88">
        <v>-38</v>
      </c>
      <c r="R7" s="88">
        <v>0</v>
      </c>
      <c r="S7" s="116">
        <v>0</v>
      </c>
      <c r="U7" s="115">
        <v>2.61</v>
      </c>
      <c r="V7" s="116">
        <v>-315.5</v>
      </c>
      <c r="W7">
        <v>-148</v>
      </c>
      <c r="X7">
        <v>-97</v>
      </c>
      <c r="Y7">
        <v>-2.5</v>
      </c>
      <c r="Z7">
        <v>2.61</v>
      </c>
      <c r="AA7">
        <v>-38</v>
      </c>
      <c r="AB7">
        <v>-30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2.61</v>
      </c>
      <c r="M8" s="116">
        <v>0</v>
      </c>
      <c r="N8" s="115">
        <v>-172</v>
      </c>
      <c r="O8" s="88">
        <v>-131</v>
      </c>
      <c r="P8" s="88">
        <v>-40</v>
      </c>
      <c r="Q8" s="88">
        <v>-40</v>
      </c>
      <c r="R8" s="88">
        <v>0</v>
      </c>
      <c r="S8" s="116">
        <v>0</v>
      </c>
      <c r="U8" s="115">
        <v>2.61</v>
      </c>
      <c r="V8" s="116">
        <v>-385.5</v>
      </c>
      <c r="W8">
        <v>-172</v>
      </c>
      <c r="X8">
        <v>-131</v>
      </c>
      <c r="Y8">
        <v>-2.5</v>
      </c>
      <c r="Z8">
        <v>2.61</v>
      </c>
      <c r="AA8">
        <v>-40</v>
      </c>
      <c r="AB8">
        <v>-40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2.13</v>
      </c>
      <c r="M9" s="116">
        <v>0</v>
      </c>
      <c r="N9" s="115">
        <v>-198</v>
      </c>
      <c r="O9" s="88">
        <v>-141</v>
      </c>
      <c r="P9" s="88">
        <v>-50</v>
      </c>
      <c r="Q9" s="88">
        <v>-39</v>
      </c>
      <c r="R9" s="88">
        <v>0</v>
      </c>
      <c r="S9" s="116">
        <v>0</v>
      </c>
      <c r="U9" s="115">
        <v>2.13</v>
      </c>
      <c r="V9" s="116">
        <v>-430.5</v>
      </c>
      <c r="W9">
        <v>-198</v>
      </c>
      <c r="X9">
        <v>-141</v>
      </c>
      <c r="Y9">
        <v>-2.5</v>
      </c>
      <c r="Z9">
        <v>2.13</v>
      </c>
      <c r="AA9">
        <v>-39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2.13</v>
      </c>
      <c r="M10" s="116">
        <v>0</v>
      </c>
      <c r="N10" s="115">
        <v>-219</v>
      </c>
      <c r="O10" s="88">
        <v>-126</v>
      </c>
      <c r="P10" s="88">
        <v>-60</v>
      </c>
      <c r="Q10" s="88">
        <v>0</v>
      </c>
      <c r="R10" s="88">
        <v>0</v>
      </c>
      <c r="S10" s="116">
        <v>0</v>
      </c>
      <c r="U10" s="115">
        <v>2.13</v>
      </c>
      <c r="V10" s="116">
        <v>-407.5</v>
      </c>
      <c r="W10">
        <v>-219</v>
      </c>
      <c r="X10">
        <v>-126</v>
      </c>
      <c r="Y10">
        <v>-2.5</v>
      </c>
      <c r="Z10">
        <v>2.13</v>
      </c>
      <c r="AA10">
        <v>0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1.93</v>
      </c>
      <c r="M11" s="116">
        <v>0</v>
      </c>
      <c r="N11" s="115">
        <v>-184</v>
      </c>
      <c r="O11" s="88">
        <v>-124</v>
      </c>
      <c r="P11" s="88">
        <v>-45</v>
      </c>
      <c r="Q11" s="88">
        <v>0</v>
      </c>
      <c r="R11" s="88">
        <v>0</v>
      </c>
      <c r="S11" s="116">
        <v>0</v>
      </c>
      <c r="U11" s="115">
        <v>1.93</v>
      </c>
      <c r="V11" s="116">
        <v>-355.5</v>
      </c>
      <c r="W11">
        <v>-184</v>
      </c>
      <c r="X11">
        <v>-124</v>
      </c>
      <c r="Y11">
        <v>-2.5</v>
      </c>
      <c r="Z11">
        <v>1.93</v>
      </c>
      <c r="AA11">
        <v>0</v>
      </c>
      <c r="AB11">
        <v>-45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1.64</v>
      </c>
      <c r="M12" s="116">
        <v>0</v>
      </c>
      <c r="N12" s="115">
        <v>-206</v>
      </c>
      <c r="O12" s="88">
        <v>-117</v>
      </c>
      <c r="P12" s="88">
        <v>-50</v>
      </c>
      <c r="Q12" s="88">
        <v>0</v>
      </c>
      <c r="R12" s="88">
        <v>0</v>
      </c>
      <c r="S12" s="116">
        <v>0</v>
      </c>
      <c r="U12" s="115">
        <v>1.64</v>
      </c>
      <c r="V12" s="116">
        <v>-375.5</v>
      </c>
      <c r="W12">
        <v>-206</v>
      </c>
      <c r="X12">
        <v>-117</v>
      </c>
      <c r="Y12">
        <v>-2.5</v>
      </c>
      <c r="Z12">
        <v>1.64</v>
      </c>
      <c r="AA12">
        <v>0</v>
      </c>
      <c r="AB12">
        <v>-50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1.45</v>
      </c>
      <c r="M13" s="116">
        <v>0</v>
      </c>
      <c r="N13" s="115">
        <v>-229</v>
      </c>
      <c r="O13" s="88">
        <v>-134</v>
      </c>
      <c r="P13" s="88">
        <v>-65</v>
      </c>
      <c r="Q13" s="88">
        <v>0</v>
      </c>
      <c r="R13" s="88">
        <v>0</v>
      </c>
      <c r="S13" s="116">
        <v>0</v>
      </c>
      <c r="U13" s="115">
        <v>1.45</v>
      </c>
      <c r="V13" s="116">
        <v>-430.5</v>
      </c>
      <c r="W13">
        <v>-229</v>
      </c>
      <c r="X13">
        <v>-134</v>
      </c>
      <c r="Y13">
        <v>-2.5</v>
      </c>
      <c r="Z13">
        <v>1.45</v>
      </c>
      <c r="AA13">
        <v>0</v>
      </c>
      <c r="AB13">
        <v>-65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1.26</v>
      </c>
      <c r="M14" s="116">
        <v>0</v>
      </c>
      <c r="N14" s="115">
        <v>-248</v>
      </c>
      <c r="O14" s="88">
        <v>-121</v>
      </c>
      <c r="P14" s="88">
        <v>-80</v>
      </c>
      <c r="Q14" s="88">
        <v>0</v>
      </c>
      <c r="R14" s="88">
        <v>0</v>
      </c>
      <c r="S14" s="116">
        <v>0</v>
      </c>
      <c r="U14" s="115">
        <v>1.26</v>
      </c>
      <c r="V14" s="116">
        <v>-451.5</v>
      </c>
      <c r="W14">
        <v>-248</v>
      </c>
      <c r="X14">
        <v>-121</v>
      </c>
      <c r="Y14">
        <v>-2.5</v>
      </c>
      <c r="Z14">
        <v>1.26</v>
      </c>
      <c r="AA14">
        <v>0</v>
      </c>
      <c r="AB14">
        <v>-80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-143</v>
      </c>
      <c r="O15" s="88">
        <v>-140</v>
      </c>
      <c r="P15" s="88">
        <v>0</v>
      </c>
      <c r="Q15" s="88">
        <v>-47</v>
      </c>
      <c r="R15" s="88">
        <v>0</v>
      </c>
      <c r="S15" s="116">
        <v>0</v>
      </c>
      <c r="U15" s="115">
        <v>0</v>
      </c>
      <c r="V15" s="116">
        <v>-332.5</v>
      </c>
      <c r="W15">
        <v>-143</v>
      </c>
      <c r="X15">
        <v>-140</v>
      </c>
      <c r="Y15">
        <v>-2.5</v>
      </c>
      <c r="Z15">
        <v>0</v>
      </c>
      <c r="AA15">
        <v>-47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-160</v>
      </c>
      <c r="O16" s="88">
        <v>-123</v>
      </c>
      <c r="P16" s="88">
        <v>0</v>
      </c>
      <c r="Q16" s="88">
        <v>-47</v>
      </c>
      <c r="R16" s="88">
        <v>0</v>
      </c>
      <c r="S16" s="116">
        <v>0</v>
      </c>
      <c r="U16" s="115">
        <v>0</v>
      </c>
      <c r="V16" s="116">
        <v>-332.5</v>
      </c>
      <c r="W16">
        <v>-160</v>
      </c>
      <c r="X16">
        <v>-123</v>
      </c>
      <c r="Y16">
        <v>-2.5</v>
      </c>
      <c r="Z16">
        <v>0</v>
      </c>
      <c r="AA16">
        <v>-47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-170</v>
      </c>
      <c r="O17" s="88">
        <v>-97</v>
      </c>
      <c r="P17" s="88">
        <v>0</v>
      </c>
      <c r="Q17" s="88">
        <v>-48</v>
      </c>
      <c r="R17" s="88">
        <v>0</v>
      </c>
      <c r="S17" s="116">
        <v>0</v>
      </c>
      <c r="U17" s="115">
        <v>0</v>
      </c>
      <c r="V17" s="116">
        <v>-317.5</v>
      </c>
      <c r="W17">
        <v>-170</v>
      </c>
      <c r="X17">
        <v>-97</v>
      </c>
      <c r="Y17">
        <v>-2.5</v>
      </c>
      <c r="Z17">
        <v>0</v>
      </c>
      <c r="AA17">
        <v>-48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-114</v>
      </c>
      <c r="O18" s="88">
        <v>-94</v>
      </c>
      <c r="P18" s="88">
        <v>-10</v>
      </c>
      <c r="Q18" s="88">
        <v>-50</v>
      </c>
      <c r="R18" s="88">
        <v>0</v>
      </c>
      <c r="S18" s="116">
        <v>0</v>
      </c>
      <c r="U18" s="115">
        <v>0</v>
      </c>
      <c r="V18" s="116">
        <v>-270.5</v>
      </c>
      <c r="W18">
        <v>-114</v>
      </c>
      <c r="X18">
        <v>-94</v>
      </c>
      <c r="Y18">
        <v>-2.5</v>
      </c>
      <c r="Z18">
        <v>0</v>
      </c>
      <c r="AA18">
        <v>-50</v>
      </c>
      <c r="AB18">
        <v>-10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-113</v>
      </c>
      <c r="O19" s="88">
        <v>-86</v>
      </c>
      <c r="P19" s="88">
        <v>0</v>
      </c>
      <c r="Q19" s="88">
        <v>-50</v>
      </c>
      <c r="R19" s="88">
        <v>0</v>
      </c>
      <c r="S19" s="116">
        <v>0</v>
      </c>
      <c r="U19" s="115">
        <v>0</v>
      </c>
      <c r="V19" s="116">
        <v>-251.5</v>
      </c>
      <c r="W19">
        <v>-113</v>
      </c>
      <c r="X19">
        <v>-86</v>
      </c>
      <c r="Y19">
        <v>-2.5</v>
      </c>
      <c r="Z19">
        <v>0</v>
      </c>
      <c r="AA19">
        <v>-50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-92</v>
      </c>
      <c r="O20" s="88">
        <v>-83</v>
      </c>
      <c r="P20" s="88">
        <v>0</v>
      </c>
      <c r="Q20" s="88">
        <v>-50</v>
      </c>
      <c r="R20" s="88">
        <v>0</v>
      </c>
      <c r="S20" s="116">
        <v>0</v>
      </c>
      <c r="U20" s="115">
        <v>0</v>
      </c>
      <c r="V20" s="116">
        <v>-227.5</v>
      </c>
      <c r="W20">
        <v>-92</v>
      </c>
      <c r="X20">
        <v>-83</v>
      </c>
      <c r="Y20">
        <v>-2.5</v>
      </c>
      <c r="Z20">
        <v>0</v>
      </c>
      <c r="AA20">
        <v>-50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24.17</v>
      </c>
      <c r="K21" s="88">
        <v>0</v>
      </c>
      <c r="L21" s="88">
        <v>0</v>
      </c>
      <c r="M21" s="116">
        <v>0</v>
      </c>
      <c r="N21" s="115">
        <v>-110</v>
      </c>
      <c r="O21" s="88">
        <v>-63</v>
      </c>
      <c r="P21" s="88">
        <v>0</v>
      </c>
      <c r="Q21" s="88">
        <v>0</v>
      </c>
      <c r="R21" s="88">
        <v>0</v>
      </c>
      <c r="S21" s="116">
        <v>0</v>
      </c>
      <c r="U21" s="115">
        <v>24.17</v>
      </c>
      <c r="V21" s="116">
        <v>-175.5</v>
      </c>
      <c r="W21">
        <v>-110</v>
      </c>
      <c r="X21">
        <v>-63</v>
      </c>
      <c r="Y21">
        <v>-2.5</v>
      </c>
      <c r="Z21">
        <v>0</v>
      </c>
      <c r="AA21">
        <v>0</v>
      </c>
      <c r="AB21">
        <v>24.17</v>
      </c>
    </row>
    <row r="22" spans="7:28">
      <c r="G22" t="s">
        <v>64</v>
      </c>
      <c r="H22" s="115">
        <v>0</v>
      </c>
      <c r="I22" s="88">
        <v>0</v>
      </c>
      <c r="J22" s="88">
        <v>24.17</v>
      </c>
      <c r="K22" s="88">
        <v>0</v>
      </c>
      <c r="L22" s="88">
        <v>0</v>
      </c>
      <c r="M22" s="116">
        <v>0</v>
      </c>
      <c r="N22" s="115">
        <v>-118</v>
      </c>
      <c r="O22" s="88">
        <v>-62</v>
      </c>
      <c r="P22" s="88">
        <v>0</v>
      </c>
      <c r="Q22" s="88">
        <v>0</v>
      </c>
      <c r="R22" s="88">
        <v>0</v>
      </c>
      <c r="S22" s="116">
        <v>0</v>
      </c>
      <c r="U22" s="115">
        <v>24.17</v>
      </c>
      <c r="V22" s="116">
        <v>-182.5</v>
      </c>
      <c r="W22">
        <v>-118</v>
      </c>
      <c r="X22">
        <v>-62</v>
      </c>
      <c r="Y22">
        <v>-2.5</v>
      </c>
      <c r="Z22">
        <v>0</v>
      </c>
      <c r="AA22">
        <v>0</v>
      </c>
      <c r="AB22">
        <v>24.17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-126</v>
      </c>
      <c r="O23" s="88">
        <v>-67</v>
      </c>
      <c r="P23" s="88">
        <v>0</v>
      </c>
      <c r="Q23" s="88">
        <v>-50</v>
      </c>
      <c r="R23" s="88">
        <v>0</v>
      </c>
      <c r="S23" s="116">
        <v>0</v>
      </c>
      <c r="U23" s="115">
        <v>0</v>
      </c>
      <c r="V23" s="116">
        <v>-245.5</v>
      </c>
      <c r="W23">
        <v>-126</v>
      </c>
      <c r="X23">
        <v>-67</v>
      </c>
      <c r="Y23">
        <v>-2.5</v>
      </c>
      <c r="Z23">
        <v>0</v>
      </c>
      <c r="AA23">
        <v>-50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-132</v>
      </c>
      <c r="O24" s="88">
        <v>-62</v>
      </c>
      <c r="P24" s="88">
        <v>0</v>
      </c>
      <c r="Q24" s="88">
        <v>-50</v>
      </c>
      <c r="R24" s="88">
        <v>0</v>
      </c>
      <c r="S24" s="116">
        <v>0</v>
      </c>
      <c r="U24" s="115">
        <v>0</v>
      </c>
      <c r="V24" s="116">
        <v>-246.5</v>
      </c>
      <c r="W24">
        <v>-132</v>
      </c>
      <c r="X24">
        <v>-62</v>
      </c>
      <c r="Y24">
        <v>-2.5</v>
      </c>
      <c r="Z24">
        <v>0</v>
      </c>
      <c r="AA24">
        <v>-50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24.17</v>
      </c>
      <c r="K25" s="88">
        <v>0</v>
      </c>
      <c r="L25" s="88">
        <v>0</v>
      </c>
      <c r="M25" s="116">
        <v>0</v>
      </c>
      <c r="N25" s="115">
        <v>-96</v>
      </c>
      <c r="O25" s="88">
        <v>-57</v>
      </c>
      <c r="P25" s="88">
        <v>0</v>
      </c>
      <c r="Q25" s="88">
        <v>-50</v>
      </c>
      <c r="R25" s="88">
        <v>0</v>
      </c>
      <c r="S25" s="116">
        <v>0</v>
      </c>
      <c r="U25" s="115">
        <v>24.17</v>
      </c>
      <c r="V25" s="116">
        <v>-205.5</v>
      </c>
      <c r="W25">
        <v>-96</v>
      </c>
      <c r="X25">
        <v>-57</v>
      </c>
      <c r="Y25">
        <v>-2.5</v>
      </c>
      <c r="Z25">
        <v>0</v>
      </c>
      <c r="AA25">
        <v>-50</v>
      </c>
      <c r="AB25">
        <v>24.17</v>
      </c>
    </row>
    <row r="26" spans="7:28">
      <c r="G26" t="s">
        <v>68</v>
      </c>
      <c r="H26" s="115">
        <v>0</v>
      </c>
      <c r="I26" s="88">
        <v>0</v>
      </c>
      <c r="J26" s="88">
        <v>24.17</v>
      </c>
      <c r="K26" s="88">
        <v>0</v>
      </c>
      <c r="L26" s="88">
        <v>0</v>
      </c>
      <c r="M26" s="116">
        <v>0</v>
      </c>
      <c r="N26" s="115">
        <v>-103</v>
      </c>
      <c r="O26" s="88">
        <v>-54</v>
      </c>
      <c r="P26" s="88">
        <v>0</v>
      </c>
      <c r="Q26" s="88">
        <v>-50</v>
      </c>
      <c r="R26" s="88">
        <v>0</v>
      </c>
      <c r="S26" s="116">
        <v>0</v>
      </c>
      <c r="U26" s="115">
        <v>24.17</v>
      </c>
      <c r="V26" s="116">
        <v>-209.5</v>
      </c>
      <c r="W26">
        <v>-103</v>
      </c>
      <c r="X26">
        <v>-54</v>
      </c>
      <c r="Y26">
        <v>-2.5</v>
      </c>
      <c r="Z26">
        <v>0</v>
      </c>
      <c r="AA26">
        <v>-50</v>
      </c>
      <c r="AB26">
        <v>24.17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-98</v>
      </c>
      <c r="O27" s="88">
        <v>-50</v>
      </c>
      <c r="P27" s="88">
        <v>0</v>
      </c>
      <c r="Q27" s="88">
        <v>-45</v>
      </c>
      <c r="R27" s="88">
        <v>0</v>
      </c>
      <c r="S27" s="116">
        <v>0</v>
      </c>
      <c r="U27" s="115">
        <v>0</v>
      </c>
      <c r="V27" s="116">
        <v>-195.5</v>
      </c>
      <c r="W27">
        <v>-98</v>
      </c>
      <c r="X27">
        <v>-50</v>
      </c>
      <c r="Y27">
        <v>-2.5</v>
      </c>
      <c r="Z27">
        <v>0</v>
      </c>
      <c r="AA27">
        <v>-45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-87</v>
      </c>
      <c r="O28" s="88">
        <v>-48</v>
      </c>
      <c r="P28" s="88">
        <v>0</v>
      </c>
      <c r="Q28" s="88">
        <v>-45</v>
      </c>
      <c r="R28" s="88">
        <v>0</v>
      </c>
      <c r="S28" s="116">
        <v>0</v>
      </c>
      <c r="U28" s="115">
        <v>0</v>
      </c>
      <c r="V28" s="116">
        <v>-182.5</v>
      </c>
      <c r="W28">
        <v>-87</v>
      </c>
      <c r="X28">
        <v>-48</v>
      </c>
      <c r="Y28">
        <v>-2.5</v>
      </c>
      <c r="Z28">
        <v>0</v>
      </c>
      <c r="AA28">
        <v>-45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-86</v>
      </c>
      <c r="O29" s="88">
        <v>-58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-146.5</v>
      </c>
      <c r="W29">
        <v>-86</v>
      </c>
      <c r="X29">
        <v>-58</v>
      </c>
      <c r="Y29">
        <v>-2.5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0.97</v>
      </c>
      <c r="M30" s="116">
        <v>0</v>
      </c>
      <c r="N30" s="115">
        <v>-104</v>
      </c>
      <c r="O30" s="88">
        <v>-71</v>
      </c>
      <c r="P30" s="88">
        <v>-22.67</v>
      </c>
      <c r="Q30" s="88">
        <v>0</v>
      </c>
      <c r="R30" s="88">
        <v>0</v>
      </c>
      <c r="S30" s="116">
        <v>0</v>
      </c>
      <c r="U30" s="115">
        <v>0.97</v>
      </c>
      <c r="V30" s="116">
        <v>-200.17</v>
      </c>
      <c r="W30">
        <v>-104</v>
      </c>
      <c r="X30">
        <v>-71</v>
      </c>
      <c r="Y30">
        <v>-2.5</v>
      </c>
      <c r="Z30">
        <v>0.97</v>
      </c>
      <c r="AA30">
        <v>0</v>
      </c>
      <c r="AB30">
        <v>-22.67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0.97</v>
      </c>
      <c r="M31" s="116">
        <v>0</v>
      </c>
      <c r="N31" s="115">
        <v>-210</v>
      </c>
      <c r="O31" s="88">
        <v>-51</v>
      </c>
      <c r="P31" s="88">
        <v>-50</v>
      </c>
      <c r="Q31" s="88">
        <v>0</v>
      </c>
      <c r="R31" s="88">
        <v>0</v>
      </c>
      <c r="S31" s="116">
        <v>0</v>
      </c>
      <c r="U31" s="115">
        <v>0.97</v>
      </c>
      <c r="V31" s="116">
        <v>-313.5</v>
      </c>
      <c r="W31">
        <v>-210</v>
      </c>
      <c r="X31">
        <v>-51</v>
      </c>
      <c r="Y31">
        <v>-2.5</v>
      </c>
      <c r="Z31">
        <v>0.97</v>
      </c>
      <c r="AA31">
        <v>0</v>
      </c>
      <c r="AB31">
        <v>-50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1.93</v>
      </c>
      <c r="M32" s="116">
        <v>0</v>
      </c>
      <c r="N32" s="115">
        <v>-209</v>
      </c>
      <c r="O32" s="88">
        <v>-58</v>
      </c>
      <c r="P32" s="88">
        <v>0</v>
      </c>
      <c r="Q32" s="88">
        <v>0</v>
      </c>
      <c r="R32" s="88">
        <v>0</v>
      </c>
      <c r="S32" s="116">
        <v>0</v>
      </c>
      <c r="U32" s="115">
        <v>1.93</v>
      </c>
      <c r="V32" s="116">
        <v>-269.5</v>
      </c>
      <c r="W32">
        <v>-209</v>
      </c>
      <c r="X32">
        <v>-58</v>
      </c>
      <c r="Y32">
        <v>-2.5</v>
      </c>
      <c r="Z32">
        <v>1.93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33.840000000000003</v>
      </c>
      <c r="K33" s="88">
        <v>0</v>
      </c>
      <c r="L33" s="88">
        <v>2.42</v>
      </c>
      <c r="M33" s="116">
        <v>0</v>
      </c>
      <c r="N33" s="115">
        <v>-43</v>
      </c>
      <c r="O33" s="88">
        <v>-66</v>
      </c>
      <c r="P33" s="88">
        <v>0</v>
      </c>
      <c r="Q33" s="88">
        <v>0</v>
      </c>
      <c r="R33" s="88">
        <v>0</v>
      </c>
      <c r="S33" s="116">
        <v>0</v>
      </c>
      <c r="U33" s="115">
        <v>36.26</v>
      </c>
      <c r="V33" s="116">
        <v>-110.82</v>
      </c>
      <c r="W33">
        <v>-43</v>
      </c>
      <c r="X33">
        <v>-66</v>
      </c>
      <c r="Y33">
        <v>-1.82</v>
      </c>
      <c r="Z33">
        <v>2.42</v>
      </c>
      <c r="AA33">
        <v>0</v>
      </c>
      <c r="AB33">
        <v>33.840000000000003</v>
      </c>
    </row>
    <row r="34" spans="7:28">
      <c r="G34" t="s">
        <v>76</v>
      </c>
      <c r="H34" s="115">
        <v>0</v>
      </c>
      <c r="I34" s="88">
        <v>0</v>
      </c>
      <c r="J34" s="88">
        <v>38.68</v>
      </c>
      <c r="K34" s="88">
        <v>0</v>
      </c>
      <c r="L34" s="88">
        <v>5.12</v>
      </c>
      <c r="M34" s="116">
        <v>0</v>
      </c>
      <c r="N34" s="115">
        <v>-38</v>
      </c>
      <c r="O34" s="88">
        <v>-66</v>
      </c>
      <c r="P34" s="88">
        <v>0</v>
      </c>
      <c r="Q34" s="88">
        <v>0</v>
      </c>
      <c r="R34" s="88">
        <v>0</v>
      </c>
      <c r="S34" s="116">
        <v>0</v>
      </c>
      <c r="U34" s="115">
        <v>43.8</v>
      </c>
      <c r="V34" s="116">
        <v>-104.73</v>
      </c>
      <c r="W34">
        <v>-38</v>
      </c>
      <c r="X34">
        <v>-66</v>
      </c>
      <c r="Y34">
        <v>-0.73</v>
      </c>
      <c r="Z34">
        <v>5.12</v>
      </c>
      <c r="AA34">
        <v>0</v>
      </c>
      <c r="AB34">
        <v>38.68</v>
      </c>
    </row>
    <row r="35" spans="7:28">
      <c r="G35" t="s">
        <v>77</v>
      </c>
      <c r="H35" s="115">
        <v>0</v>
      </c>
      <c r="I35" s="88">
        <v>0</v>
      </c>
      <c r="J35" s="88">
        <v>53.17</v>
      </c>
      <c r="K35" s="88">
        <v>0</v>
      </c>
      <c r="L35" s="88">
        <v>5.51</v>
      </c>
      <c r="M35" s="116">
        <v>0</v>
      </c>
      <c r="N35" s="115">
        <v>-72</v>
      </c>
      <c r="O35" s="88">
        <v>-93</v>
      </c>
      <c r="P35" s="88">
        <v>0</v>
      </c>
      <c r="Q35" s="88">
        <v>0</v>
      </c>
      <c r="R35" s="88">
        <v>0</v>
      </c>
      <c r="S35" s="116">
        <v>0</v>
      </c>
      <c r="U35" s="115">
        <v>58.68</v>
      </c>
      <c r="V35" s="116">
        <v>-165.24</v>
      </c>
      <c r="W35">
        <v>-72</v>
      </c>
      <c r="X35">
        <v>-93</v>
      </c>
      <c r="Y35">
        <v>-0.24</v>
      </c>
      <c r="Z35">
        <v>5.51</v>
      </c>
      <c r="AA35">
        <v>0</v>
      </c>
      <c r="AB35">
        <v>53.17</v>
      </c>
    </row>
    <row r="36" spans="7:28">
      <c r="G36" t="s">
        <v>78</v>
      </c>
      <c r="H36" s="115">
        <v>0</v>
      </c>
      <c r="I36" s="88">
        <v>0</v>
      </c>
      <c r="J36" s="88">
        <v>58.01</v>
      </c>
      <c r="K36" s="88">
        <v>0</v>
      </c>
      <c r="L36" s="88">
        <v>5.8</v>
      </c>
      <c r="M36" s="116">
        <v>0</v>
      </c>
      <c r="N36" s="115">
        <v>-64</v>
      </c>
      <c r="O36" s="88">
        <v>-96</v>
      </c>
      <c r="P36" s="88">
        <v>0</v>
      </c>
      <c r="Q36" s="88">
        <v>0</v>
      </c>
      <c r="R36" s="88">
        <v>0</v>
      </c>
      <c r="S36" s="116">
        <v>0</v>
      </c>
      <c r="U36" s="115">
        <v>63.81</v>
      </c>
      <c r="V36" s="116">
        <v>-160</v>
      </c>
      <c r="W36">
        <v>-64</v>
      </c>
      <c r="X36">
        <v>-96</v>
      </c>
      <c r="Y36">
        <v>0</v>
      </c>
      <c r="Z36">
        <v>5.8</v>
      </c>
      <c r="AA36">
        <v>0</v>
      </c>
      <c r="AB36">
        <v>58.01</v>
      </c>
    </row>
    <row r="37" spans="7:28">
      <c r="G37" t="s">
        <v>79</v>
      </c>
      <c r="H37" s="115">
        <v>0</v>
      </c>
      <c r="I37" s="88">
        <v>0</v>
      </c>
      <c r="J37" s="88">
        <v>38.67</v>
      </c>
      <c r="K37" s="88">
        <v>0</v>
      </c>
      <c r="L37" s="88">
        <v>7.06</v>
      </c>
      <c r="M37" s="116">
        <v>0</v>
      </c>
      <c r="N37" s="115">
        <v>-51</v>
      </c>
      <c r="O37" s="88">
        <v>-90</v>
      </c>
      <c r="P37" s="88">
        <v>0</v>
      </c>
      <c r="Q37" s="88">
        <v>0</v>
      </c>
      <c r="R37" s="88">
        <v>0</v>
      </c>
      <c r="S37" s="116">
        <v>0</v>
      </c>
      <c r="U37" s="115">
        <v>45.73</v>
      </c>
      <c r="V37" s="116">
        <v>-141</v>
      </c>
      <c r="W37">
        <v>-51</v>
      </c>
      <c r="X37">
        <v>-90</v>
      </c>
      <c r="Y37">
        <v>0</v>
      </c>
      <c r="Z37">
        <v>7.06</v>
      </c>
      <c r="AA37">
        <v>0</v>
      </c>
      <c r="AB37">
        <v>38.67</v>
      </c>
    </row>
    <row r="38" spans="7:28">
      <c r="G38" t="s">
        <v>80</v>
      </c>
      <c r="H38" s="115">
        <v>0</v>
      </c>
      <c r="I38" s="88">
        <v>0</v>
      </c>
      <c r="J38" s="88">
        <v>38.68</v>
      </c>
      <c r="K38" s="88">
        <v>0</v>
      </c>
      <c r="L38" s="88">
        <v>8.02</v>
      </c>
      <c r="M38" s="116">
        <v>0</v>
      </c>
      <c r="N38" s="115">
        <v>-48</v>
      </c>
      <c r="O38" s="88">
        <v>-82</v>
      </c>
      <c r="P38" s="88">
        <v>0</v>
      </c>
      <c r="Q38" s="88">
        <v>0</v>
      </c>
      <c r="R38" s="88">
        <v>0</v>
      </c>
      <c r="S38" s="116">
        <v>0</v>
      </c>
      <c r="U38" s="115">
        <v>46.7</v>
      </c>
      <c r="V38" s="116">
        <v>-130</v>
      </c>
      <c r="W38">
        <v>-48</v>
      </c>
      <c r="X38">
        <v>-82</v>
      </c>
      <c r="Y38">
        <v>0</v>
      </c>
      <c r="Z38">
        <v>8.02</v>
      </c>
      <c r="AA38">
        <v>0</v>
      </c>
      <c r="AB38">
        <v>38.68</v>
      </c>
    </row>
    <row r="39" spans="7:28">
      <c r="G39" t="s">
        <v>81</v>
      </c>
      <c r="H39" s="115">
        <v>5.8</v>
      </c>
      <c r="I39" s="88">
        <v>0</v>
      </c>
      <c r="J39" s="88">
        <v>48.34</v>
      </c>
      <c r="K39" s="88">
        <v>0</v>
      </c>
      <c r="L39" s="88">
        <v>3.38</v>
      </c>
      <c r="M39" s="116">
        <v>0</v>
      </c>
      <c r="N39" s="115">
        <v>0</v>
      </c>
      <c r="O39" s="88">
        <v>-30</v>
      </c>
      <c r="P39" s="88">
        <v>0</v>
      </c>
      <c r="Q39" s="88">
        <v>0</v>
      </c>
      <c r="R39" s="88">
        <v>0</v>
      </c>
      <c r="S39" s="116">
        <v>0</v>
      </c>
      <c r="U39" s="115">
        <v>57.52</v>
      </c>
      <c r="V39" s="116">
        <v>-30</v>
      </c>
      <c r="W39">
        <v>5.8</v>
      </c>
      <c r="X39">
        <v>-30</v>
      </c>
      <c r="Y39">
        <v>0</v>
      </c>
      <c r="Z39">
        <v>3.38</v>
      </c>
      <c r="AA39">
        <v>0</v>
      </c>
      <c r="AB39">
        <v>48.34</v>
      </c>
    </row>
    <row r="40" spans="7:28">
      <c r="G40" t="s">
        <v>82</v>
      </c>
      <c r="H40" s="115">
        <v>15.47</v>
      </c>
      <c r="I40" s="88">
        <v>0</v>
      </c>
      <c r="J40" s="88">
        <v>62.84</v>
      </c>
      <c r="K40" s="88">
        <v>0</v>
      </c>
      <c r="L40" s="88">
        <v>3</v>
      </c>
      <c r="M40" s="116">
        <v>0</v>
      </c>
      <c r="N40" s="115">
        <v>0</v>
      </c>
      <c r="O40" s="88">
        <v>-22</v>
      </c>
      <c r="P40" s="88">
        <v>0</v>
      </c>
      <c r="Q40" s="88">
        <v>0</v>
      </c>
      <c r="R40" s="88">
        <v>0</v>
      </c>
      <c r="S40" s="116">
        <v>0</v>
      </c>
      <c r="U40" s="115">
        <v>81.31</v>
      </c>
      <c r="V40" s="116">
        <v>-22</v>
      </c>
      <c r="W40">
        <v>15.47</v>
      </c>
      <c r="X40">
        <v>-22</v>
      </c>
      <c r="Y40">
        <v>0</v>
      </c>
      <c r="Z40">
        <v>3</v>
      </c>
      <c r="AA40">
        <v>0</v>
      </c>
      <c r="AB40">
        <v>62.84</v>
      </c>
    </row>
    <row r="41" spans="7:28">
      <c r="G41" t="s">
        <v>83</v>
      </c>
      <c r="H41" s="115">
        <v>0</v>
      </c>
      <c r="I41" s="88">
        <v>0</v>
      </c>
      <c r="J41" s="88">
        <v>48.34</v>
      </c>
      <c r="K41" s="88">
        <v>0</v>
      </c>
      <c r="L41" s="88">
        <v>3.87</v>
      </c>
      <c r="M41" s="116">
        <v>0</v>
      </c>
      <c r="N41" s="115">
        <v>-104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52.21</v>
      </c>
      <c r="V41" s="116">
        <v>-104.77</v>
      </c>
      <c r="W41">
        <v>-104</v>
      </c>
      <c r="X41">
        <v>0</v>
      </c>
      <c r="Y41">
        <v>-0.77</v>
      </c>
      <c r="Z41">
        <v>3.87</v>
      </c>
      <c r="AA41">
        <v>0</v>
      </c>
      <c r="AB41">
        <v>48.34</v>
      </c>
    </row>
    <row r="42" spans="7:28">
      <c r="G42" t="s">
        <v>84</v>
      </c>
      <c r="H42" s="115">
        <v>0</v>
      </c>
      <c r="I42" s="88">
        <v>0</v>
      </c>
      <c r="J42" s="88">
        <v>29</v>
      </c>
      <c r="K42" s="88">
        <v>0</v>
      </c>
      <c r="L42" s="88">
        <v>4.0599999999999996</v>
      </c>
      <c r="M42" s="116">
        <v>0</v>
      </c>
      <c r="N42" s="115">
        <v>-97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33.06</v>
      </c>
      <c r="V42" s="116">
        <v>-97.71</v>
      </c>
      <c r="W42">
        <v>-97</v>
      </c>
      <c r="X42">
        <v>0</v>
      </c>
      <c r="Y42">
        <v>-0.71</v>
      </c>
      <c r="Z42">
        <v>4.0599999999999996</v>
      </c>
      <c r="AA42">
        <v>0</v>
      </c>
      <c r="AB42">
        <v>29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4.3499999999999996</v>
      </c>
      <c r="M43" s="116">
        <v>0</v>
      </c>
      <c r="N43" s="115">
        <v>-85</v>
      </c>
      <c r="O43" s="88">
        <v>-20</v>
      </c>
      <c r="P43" s="88">
        <v>0</v>
      </c>
      <c r="Q43" s="88">
        <v>0</v>
      </c>
      <c r="R43" s="88">
        <v>0</v>
      </c>
      <c r="S43" s="116">
        <v>0</v>
      </c>
      <c r="U43" s="115">
        <v>4.3499999999999996</v>
      </c>
      <c r="V43" s="116">
        <v>-106.31</v>
      </c>
      <c r="W43">
        <v>-85</v>
      </c>
      <c r="X43">
        <v>-20</v>
      </c>
      <c r="Y43">
        <v>-1.31</v>
      </c>
      <c r="Z43">
        <v>4.3499999999999996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4.54</v>
      </c>
      <c r="M44" s="116">
        <v>0</v>
      </c>
      <c r="N44" s="115">
        <v>-81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4.54</v>
      </c>
      <c r="V44" s="116">
        <v>-92.26</v>
      </c>
      <c r="W44">
        <v>-81</v>
      </c>
      <c r="X44">
        <v>-10</v>
      </c>
      <c r="Y44">
        <v>-1.26</v>
      </c>
      <c r="Z44">
        <v>4.54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6.09</v>
      </c>
      <c r="M45" s="116">
        <v>0</v>
      </c>
      <c r="N45" s="115">
        <v>-25</v>
      </c>
      <c r="O45" s="88">
        <v>-47</v>
      </c>
      <c r="P45" s="88">
        <v>0</v>
      </c>
      <c r="Q45" s="88">
        <v>0</v>
      </c>
      <c r="R45" s="88">
        <v>0</v>
      </c>
      <c r="S45" s="116">
        <v>0</v>
      </c>
      <c r="U45" s="115">
        <v>6.09</v>
      </c>
      <c r="V45" s="116">
        <v>-72</v>
      </c>
      <c r="W45">
        <v>-25</v>
      </c>
      <c r="X45">
        <v>-47</v>
      </c>
      <c r="Y45">
        <v>0</v>
      </c>
      <c r="Z45">
        <v>6.09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3.38</v>
      </c>
      <c r="M46" s="116">
        <v>0</v>
      </c>
      <c r="N46" s="115">
        <v>-18</v>
      </c>
      <c r="O46" s="88">
        <v>-66</v>
      </c>
      <c r="P46" s="88">
        <v>0</v>
      </c>
      <c r="Q46" s="88">
        <v>0</v>
      </c>
      <c r="R46" s="88">
        <v>0</v>
      </c>
      <c r="S46" s="116">
        <v>0</v>
      </c>
      <c r="U46" s="115">
        <v>3.38</v>
      </c>
      <c r="V46" s="116">
        <v>-84</v>
      </c>
      <c r="W46">
        <v>-18</v>
      </c>
      <c r="X46">
        <v>-66</v>
      </c>
      <c r="Y46">
        <v>0</v>
      </c>
      <c r="Z46">
        <v>3.38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48.34</v>
      </c>
      <c r="K47" s="88">
        <v>15.47</v>
      </c>
      <c r="L47" s="88">
        <v>3.38</v>
      </c>
      <c r="M47" s="116">
        <v>0</v>
      </c>
      <c r="N47" s="115">
        <v>0</v>
      </c>
      <c r="O47" s="88">
        <v>-56</v>
      </c>
      <c r="P47" s="88">
        <v>0</v>
      </c>
      <c r="Q47" s="88">
        <v>0</v>
      </c>
      <c r="R47" s="88">
        <v>0</v>
      </c>
      <c r="S47" s="116">
        <v>0</v>
      </c>
      <c r="U47" s="115">
        <v>67.19</v>
      </c>
      <c r="V47" s="116">
        <v>-56.94</v>
      </c>
      <c r="W47">
        <v>0</v>
      </c>
      <c r="X47">
        <v>-56</v>
      </c>
      <c r="Y47">
        <v>-0.94</v>
      </c>
      <c r="Z47">
        <v>3.38</v>
      </c>
      <c r="AA47">
        <v>15.47</v>
      </c>
      <c r="AB47">
        <v>48.34</v>
      </c>
    </row>
    <row r="48" spans="7:28">
      <c r="G48" t="s">
        <v>90</v>
      </c>
      <c r="H48" s="115">
        <v>0</v>
      </c>
      <c r="I48" s="88">
        <v>0</v>
      </c>
      <c r="J48" s="88">
        <v>48.35</v>
      </c>
      <c r="K48" s="88">
        <v>14.5</v>
      </c>
      <c r="L48" s="88">
        <v>2.2200000000000002</v>
      </c>
      <c r="M48" s="116">
        <v>0</v>
      </c>
      <c r="N48" s="115">
        <v>0</v>
      </c>
      <c r="O48" s="88">
        <v>-53</v>
      </c>
      <c r="P48" s="88">
        <v>0</v>
      </c>
      <c r="Q48" s="88">
        <v>0</v>
      </c>
      <c r="R48" s="88">
        <v>0</v>
      </c>
      <c r="S48" s="116">
        <v>0</v>
      </c>
      <c r="U48" s="115">
        <v>65.069999999999993</v>
      </c>
      <c r="V48" s="116">
        <v>-54.19</v>
      </c>
      <c r="W48">
        <v>0</v>
      </c>
      <c r="X48">
        <v>-53</v>
      </c>
      <c r="Y48">
        <v>-1.19</v>
      </c>
      <c r="Z48">
        <v>2.2200000000000002</v>
      </c>
      <c r="AA48">
        <v>14.5</v>
      </c>
      <c r="AB48">
        <v>48.35</v>
      </c>
    </row>
    <row r="49" spans="7:28">
      <c r="G49" t="s">
        <v>91</v>
      </c>
      <c r="H49" s="115">
        <v>27.07</v>
      </c>
      <c r="I49" s="88">
        <v>0</v>
      </c>
      <c r="J49" s="88">
        <v>38.68</v>
      </c>
      <c r="K49" s="88">
        <v>23.2</v>
      </c>
      <c r="L49" s="88">
        <v>3.19</v>
      </c>
      <c r="M49" s="116">
        <v>0</v>
      </c>
      <c r="N49" s="115">
        <v>0</v>
      </c>
      <c r="O49" s="88">
        <v>-16</v>
      </c>
      <c r="P49" s="88">
        <v>0</v>
      </c>
      <c r="Q49" s="88">
        <v>0</v>
      </c>
      <c r="R49" s="88">
        <v>0</v>
      </c>
      <c r="S49" s="116">
        <v>0</v>
      </c>
      <c r="U49" s="115">
        <v>92.14</v>
      </c>
      <c r="V49" s="116">
        <v>-18</v>
      </c>
      <c r="W49">
        <v>27.07</v>
      </c>
      <c r="X49">
        <v>-16</v>
      </c>
      <c r="Y49">
        <v>-2</v>
      </c>
      <c r="Z49">
        <v>3.19</v>
      </c>
      <c r="AA49">
        <v>23.2</v>
      </c>
      <c r="AB49">
        <v>38.68</v>
      </c>
    </row>
    <row r="50" spans="7:28">
      <c r="G50" t="s">
        <v>92</v>
      </c>
      <c r="H50" s="115">
        <v>47.37</v>
      </c>
      <c r="I50" s="88">
        <v>0</v>
      </c>
      <c r="J50" s="88">
        <v>38.67</v>
      </c>
      <c r="K50" s="88">
        <v>16.440000000000001</v>
      </c>
      <c r="L50" s="88">
        <v>3</v>
      </c>
      <c r="M50" s="116">
        <v>0</v>
      </c>
      <c r="N50" s="115">
        <v>0</v>
      </c>
      <c r="O50" s="88">
        <v>-6</v>
      </c>
      <c r="P50" s="88">
        <v>0</v>
      </c>
      <c r="Q50" s="88">
        <v>0</v>
      </c>
      <c r="R50" s="88">
        <v>0</v>
      </c>
      <c r="S50" s="116">
        <v>0</v>
      </c>
      <c r="U50" s="115">
        <v>105.48</v>
      </c>
      <c r="V50" s="116">
        <v>-8</v>
      </c>
      <c r="W50">
        <v>47.37</v>
      </c>
      <c r="X50">
        <v>-6</v>
      </c>
      <c r="Y50">
        <v>-2</v>
      </c>
      <c r="Z50">
        <v>3</v>
      </c>
      <c r="AA50">
        <v>16.440000000000001</v>
      </c>
      <c r="AB50">
        <v>38.67</v>
      </c>
    </row>
    <row r="51" spans="7:28">
      <c r="G51" t="s">
        <v>93</v>
      </c>
      <c r="H51" s="115">
        <v>0</v>
      </c>
      <c r="I51" s="88">
        <v>0</v>
      </c>
      <c r="J51" s="88">
        <v>29.01</v>
      </c>
      <c r="K51" s="88">
        <v>21.27</v>
      </c>
      <c r="L51" s="88">
        <v>2.5099999999999998</v>
      </c>
      <c r="M51" s="116">
        <v>0</v>
      </c>
      <c r="N51" s="115">
        <v>0</v>
      </c>
      <c r="O51" s="88">
        <v>-40</v>
      </c>
      <c r="P51" s="88">
        <v>0</v>
      </c>
      <c r="Q51" s="88">
        <v>0</v>
      </c>
      <c r="R51" s="88">
        <v>0</v>
      </c>
      <c r="S51" s="116">
        <v>0</v>
      </c>
      <c r="U51" s="115">
        <v>52.79</v>
      </c>
      <c r="V51" s="116">
        <v>-42</v>
      </c>
      <c r="W51">
        <v>0</v>
      </c>
      <c r="X51">
        <v>-40</v>
      </c>
      <c r="Y51">
        <v>-2</v>
      </c>
      <c r="Z51">
        <v>2.5099999999999998</v>
      </c>
      <c r="AA51">
        <v>21.27</v>
      </c>
      <c r="AB51">
        <v>29.01</v>
      </c>
    </row>
    <row r="52" spans="7:28">
      <c r="G52" t="s">
        <v>94</v>
      </c>
      <c r="H52" s="115">
        <v>0</v>
      </c>
      <c r="I52" s="88">
        <v>0</v>
      </c>
      <c r="J52" s="88">
        <v>29</v>
      </c>
      <c r="K52" s="88">
        <v>22.24</v>
      </c>
      <c r="L52" s="88">
        <v>1.74</v>
      </c>
      <c r="M52" s="116">
        <v>0</v>
      </c>
      <c r="N52" s="115">
        <v>0</v>
      </c>
      <c r="O52" s="88">
        <v>-11</v>
      </c>
      <c r="P52" s="88">
        <v>0</v>
      </c>
      <c r="Q52" s="88">
        <v>0</v>
      </c>
      <c r="R52" s="88">
        <v>0</v>
      </c>
      <c r="S52" s="116">
        <v>0</v>
      </c>
      <c r="U52" s="115">
        <v>52.98</v>
      </c>
      <c r="V52" s="116">
        <v>-13</v>
      </c>
      <c r="W52">
        <v>0</v>
      </c>
      <c r="X52">
        <v>-11</v>
      </c>
      <c r="Y52">
        <v>-2</v>
      </c>
      <c r="Z52">
        <v>1.74</v>
      </c>
      <c r="AA52">
        <v>22.24</v>
      </c>
      <c r="AB52">
        <v>29</v>
      </c>
    </row>
    <row r="53" spans="7:28">
      <c r="G53" t="s">
        <v>95</v>
      </c>
      <c r="H53" s="115">
        <v>0</v>
      </c>
      <c r="I53" s="88">
        <v>0</v>
      </c>
      <c r="J53" s="88">
        <v>19.34</v>
      </c>
      <c r="K53" s="88">
        <v>24.17</v>
      </c>
      <c r="L53" s="88">
        <v>3.48</v>
      </c>
      <c r="M53" s="116">
        <v>0</v>
      </c>
      <c r="N53" s="115">
        <v>0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46.99</v>
      </c>
      <c r="V53" s="116">
        <v>-12</v>
      </c>
      <c r="W53">
        <v>0</v>
      </c>
      <c r="X53">
        <v>-10</v>
      </c>
      <c r="Y53">
        <v>-2</v>
      </c>
      <c r="Z53">
        <v>3.48</v>
      </c>
      <c r="AA53">
        <v>24.17</v>
      </c>
      <c r="AB53">
        <v>19.34</v>
      </c>
    </row>
    <row r="54" spans="7:28">
      <c r="G54" t="s">
        <v>96</v>
      </c>
      <c r="H54" s="115">
        <v>13.54</v>
      </c>
      <c r="I54" s="88">
        <v>0</v>
      </c>
      <c r="J54" s="88">
        <v>48.34</v>
      </c>
      <c r="K54" s="88">
        <v>24.17</v>
      </c>
      <c r="L54" s="88">
        <v>3.48</v>
      </c>
      <c r="M54" s="116">
        <v>0</v>
      </c>
      <c r="N54" s="115">
        <v>0</v>
      </c>
      <c r="O54" s="88">
        <v>-45</v>
      </c>
      <c r="P54" s="88">
        <v>0</v>
      </c>
      <c r="Q54" s="88">
        <v>0</v>
      </c>
      <c r="R54" s="88">
        <v>0</v>
      </c>
      <c r="S54" s="116">
        <v>0</v>
      </c>
      <c r="U54" s="115">
        <v>89.53</v>
      </c>
      <c r="V54" s="116">
        <v>-47</v>
      </c>
      <c r="W54">
        <v>13.54</v>
      </c>
      <c r="X54">
        <v>-45</v>
      </c>
      <c r="Y54">
        <v>-2</v>
      </c>
      <c r="Z54">
        <v>3.48</v>
      </c>
      <c r="AA54">
        <v>24.17</v>
      </c>
      <c r="AB54">
        <v>48.34</v>
      </c>
    </row>
    <row r="55" spans="7:28">
      <c r="G55" t="s">
        <v>97</v>
      </c>
      <c r="H55" s="115">
        <v>0</v>
      </c>
      <c r="I55" s="88">
        <v>0</v>
      </c>
      <c r="J55" s="88">
        <v>9.67</v>
      </c>
      <c r="K55" s="88">
        <v>25.14</v>
      </c>
      <c r="L55" s="88">
        <v>3.19</v>
      </c>
      <c r="M55" s="116">
        <v>0</v>
      </c>
      <c r="N55" s="115">
        <v>-16</v>
      </c>
      <c r="O55" s="88">
        <v>-45</v>
      </c>
      <c r="P55" s="88">
        <v>0</v>
      </c>
      <c r="Q55" s="88">
        <v>0</v>
      </c>
      <c r="R55" s="88">
        <v>0</v>
      </c>
      <c r="S55" s="116">
        <v>0</v>
      </c>
      <c r="U55" s="115">
        <v>38</v>
      </c>
      <c r="V55" s="116">
        <v>-61</v>
      </c>
      <c r="W55">
        <v>-16</v>
      </c>
      <c r="X55">
        <v>-45</v>
      </c>
      <c r="Y55">
        <v>0</v>
      </c>
      <c r="Z55">
        <v>3.19</v>
      </c>
      <c r="AA55">
        <v>25.14</v>
      </c>
      <c r="AB55">
        <v>9.67</v>
      </c>
    </row>
    <row r="56" spans="7:28">
      <c r="G56" t="s">
        <v>98</v>
      </c>
      <c r="H56" s="115">
        <v>0</v>
      </c>
      <c r="I56" s="88">
        <v>0</v>
      </c>
      <c r="J56" s="88">
        <v>9.67</v>
      </c>
      <c r="K56" s="88">
        <v>28.04</v>
      </c>
      <c r="L56" s="88">
        <v>2.9</v>
      </c>
      <c r="M56" s="116">
        <v>0</v>
      </c>
      <c r="N56" s="115">
        <v>-25</v>
      </c>
      <c r="O56" s="88">
        <v>-52</v>
      </c>
      <c r="P56" s="88">
        <v>0</v>
      </c>
      <c r="Q56" s="88">
        <v>0</v>
      </c>
      <c r="R56" s="88">
        <v>0</v>
      </c>
      <c r="S56" s="116">
        <v>0</v>
      </c>
      <c r="U56" s="115">
        <v>40.61</v>
      </c>
      <c r="V56" s="116">
        <v>-77</v>
      </c>
      <c r="W56">
        <v>-25</v>
      </c>
      <c r="X56">
        <v>-52</v>
      </c>
      <c r="Y56">
        <v>0</v>
      </c>
      <c r="Z56">
        <v>2.9</v>
      </c>
      <c r="AA56">
        <v>28.04</v>
      </c>
      <c r="AB56">
        <v>9.67</v>
      </c>
    </row>
    <row r="57" spans="7:28">
      <c r="G57" t="s">
        <v>99</v>
      </c>
      <c r="H57" s="115">
        <v>0</v>
      </c>
      <c r="I57" s="88">
        <v>0</v>
      </c>
      <c r="J57" s="88">
        <v>135.36000000000001</v>
      </c>
      <c r="K57" s="88">
        <v>29</v>
      </c>
      <c r="L57" s="88">
        <v>2.9</v>
      </c>
      <c r="M57" s="116">
        <v>0</v>
      </c>
      <c r="N57" s="115">
        <v>-44</v>
      </c>
      <c r="O57" s="88">
        <v>-45</v>
      </c>
      <c r="P57" s="88">
        <v>0</v>
      </c>
      <c r="Q57" s="88">
        <v>0</v>
      </c>
      <c r="R57" s="88">
        <v>0</v>
      </c>
      <c r="S57" s="116">
        <v>0</v>
      </c>
      <c r="U57" s="115">
        <v>167.26</v>
      </c>
      <c r="V57" s="116">
        <v>-89</v>
      </c>
      <c r="W57">
        <v>-44</v>
      </c>
      <c r="X57">
        <v>-45</v>
      </c>
      <c r="Y57">
        <v>0</v>
      </c>
      <c r="Z57">
        <v>2.9</v>
      </c>
      <c r="AA57">
        <v>29</v>
      </c>
      <c r="AB57">
        <v>135.36000000000001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25.13</v>
      </c>
      <c r="L58" s="88">
        <v>3.58</v>
      </c>
      <c r="M58" s="116">
        <v>0</v>
      </c>
      <c r="N58" s="115">
        <v>-51</v>
      </c>
      <c r="O58" s="88">
        <v>-8</v>
      </c>
      <c r="P58" s="88">
        <v>-40</v>
      </c>
      <c r="Q58" s="88">
        <v>0</v>
      </c>
      <c r="R58" s="88">
        <v>0</v>
      </c>
      <c r="S58" s="116">
        <v>0</v>
      </c>
      <c r="U58" s="115">
        <v>28.71</v>
      </c>
      <c r="V58" s="116">
        <v>-101</v>
      </c>
      <c r="W58">
        <v>-51</v>
      </c>
      <c r="X58">
        <v>-8</v>
      </c>
      <c r="Y58">
        <v>-2</v>
      </c>
      <c r="Z58">
        <v>3.58</v>
      </c>
      <c r="AA58">
        <v>25.13</v>
      </c>
      <c r="AB58">
        <v>-40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25.13</v>
      </c>
      <c r="L59" s="88">
        <v>3.87</v>
      </c>
      <c r="M59" s="116">
        <v>0</v>
      </c>
      <c r="N59" s="115">
        <v>-36</v>
      </c>
      <c r="O59" s="88">
        <v>-37</v>
      </c>
      <c r="P59" s="88">
        <v>-35</v>
      </c>
      <c r="Q59" s="88">
        <v>0</v>
      </c>
      <c r="R59" s="88">
        <v>0</v>
      </c>
      <c r="S59" s="116">
        <v>0</v>
      </c>
      <c r="U59" s="115">
        <v>29</v>
      </c>
      <c r="V59" s="116">
        <v>-110</v>
      </c>
      <c r="W59">
        <v>-36</v>
      </c>
      <c r="X59">
        <v>-37</v>
      </c>
      <c r="Y59">
        <v>-2</v>
      </c>
      <c r="Z59">
        <v>3.87</v>
      </c>
      <c r="AA59">
        <v>25.13</v>
      </c>
      <c r="AB59">
        <v>-35</v>
      </c>
    </row>
    <row r="60" spans="7:28">
      <c r="G60" t="s">
        <v>102</v>
      </c>
      <c r="H60" s="115">
        <v>37.71</v>
      </c>
      <c r="I60" s="88">
        <v>0</v>
      </c>
      <c r="J60" s="88">
        <v>24.17</v>
      </c>
      <c r="K60" s="88">
        <v>29</v>
      </c>
      <c r="L60" s="88">
        <v>8.6999999999999993</v>
      </c>
      <c r="M60" s="116">
        <v>0</v>
      </c>
      <c r="N60" s="115">
        <v>0</v>
      </c>
      <c r="O60" s="88">
        <v>-44</v>
      </c>
      <c r="P60" s="88">
        <v>0</v>
      </c>
      <c r="Q60" s="88">
        <v>0</v>
      </c>
      <c r="R60" s="88">
        <v>0</v>
      </c>
      <c r="S60" s="116">
        <v>0</v>
      </c>
      <c r="U60" s="115">
        <v>99.58</v>
      </c>
      <c r="V60" s="116">
        <v>-46</v>
      </c>
      <c r="W60">
        <v>37.71</v>
      </c>
      <c r="X60">
        <v>-44</v>
      </c>
      <c r="Y60">
        <v>-2</v>
      </c>
      <c r="Z60">
        <v>8.6999999999999993</v>
      </c>
      <c r="AA60">
        <v>29</v>
      </c>
      <c r="AB60">
        <v>24.17</v>
      </c>
    </row>
    <row r="61" spans="7:28">
      <c r="G61" t="s">
        <v>103</v>
      </c>
      <c r="H61" s="115">
        <v>59.94</v>
      </c>
      <c r="I61" s="88">
        <v>48.34</v>
      </c>
      <c r="J61" s="88">
        <v>77.34</v>
      </c>
      <c r="K61" s="88">
        <v>52.21</v>
      </c>
      <c r="L61" s="88">
        <v>8.6999999999999993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246.53</v>
      </c>
      <c r="V61" s="116">
        <v>-2</v>
      </c>
      <c r="W61">
        <v>59.94</v>
      </c>
      <c r="X61">
        <v>48.34</v>
      </c>
      <c r="Y61">
        <v>-2</v>
      </c>
      <c r="Z61">
        <v>8.6999999999999993</v>
      </c>
      <c r="AA61">
        <v>52.21</v>
      </c>
      <c r="AB61">
        <v>77.34</v>
      </c>
    </row>
    <row r="62" spans="7:28">
      <c r="G62" t="s">
        <v>104</v>
      </c>
      <c r="H62" s="115">
        <v>74.44</v>
      </c>
      <c r="I62" s="88">
        <v>41.57</v>
      </c>
      <c r="J62" s="88">
        <v>106.36</v>
      </c>
      <c r="K62" s="88">
        <v>53.17</v>
      </c>
      <c r="L62" s="88">
        <v>8.6999999999999993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284.24</v>
      </c>
      <c r="V62" s="116">
        <v>-2</v>
      </c>
      <c r="W62">
        <v>74.44</v>
      </c>
      <c r="X62">
        <v>41.57</v>
      </c>
      <c r="Y62">
        <v>-2</v>
      </c>
      <c r="Z62">
        <v>8.6999999999999993</v>
      </c>
      <c r="AA62">
        <v>53.17</v>
      </c>
      <c r="AB62">
        <v>106.36</v>
      </c>
    </row>
    <row r="63" spans="7:28">
      <c r="G63" t="s">
        <v>105</v>
      </c>
      <c r="H63" s="115">
        <v>64.78</v>
      </c>
      <c r="I63" s="88">
        <v>19.34</v>
      </c>
      <c r="J63" s="88">
        <v>120.85</v>
      </c>
      <c r="K63" s="88">
        <v>56.07</v>
      </c>
      <c r="L63" s="88">
        <v>8.6999999999999993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269.74</v>
      </c>
      <c r="V63" s="116">
        <v>-2</v>
      </c>
      <c r="W63">
        <v>64.78</v>
      </c>
      <c r="X63">
        <v>19.34</v>
      </c>
      <c r="Y63">
        <v>-2</v>
      </c>
      <c r="Z63">
        <v>8.6999999999999993</v>
      </c>
      <c r="AA63">
        <v>56.07</v>
      </c>
      <c r="AB63">
        <v>120.85</v>
      </c>
    </row>
    <row r="64" spans="7:28">
      <c r="G64" t="s">
        <v>106</v>
      </c>
      <c r="H64" s="115">
        <v>70.58</v>
      </c>
      <c r="I64" s="88">
        <v>5.8</v>
      </c>
      <c r="J64" s="88">
        <v>149.85</v>
      </c>
      <c r="K64" s="88">
        <v>58.01</v>
      </c>
      <c r="L64" s="88">
        <v>8.6999999999999993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292.94</v>
      </c>
      <c r="V64" s="116">
        <v>-2</v>
      </c>
      <c r="W64">
        <v>70.58</v>
      </c>
      <c r="X64">
        <v>5.8</v>
      </c>
      <c r="Y64">
        <v>-2</v>
      </c>
      <c r="Z64">
        <v>8.6999999999999993</v>
      </c>
      <c r="AA64">
        <v>58.01</v>
      </c>
      <c r="AB64">
        <v>149.85</v>
      </c>
    </row>
    <row r="65" spans="7:28">
      <c r="G65" t="s">
        <v>107</v>
      </c>
      <c r="H65" s="115">
        <v>15.47</v>
      </c>
      <c r="I65" s="88">
        <v>22.24</v>
      </c>
      <c r="J65" s="88">
        <v>149.85</v>
      </c>
      <c r="K65" s="88">
        <v>58.01</v>
      </c>
      <c r="L65" s="88">
        <v>8.2200000000000006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253.78</v>
      </c>
      <c r="V65" s="116">
        <v>-2</v>
      </c>
      <c r="W65">
        <v>15.47</v>
      </c>
      <c r="X65">
        <v>22.24</v>
      </c>
      <c r="Y65">
        <v>-2</v>
      </c>
      <c r="Z65">
        <v>8.2200000000000006</v>
      </c>
      <c r="AA65">
        <v>58.01</v>
      </c>
      <c r="AB65">
        <v>149.85</v>
      </c>
    </row>
    <row r="66" spans="7:28">
      <c r="G66" t="s">
        <v>108</v>
      </c>
      <c r="H66" s="115">
        <v>20.3</v>
      </c>
      <c r="I66" s="88">
        <v>17.399999999999999</v>
      </c>
      <c r="J66" s="88">
        <v>149.86000000000001</v>
      </c>
      <c r="K66" s="88">
        <v>56.07</v>
      </c>
      <c r="L66" s="88">
        <v>8.2200000000000006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251.85</v>
      </c>
      <c r="V66" s="116">
        <v>-2</v>
      </c>
      <c r="W66">
        <v>20.3</v>
      </c>
      <c r="X66">
        <v>17.399999999999999</v>
      </c>
      <c r="Y66">
        <v>-2</v>
      </c>
      <c r="Z66">
        <v>8.2200000000000006</v>
      </c>
      <c r="AA66">
        <v>56.07</v>
      </c>
      <c r="AB66">
        <v>149.86000000000001</v>
      </c>
    </row>
    <row r="67" spans="7:28">
      <c r="G67" t="s">
        <v>109</v>
      </c>
      <c r="H67" s="115">
        <v>0</v>
      </c>
      <c r="I67" s="88">
        <v>28.04</v>
      </c>
      <c r="J67" s="88">
        <v>58</v>
      </c>
      <c r="K67" s="88">
        <v>52.21</v>
      </c>
      <c r="L67" s="88">
        <v>8.2200000000000006</v>
      </c>
      <c r="M67" s="116">
        <v>0</v>
      </c>
      <c r="N67" s="115">
        <v>-149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146.47</v>
      </c>
      <c r="V67" s="116">
        <v>-151</v>
      </c>
      <c r="W67">
        <v>-149</v>
      </c>
      <c r="X67">
        <v>28.04</v>
      </c>
      <c r="Y67">
        <v>-2</v>
      </c>
      <c r="Z67">
        <v>8.2200000000000006</v>
      </c>
      <c r="AA67">
        <v>52.21</v>
      </c>
      <c r="AB67">
        <v>58</v>
      </c>
    </row>
    <row r="68" spans="7:28">
      <c r="G68" t="s">
        <v>110</v>
      </c>
      <c r="H68" s="115">
        <v>0</v>
      </c>
      <c r="I68" s="88">
        <v>17.399999999999999</v>
      </c>
      <c r="J68" s="88">
        <v>62.84</v>
      </c>
      <c r="K68" s="88">
        <v>46.41</v>
      </c>
      <c r="L68" s="88">
        <v>8.2200000000000006</v>
      </c>
      <c r="M68" s="116">
        <v>0</v>
      </c>
      <c r="N68" s="115">
        <v>-195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134.87</v>
      </c>
      <c r="V68" s="116">
        <v>-197</v>
      </c>
      <c r="W68">
        <v>-195</v>
      </c>
      <c r="X68">
        <v>17.399999999999999</v>
      </c>
      <c r="Y68">
        <v>-2</v>
      </c>
      <c r="Z68">
        <v>8.2200000000000006</v>
      </c>
      <c r="AA68">
        <v>46.41</v>
      </c>
      <c r="AB68">
        <v>62.84</v>
      </c>
    </row>
    <row r="69" spans="7:28">
      <c r="G69" t="s">
        <v>111</v>
      </c>
      <c r="H69" s="115">
        <v>0</v>
      </c>
      <c r="I69" s="88">
        <v>33.840000000000003</v>
      </c>
      <c r="J69" s="88">
        <v>77.34</v>
      </c>
      <c r="K69" s="88">
        <v>32.869999999999997</v>
      </c>
      <c r="L69" s="88">
        <v>7.06</v>
      </c>
      <c r="M69" s="116">
        <v>0</v>
      </c>
      <c r="N69" s="115">
        <v>-158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151.11000000000001</v>
      </c>
      <c r="V69" s="116">
        <v>-160</v>
      </c>
      <c r="W69">
        <v>-158</v>
      </c>
      <c r="X69">
        <v>33.840000000000003</v>
      </c>
      <c r="Y69">
        <v>-2</v>
      </c>
      <c r="Z69">
        <v>7.06</v>
      </c>
      <c r="AA69">
        <v>32.869999999999997</v>
      </c>
      <c r="AB69">
        <v>77.34</v>
      </c>
    </row>
    <row r="70" spans="7:28">
      <c r="G70" t="s">
        <v>112</v>
      </c>
      <c r="H70" s="115">
        <v>0</v>
      </c>
      <c r="I70" s="88">
        <v>0</v>
      </c>
      <c r="J70" s="88">
        <v>82.18</v>
      </c>
      <c r="K70" s="88">
        <v>32.869999999999997</v>
      </c>
      <c r="L70" s="88">
        <v>7.06</v>
      </c>
      <c r="M70" s="116">
        <v>0</v>
      </c>
      <c r="N70" s="115">
        <v>-134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122.11</v>
      </c>
      <c r="V70" s="116">
        <v>-136</v>
      </c>
      <c r="W70">
        <v>-134</v>
      </c>
      <c r="X70">
        <v>0</v>
      </c>
      <c r="Y70">
        <v>-2</v>
      </c>
      <c r="Z70">
        <v>7.06</v>
      </c>
      <c r="AA70">
        <v>32.869999999999997</v>
      </c>
      <c r="AB70">
        <v>82.18</v>
      </c>
    </row>
    <row r="71" spans="7:28">
      <c r="G71" t="s">
        <v>113</v>
      </c>
      <c r="H71" s="115">
        <v>0</v>
      </c>
      <c r="I71" s="88">
        <v>0</v>
      </c>
      <c r="J71" s="88">
        <v>91.84</v>
      </c>
      <c r="K71" s="88">
        <v>32.869999999999997</v>
      </c>
      <c r="L71" s="88">
        <v>6.77</v>
      </c>
      <c r="M71" s="116">
        <v>0</v>
      </c>
      <c r="N71" s="115">
        <v>-40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131.47999999999999</v>
      </c>
      <c r="V71" s="116">
        <v>-42</v>
      </c>
      <c r="W71">
        <v>-40</v>
      </c>
      <c r="X71">
        <v>0</v>
      </c>
      <c r="Y71">
        <v>-2</v>
      </c>
      <c r="Z71">
        <v>6.77</v>
      </c>
      <c r="AA71">
        <v>32.869999999999997</v>
      </c>
      <c r="AB71">
        <v>91.84</v>
      </c>
    </row>
    <row r="72" spans="7:28">
      <c r="G72" t="s">
        <v>114</v>
      </c>
      <c r="H72" s="115">
        <v>0</v>
      </c>
      <c r="I72" s="88">
        <v>0</v>
      </c>
      <c r="J72" s="88">
        <v>87.01</v>
      </c>
      <c r="K72" s="88">
        <v>32.869999999999997</v>
      </c>
      <c r="L72" s="88">
        <v>6.38</v>
      </c>
      <c r="M72" s="116">
        <v>0</v>
      </c>
      <c r="N72" s="115">
        <v>-16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126.26</v>
      </c>
      <c r="V72" s="116">
        <v>-18</v>
      </c>
      <c r="W72">
        <v>-16</v>
      </c>
      <c r="X72">
        <v>0</v>
      </c>
      <c r="Y72">
        <v>-2</v>
      </c>
      <c r="Z72">
        <v>6.38</v>
      </c>
      <c r="AA72">
        <v>32.869999999999997</v>
      </c>
      <c r="AB72">
        <v>87.01</v>
      </c>
    </row>
    <row r="73" spans="7:28">
      <c r="G73" t="s">
        <v>115</v>
      </c>
      <c r="H73" s="115">
        <v>20.3</v>
      </c>
      <c r="I73" s="88">
        <v>0</v>
      </c>
      <c r="J73" s="88">
        <v>19.34</v>
      </c>
      <c r="K73" s="88">
        <v>0</v>
      </c>
      <c r="L73" s="88">
        <v>6.38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46.02</v>
      </c>
      <c r="V73" s="116">
        <v>-2</v>
      </c>
      <c r="W73">
        <v>20.3</v>
      </c>
      <c r="X73">
        <v>0</v>
      </c>
      <c r="Y73">
        <v>-2</v>
      </c>
      <c r="Z73">
        <v>6.38</v>
      </c>
      <c r="AA73">
        <v>0</v>
      </c>
      <c r="AB73">
        <v>19.34</v>
      </c>
    </row>
    <row r="74" spans="7:28">
      <c r="G74" t="s">
        <v>116</v>
      </c>
      <c r="H74" s="115">
        <v>31.91</v>
      </c>
      <c r="I74" s="88">
        <v>0</v>
      </c>
      <c r="J74" s="88">
        <v>0</v>
      </c>
      <c r="K74" s="88">
        <v>0</v>
      </c>
      <c r="L74" s="88">
        <v>6.38</v>
      </c>
      <c r="M74" s="116">
        <v>0</v>
      </c>
      <c r="N74" s="115">
        <v>0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38.29</v>
      </c>
      <c r="V74" s="116">
        <v>-22</v>
      </c>
      <c r="W74">
        <v>31.91</v>
      </c>
      <c r="X74">
        <v>0</v>
      </c>
      <c r="Y74">
        <v>-2</v>
      </c>
      <c r="Z74">
        <v>6.38</v>
      </c>
      <c r="AA74">
        <v>0</v>
      </c>
      <c r="AB74">
        <v>-20</v>
      </c>
    </row>
    <row r="75" spans="7:28">
      <c r="G75" t="s">
        <v>117</v>
      </c>
      <c r="H75" s="115">
        <v>62.84</v>
      </c>
      <c r="I75" s="88">
        <v>0</v>
      </c>
      <c r="J75" s="88">
        <v>38.67</v>
      </c>
      <c r="K75" s="88">
        <v>0</v>
      </c>
      <c r="L75" s="88">
        <v>6.77</v>
      </c>
      <c r="M75" s="116">
        <v>0</v>
      </c>
      <c r="N75" s="115">
        <v>0</v>
      </c>
      <c r="O75" s="88">
        <v>0</v>
      </c>
      <c r="P75" s="88">
        <v>0</v>
      </c>
      <c r="Q75" s="88">
        <v>-20</v>
      </c>
      <c r="R75" s="88">
        <v>0</v>
      </c>
      <c r="S75" s="116">
        <v>0</v>
      </c>
      <c r="U75" s="115">
        <v>108.28</v>
      </c>
      <c r="V75" s="116">
        <v>-22</v>
      </c>
      <c r="W75">
        <v>62.84</v>
      </c>
      <c r="X75">
        <v>0</v>
      </c>
      <c r="Y75">
        <v>-2</v>
      </c>
      <c r="Z75">
        <v>6.77</v>
      </c>
      <c r="AA75">
        <v>-20</v>
      </c>
      <c r="AB75">
        <v>38.67</v>
      </c>
    </row>
    <row r="76" spans="7:28">
      <c r="G76" t="s">
        <v>118</v>
      </c>
      <c r="H76" s="115">
        <v>58.97</v>
      </c>
      <c r="I76" s="88">
        <v>0</v>
      </c>
      <c r="J76" s="88">
        <v>19.34</v>
      </c>
      <c r="K76" s="88">
        <v>0</v>
      </c>
      <c r="L76" s="88">
        <v>6.77</v>
      </c>
      <c r="M76" s="116">
        <v>0</v>
      </c>
      <c r="N76" s="115">
        <v>0</v>
      </c>
      <c r="O76" s="88">
        <v>0</v>
      </c>
      <c r="P76" s="88">
        <v>0</v>
      </c>
      <c r="Q76" s="88">
        <v>-27</v>
      </c>
      <c r="R76" s="88">
        <v>0</v>
      </c>
      <c r="S76" s="116">
        <v>0</v>
      </c>
      <c r="U76" s="115">
        <v>85.08</v>
      </c>
      <c r="V76" s="116">
        <v>-29</v>
      </c>
      <c r="W76">
        <v>58.97</v>
      </c>
      <c r="X76">
        <v>0</v>
      </c>
      <c r="Y76">
        <v>-2</v>
      </c>
      <c r="Z76">
        <v>6.77</v>
      </c>
      <c r="AA76">
        <v>-27</v>
      </c>
      <c r="AB76">
        <v>19.34</v>
      </c>
    </row>
    <row r="77" spans="7:28">
      <c r="G77" t="s">
        <v>119</v>
      </c>
      <c r="H77" s="115">
        <v>60.91</v>
      </c>
      <c r="I77" s="88">
        <v>14.5</v>
      </c>
      <c r="J77" s="88">
        <v>0</v>
      </c>
      <c r="K77" s="88">
        <v>0</v>
      </c>
      <c r="L77" s="88">
        <v>7.73</v>
      </c>
      <c r="M77" s="116">
        <v>0</v>
      </c>
      <c r="N77" s="115">
        <v>0</v>
      </c>
      <c r="O77" s="88">
        <v>0</v>
      </c>
      <c r="P77" s="88">
        <v>0</v>
      </c>
      <c r="Q77" s="88">
        <v>-10</v>
      </c>
      <c r="R77" s="88">
        <v>0</v>
      </c>
      <c r="S77" s="116">
        <v>0</v>
      </c>
      <c r="U77" s="115">
        <v>83.14</v>
      </c>
      <c r="V77" s="116">
        <v>-12</v>
      </c>
      <c r="W77">
        <v>60.91</v>
      </c>
      <c r="X77">
        <v>14.5</v>
      </c>
      <c r="Y77">
        <v>-2</v>
      </c>
      <c r="Z77">
        <v>7.73</v>
      </c>
      <c r="AA77">
        <v>-10</v>
      </c>
      <c r="AB77">
        <v>0</v>
      </c>
    </row>
    <row r="78" spans="7:28">
      <c r="G78" t="s">
        <v>120</v>
      </c>
      <c r="H78" s="115">
        <v>49.31</v>
      </c>
      <c r="I78" s="88">
        <v>19.34</v>
      </c>
      <c r="J78" s="88">
        <v>0</v>
      </c>
      <c r="K78" s="88">
        <v>0</v>
      </c>
      <c r="L78" s="88">
        <v>7.73</v>
      </c>
      <c r="M78" s="116">
        <v>0</v>
      </c>
      <c r="N78" s="115">
        <v>0</v>
      </c>
      <c r="O78" s="88">
        <v>0</v>
      </c>
      <c r="P78" s="88">
        <v>-15</v>
      </c>
      <c r="Q78" s="88">
        <v>-10</v>
      </c>
      <c r="R78" s="88">
        <v>0</v>
      </c>
      <c r="S78" s="116">
        <v>0</v>
      </c>
      <c r="U78" s="115">
        <v>76.38</v>
      </c>
      <c r="V78" s="116">
        <v>-27</v>
      </c>
      <c r="W78">
        <v>49.31</v>
      </c>
      <c r="X78">
        <v>19.34</v>
      </c>
      <c r="Y78">
        <v>-2</v>
      </c>
      <c r="Z78">
        <v>7.73</v>
      </c>
      <c r="AA78">
        <v>-10</v>
      </c>
      <c r="AB78">
        <v>-15</v>
      </c>
    </row>
    <row r="79" spans="7:28">
      <c r="G79" t="s">
        <v>121</v>
      </c>
      <c r="H79" s="115">
        <v>93.78</v>
      </c>
      <c r="I79" s="88">
        <v>33.840000000000003</v>
      </c>
      <c r="J79" s="88">
        <v>193.36</v>
      </c>
      <c r="K79" s="88">
        <v>0</v>
      </c>
      <c r="L79" s="88">
        <v>9.67</v>
      </c>
      <c r="M79" s="116">
        <v>0</v>
      </c>
      <c r="N79" s="115">
        <v>0</v>
      </c>
      <c r="O79" s="88">
        <v>0</v>
      </c>
      <c r="P79" s="88">
        <v>0</v>
      </c>
      <c r="Q79" s="88">
        <v>-10</v>
      </c>
      <c r="R79" s="88">
        <v>0</v>
      </c>
      <c r="S79" s="116">
        <v>0</v>
      </c>
      <c r="U79" s="115">
        <v>330.65</v>
      </c>
      <c r="V79" s="116">
        <v>-12</v>
      </c>
      <c r="W79">
        <v>93.78</v>
      </c>
      <c r="X79">
        <v>33.840000000000003</v>
      </c>
      <c r="Y79">
        <v>-2</v>
      </c>
      <c r="Z79">
        <v>9.67</v>
      </c>
      <c r="AA79">
        <v>-10</v>
      </c>
      <c r="AB79">
        <v>193.36</v>
      </c>
    </row>
    <row r="80" spans="7:28">
      <c r="G80" t="s">
        <v>122</v>
      </c>
      <c r="H80" s="115">
        <v>126.65</v>
      </c>
      <c r="I80" s="88">
        <v>33.840000000000003</v>
      </c>
      <c r="J80" s="88">
        <v>203.02</v>
      </c>
      <c r="K80" s="88">
        <v>0</v>
      </c>
      <c r="L80" s="88">
        <v>9.67</v>
      </c>
      <c r="M80" s="116">
        <v>0</v>
      </c>
      <c r="N80" s="115">
        <v>0</v>
      </c>
      <c r="O80" s="88">
        <v>0</v>
      </c>
      <c r="P80" s="88">
        <v>0</v>
      </c>
      <c r="Q80" s="88">
        <v>-10</v>
      </c>
      <c r="R80" s="88">
        <v>0</v>
      </c>
      <c r="S80" s="116">
        <v>0</v>
      </c>
      <c r="U80" s="115">
        <v>373.18</v>
      </c>
      <c r="V80" s="116">
        <v>-12</v>
      </c>
      <c r="W80">
        <v>126.65</v>
      </c>
      <c r="X80">
        <v>33.840000000000003</v>
      </c>
      <c r="Y80">
        <v>-2</v>
      </c>
      <c r="Z80">
        <v>9.67</v>
      </c>
      <c r="AA80">
        <v>-10</v>
      </c>
      <c r="AB80">
        <v>203.02</v>
      </c>
    </row>
    <row r="81" spans="7:28">
      <c r="G81" t="s">
        <v>123</v>
      </c>
      <c r="H81" s="115">
        <v>0</v>
      </c>
      <c r="I81" s="88">
        <v>14.5</v>
      </c>
      <c r="J81" s="88">
        <v>251.37</v>
      </c>
      <c r="K81" s="88">
        <v>0</v>
      </c>
      <c r="L81" s="88">
        <v>9.67</v>
      </c>
      <c r="M81" s="116">
        <v>0</v>
      </c>
      <c r="N81" s="115">
        <v>-61</v>
      </c>
      <c r="O81" s="88">
        <v>0</v>
      </c>
      <c r="P81" s="88">
        <v>0</v>
      </c>
      <c r="Q81" s="88">
        <v>-10</v>
      </c>
      <c r="R81" s="88">
        <v>0</v>
      </c>
      <c r="S81" s="116">
        <v>0</v>
      </c>
      <c r="U81" s="115">
        <v>275.54000000000002</v>
      </c>
      <c r="V81" s="116">
        <v>-73</v>
      </c>
      <c r="W81">
        <v>-61</v>
      </c>
      <c r="X81">
        <v>14.5</v>
      </c>
      <c r="Y81">
        <v>-2</v>
      </c>
      <c r="Z81">
        <v>9.67</v>
      </c>
      <c r="AA81">
        <v>-10</v>
      </c>
      <c r="AB81">
        <v>251.37</v>
      </c>
    </row>
    <row r="82" spans="7:28">
      <c r="G82" t="s">
        <v>124</v>
      </c>
      <c r="H82" s="115">
        <v>0</v>
      </c>
      <c r="I82" s="88">
        <v>4.83</v>
      </c>
      <c r="J82" s="88">
        <v>227.2</v>
      </c>
      <c r="K82" s="88">
        <v>0</v>
      </c>
      <c r="L82" s="88">
        <v>9.67</v>
      </c>
      <c r="M82" s="116">
        <v>0</v>
      </c>
      <c r="N82" s="115">
        <v>-66</v>
      </c>
      <c r="O82" s="88">
        <v>0</v>
      </c>
      <c r="P82" s="88">
        <v>0</v>
      </c>
      <c r="Q82" s="88">
        <v>-10</v>
      </c>
      <c r="R82" s="88">
        <v>0</v>
      </c>
      <c r="S82" s="116">
        <v>0</v>
      </c>
      <c r="U82" s="115">
        <v>241.7</v>
      </c>
      <c r="V82" s="116">
        <v>-78</v>
      </c>
      <c r="W82">
        <v>-66</v>
      </c>
      <c r="X82">
        <v>4.83</v>
      </c>
      <c r="Y82">
        <v>-2</v>
      </c>
      <c r="Z82">
        <v>9.67</v>
      </c>
      <c r="AA82">
        <v>-10</v>
      </c>
      <c r="AB82">
        <v>227.2</v>
      </c>
    </row>
    <row r="83" spans="7:28">
      <c r="G83" t="s">
        <v>125</v>
      </c>
      <c r="H83" s="115">
        <v>0</v>
      </c>
      <c r="I83" s="88">
        <v>0</v>
      </c>
      <c r="J83" s="88">
        <v>285.2</v>
      </c>
      <c r="K83" s="88">
        <v>0</v>
      </c>
      <c r="L83" s="88">
        <v>9.67</v>
      </c>
      <c r="M83" s="116">
        <v>0</v>
      </c>
      <c r="N83" s="115">
        <v>-82</v>
      </c>
      <c r="O83" s="88">
        <v>-10</v>
      </c>
      <c r="P83" s="88">
        <v>0</v>
      </c>
      <c r="Q83" s="88">
        <v>-10</v>
      </c>
      <c r="R83" s="88">
        <v>0</v>
      </c>
      <c r="S83" s="116">
        <v>0</v>
      </c>
      <c r="U83" s="115">
        <v>294.87</v>
      </c>
      <c r="V83" s="116">
        <v>-104</v>
      </c>
      <c r="W83">
        <v>-82</v>
      </c>
      <c r="X83">
        <v>-10</v>
      </c>
      <c r="Y83">
        <v>-2</v>
      </c>
      <c r="Z83">
        <v>9.67</v>
      </c>
      <c r="AA83">
        <v>-10</v>
      </c>
      <c r="AB83">
        <v>285.2</v>
      </c>
    </row>
    <row r="84" spans="7:28">
      <c r="G84" t="s">
        <v>126</v>
      </c>
      <c r="H84" s="115">
        <v>0</v>
      </c>
      <c r="I84" s="88">
        <v>0</v>
      </c>
      <c r="J84" s="88">
        <v>106.35</v>
      </c>
      <c r="K84" s="88">
        <v>0</v>
      </c>
      <c r="L84" s="88">
        <v>8.6999999999999993</v>
      </c>
      <c r="M84" s="116">
        <v>0</v>
      </c>
      <c r="N84" s="115">
        <v>-74</v>
      </c>
      <c r="O84" s="88">
        <v>-20</v>
      </c>
      <c r="P84" s="88">
        <v>0</v>
      </c>
      <c r="Q84" s="88">
        <v>-10</v>
      </c>
      <c r="R84" s="88">
        <v>0</v>
      </c>
      <c r="S84" s="116">
        <v>0</v>
      </c>
      <c r="U84" s="115">
        <v>115.05</v>
      </c>
      <c r="V84" s="116">
        <v>-106</v>
      </c>
      <c r="W84">
        <v>-74</v>
      </c>
      <c r="X84">
        <v>-20</v>
      </c>
      <c r="Y84">
        <v>-2</v>
      </c>
      <c r="Z84">
        <v>8.6999999999999993</v>
      </c>
      <c r="AA84">
        <v>-10</v>
      </c>
      <c r="AB84">
        <v>106.35</v>
      </c>
    </row>
    <row r="85" spans="7:28">
      <c r="G85" t="s">
        <v>127</v>
      </c>
      <c r="H85" s="115">
        <v>0</v>
      </c>
      <c r="I85" s="88">
        <v>0</v>
      </c>
      <c r="J85" s="88">
        <v>87.02</v>
      </c>
      <c r="K85" s="88">
        <v>0</v>
      </c>
      <c r="L85" s="88">
        <v>7.73</v>
      </c>
      <c r="M85" s="116">
        <v>0</v>
      </c>
      <c r="N85" s="115">
        <v>-76</v>
      </c>
      <c r="O85" s="88">
        <v>-30</v>
      </c>
      <c r="P85" s="88">
        <v>0</v>
      </c>
      <c r="Q85" s="88">
        <v>-10</v>
      </c>
      <c r="R85" s="88">
        <v>0</v>
      </c>
      <c r="S85" s="116">
        <v>0</v>
      </c>
      <c r="U85" s="115">
        <v>94.75</v>
      </c>
      <c r="V85" s="116">
        <v>-118</v>
      </c>
      <c r="W85">
        <v>-76</v>
      </c>
      <c r="X85">
        <v>-30</v>
      </c>
      <c r="Y85">
        <v>-2</v>
      </c>
      <c r="Z85">
        <v>7.73</v>
      </c>
      <c r="AA85">
        <v>-10</v>
      </c>
      <c r="AB85">
        <v>87.02</v>
      </c>
    </row>
    <row r="86" spans="7:28">
      <c r="G86" t="s">
        <v>128</v>
      </c>
      <c r="H86" s="115">
        <v>0</v>
      </c>
      <c r="I86" s="88">
        <v>0</v>
      </c>
      <c r="J86" s="88">
        <v>82.18</v>
      </c>
      <c r="K86" s="88">
        <v>0</v>
      </c>
      <c r="L86" s="88">
        <v>6.77</v>
      </c>
      <c r="M86" s="116">
        <v>0</v>
      </c>
      <c r="N86" s="115">
        <v>-62</v>
      </c>
      <c r="O86" s="88">
        <v>-30</v>
      </c>
      <c r="P86" s="88">
        <v>0</v>
      </c>
      <c r="Q86" s="88">
        <v>-10</v>
      </c>
      <c r="R86" s="88">
        <v>0</v>
      </c>
      <c r="S86" s="116">
        <v>0</v>
      </c>
      <c r="U86" s="115">
        <v>88.95</v>
      </c>
      <c r="V86" s="116">
        <v>-104</v>
      </c>
      <c r="W86">
        <v>-62</v>
      </c>
      <c r="X86">
        <v>-30</v>
      </c>
      <c r="Y86">
        <v>-2</v>
      </c>
      <c r="Z86">
        <v>6.77</v>
      </c>
      <c r="AA86">
        <v>-10</v>
      </c>
      <c r="AB86">
        <v>82.18</v>
      </c>
    </row>
    <row r="87" spans="7:28">
      <c r="G87" t="s">
        <v>129</v>
      </c>
      <c r="H87" s="115">
        <v>0</v>
      </c>
      <c r="I87" s="88">
        <v>0</v>
      </c>
      <c r="J87" s="88">
        <v>265.87</v>
      </c>
      <c r="K87" s="88">
        <v>0</v>
      </c>
      <c r="L87" s="88">
        <v>8.2200000000000006</v>
      </c>
      <c r="M87" s="116">
        <v>0</v>
      </c>
      <c r="N87" s="115">
        <v>-13</v>
      </c>
      <c r="O87" s="88">
        <v>-10</v>
      </c>
      <c r="P87" s="88">
        <v>0</v>
      </c>
      <c r="Q87" s="88">
        <v>-10</v>
      </c>
      <c r="R87" s="88">
        <v>0</v>
      </c>
      <c r="S87" s="116">
        <v>0</v>
      </c>
      <c r="U87" s="115">
        <v>274.08999999999997</v>
      </c>
      <c r="V87" s="116">
        <v>-35</v>
      </c>
      <c r="W87">
        <v>-13</v>
      </c>
      <c r="X87">
        <v>-10</v>
      </c>
      <c r="Y87">
        <v>-2</v>
      </c>
      <c r="Z87">
        <v>8.2200000000000006</v>
      </c>
      <c r="AA87">
        <v>-10</v>
      </c>
      <c r="AB87">
        <v>265.87</v>
      </c>
    </row>
    <row r="88" spans="7:28">
      <c r="G88" t="s">
        <v>130</v>
      </c>
      <c r="H88" s="115">
        <v>19.34</v>
      </c>
      <c r="I88" s="88">
        <v>0</v>
      </c>
      <c r="J88" s="88">
        <v>265.87</v>
      </c>
      <c r="K88" s="88">
        <v>0</v>
      </c>
      <c r="L88" s="88">
        <v>8.31</v>
      </c>
      <c r="M88" s="116">
        <v>0</v>
      </c>
      <c r="N88" s="115">
        <v>0</v>
      </c>
      <c r="O88" s="88">
        <v>-5</v>
      </c>
      <c r="P88" s="88">
        <v>0</v>
      </c>
      <c r="Q88" s="88">
        <v>-10</v>
      </c>
      <c r="R88" s="88">
        <v>0</v>
      </c>
      <c r="S88" s="116">
        <v>0</v>
      </c>
      <c r="U88" s="115">
        <v>293.52</v>
      </c>
      <c r="V88" s="116">
        <v>-17</v>
      </c>
      <c r="W88">
        <v>19.34</v>
      </c>
      <c r="X88">
        <v>-5</v>
      </c>
      <c r="Y88">
        <v>-2</v>
      </c>
      <c r="Z88">
        <v>8.31</v>
      </c>
      <c r="AA88">
        <v>-10</v>
      </c>
      <c r="AB88">
        <v>265.87</v>
      </c>
    </row>
    <row r="89" spans="7:28">
      <c r="G89" t="s">
        <v>131</v>
      </c>
      <c r="H89" s="115">
        <v>59.94</v>
      </c>
      <c r="I89" s="88">
        <v>0</v>
      </c>
      <c r="J89" s="88">
        <v>246.53</v>
      </c>
      <c r="K89" s="88">
        <v>0</v>
      </c>
      <c r="L89" s="88">
        <v>8.51</v>
      </c>
      <c r="M89" s="116">
        <v>0</v>
      </c>
      <c r="N89" s="115">
        <v>0</v>
      </c>
      <c r="O89" s="88">
        <v>-15</v>
      </c>
      <c r="P89" s="88">
        <v>0</v>
      </c>
      <c r="Q89" s="88">
        <v>-10</v>
      </c>
      <c r="R89" s="88">
        <v>0</v>
      </c>
      <c r="S89" s="116">
        <v>0</v>
      </c>
      <c r="U89" s="115">
        <v>314.98</v>
      </c>
      <c r="V89" s="116">
        <v>-27</v>
      </c>
      <c r="W89">
        <v>59.94</v>
      </c>
      <c r="X89">
        <v>-15</v>
      </c>
      <c r="Y89">
        <v>-2</v>
      </c>
      <c r="Z89">
        <v>8.51</v>
      </c>
      <c r="AA89">
        <v>-10</v>
      </c>
      <c r="AB89">
        <v>246.53</v>
      </c>
    </row>
    <row r="90" spans="7:28">
      <c r="G90" t="s">
        <v>132</v>
      </c>
      <c r="H90" s="115">
        <v>94.75</v>
      </c>
      <c r="I90" s="88">
        <v>0</v>
      </c>
      <c r="J90" s="88">
        <v>217.53</v>
      </c>
      <c r="K90" s="88">
        <v>0</v>
      </c>
      <c r="L90" s="88">
        <v>8.6</v>
      </c>
      <c r="M90" s="116">
        <v>0</v>
      </c>
      <c r="N90" s="115">
        <v>0</v>
      </c>
      <c r="O90" s="88">
        <v>-10</v>
      </c>
      <c r="P90" s="88">
        <v>0</v>
      </c>
      <c r="Q90" s="88">
        <v>-10</v>
      </c>
      <c r="R90" s="88">
        <v>0</v>
      </c>
      <c r="S90" s="116">
        <v>0</v>
      </c>
      <c r="U90" s="115">
        <v>320.88</v>
      </c>
      <c r="V90" s="116">
        <v>-22</v>
      </c>
      <c r="W90">
        <v>94.75</v>
      </c>
      <c r="X90">
        <v>-10</v>
      </c>
      <c r="Y90">
        <v>-2</v>
      </c>
      <c r="Z90">
        <v>8.6</v>
      </c>
      <c r="AA90">
        <v>-10</v>
      </c>
      <c r="AB90">
        <v>217.53</v>
      </c>
    </row>
    <row r="91" spans="7:28">
      <c r="G91" t="s">
        <v>133</v>
      </c>
      <c r="H91" s="115">
        <v>25.14</v>
      </c>
      <c r="I91" s="88">
        <v>0</v>
      </c>
      <c r="J91" s="88">
        <v>203.03</v>
      </c>
      <c r="K91" s="88">
        <v>0</v>
      </c>
      <c r="L91" s="88">
        <v>8.89</v>
      </c>
      <c r="M91" s="116">
        <v>0</v>
      </c>
      <c r="N91" s="115">
        <v>0</v>
      </c>
      <c r="O91" s="88">
        <v>-20</v>
      </c>
      <c r="P91" s="88">
        <v>0</v>
      </c>
      <c r="Q91" s="88">
        <v>-10</v>
      </c>
      <c r="R91" s="88">
        <v>0</v>
      </c>
      <c r="S91" s="116">
        <v>0</v>
      </c>
      <c r="U91" s="115">
        <v>237.06</v>
      </c>
      <c r="V91" s="116">
        <v>-32</v>
      </c>
      <c r="W91">
        <v>25.14</v>
      </c>
      <c r="X91">
        <v>-20</v>
      </c>
      <c r="Y91">
        <v>-2</v>
      </c>
      <c r="Z91">
        <v>8.89</v>
      </c>
      <c r="AA91">
        <v>-10</v>
      </c>
      <c r="AB91">
        <v>203.03</v>
      </c>
    </row>
    <row r="92" spans="7:28">
      <c r="G92" t="s">
        <v>134</v>
      </c>
      <c r="H92" s="115">
        <v>67.680000000000007</v>
      </c>
      <c r="I92" s="88">
        <v>0</v>
      </c>
      <c r="J92" s="88">
        <v>212.69</v>
      </c>
      <c r="K92" s="88">
        <v>0</v>
      </c>
      <c r="L92" s="88">
        <v>8.99</v>
      </c>
      <c r="M92" s="116">
        <v>0</v>
      </c>
      <c r="N92" s="115">
        <v>0</v>
      </c>
      <c r="O92" s="88">
        <v>-20</v>
      </c>
      <c r="P92" s="88">
        <v>0</v>
      </c>
      <c r="Q92" s="88">
        <v>-10</v>
      </c>
      <c r="R92" s="88">
        <v>0</v>
      </c>
      <c r="S92" s="116">
        <v>0</v>
      </c>
      <c r="U92" s="115">
        <v>289.36</v>
      </c>
      <c r="V92" s="116">
        <v>-32</v>
      </c>
      <c r="W92">
        <v>67.680000000000007</v>
      </c>
      <c r="X92">
        <v>-20</v>
      </c>
      <c r="Y92">
        <v>-2</v>
      </c>
      <c r="Z92">
        <v>8.99</v>
      </c>
      <c r="AA92">
        <v>-10</v>
      </c>
      <c r="AB92">
        <v>212.69</v>
      </c>
    </row>
    <row r="93" spans="7:28">
      <c r="G93" t="s">
        <v>135</v>
      </c>
      <c r="H93" s="115">
        <v>61.88</v>
      </c>
      <c r="I93" s="88">
        <v>0</v>
      </c>
      <c r="J93" s="88">
        <v>241.7</v>
      </c>
      <c r="K93" s="88">
        <v>0</v>
      </c>
      <c r="L93" s="88">
        <v>10.63</v>
      </c>
      <c r="M93" s="116">
        <v>0</v>
      </c>
      <c r="N93" s="115">
        <v>0</v>
      </c>
      <c r="O93" s="88">
        <v>-15</v>
      </c>
      <c r="P93" s="88">
        <v>0</v>
      </c>
      <c r="Q93" s="88">
        <v>-10</v>
      </c>
      <c r="R93" s="88">
        <v>0</v>
      </c>
      <c r="S93" s="116">
        <v>0</v>
      </c>
      <c r="U93" s="115">
        <v>314.20999999999998</v>
      </c>
      <c r="V93" s="116">
        <v>-27</v>
      </c>
      <c r="W93">
        <v>61.88</v>
      </c>
      <c r="X93">
        <v>-15</v>
      </c>
      <c r="Y93">
        <v>-2</v>
      </c>
      <c r="Z93">
        <v>10.63</v>
      </c>
      <c r="AA93">
        <v>-10</v>
      </c>
      <c r="AB93">
        <v>241.7</v>
      </c>
    </row>
    <row r="94" spans="7:28">
      <c r="G94" t="s">
        <v>136</v>
      </c>
      <c r="H94" s="115">
        <v>96.68</v>
      </c>
      <c r="I94" s="88">
        <v>0</v>
      </c>
      <c r="J94" s="88">
        <v>247.5</v>
      </c>
      <c r="K94" s="88">
        <v>0</v>
      </c>
      <c r="L94" s="88">
        <v>10.15</v>
      </c>
      <c r="M94" s="116">
        <v>0</v>
      </c>
      <c r="N94" s="115">
        <v>0</v>
      </c>
      <c r="O94" s="88">
        <v>-15</v>
      </c>
      <c r="P94" s="88">
        <v>0</v>
      </c>
      <c r="Q94" s="88">
        <v>-10</v>
      </c>
      <c r="R94" s="88">
        <v>0</v>
      </c>
      <c r="S94" s="116">
        <v>0</v>
      </c>
      <c r="U94" s="115">
        <v>354.33</v>
      </c>
      <c r="V94" s="116">
        <v>-27</v>
      </c>
      <c r="W94">
        <v>96.68</v>
      </c>
      <c r="X94">
        <v>-15</v>
      </c>
      <c r="Y94">
        <v>-2</v>
      </c>
      <c r="Z94">
        <v>10.15</v>
      </c>
      <c r="AA94">
        <v>-10</v>
      </c>
      <c r="AB94">
        <v>247.5</v>
      </c>
    </row>
    <row r="95" spans="7:28">
      <c r="G95" t="s">
        <v>137</v>
      </c>
      <c r="H95" s="115">
        <v>132.44999999999999</v>
      </c>
      <c r="I95" s="88">
        <v>0</v>
      </c>
      <c r="J95" s="88">
        <v>222.36</v>
      </c>
      <c r="K95" s="88">
        <v>0</v>
      </c>
      <c r="L95" s="88">
        <v>9.9600000000000009</v>
      </c>
      <c r="M95" s="116">
        <v>0</v>
      </c>
      <c r="N95" s="115">
        <v>0</v>
      </c>
      <c r="O95" s="88">
        <v>-25</v>
      </c>
      <c r="P95" s="88">
        <v>0</v>
      </c>
      <c r="Q95" s="88">
        <v>-10</v>
      </c>
      <c r="R95" s="88">
        <v>0</v>
      </c>
      <c r="S95" s="116">
        <v>0</v>
      </c>
      <c r="U95" s="115">
        <v>364.77</v>
      </c>
      <c r="V95" s="116">
        <v>-37</v>
      </c>
      <c r="W95">
        <v>132.44999999999999</v>
      </c>
      <c r="X95">
        <v>-25</v>
      </c>
      <c r="Y95">
        <v>-2</v>
      </c>
      <c r="Z95">
        <v>9.9600000000000009</v>
      </c>
      <c r="AA95">
        <v>-10</v>
      </c>
      <c r="AB95">
        <v>222.36</v>
      </c>
    </row>
    <row r="96" spans="7:28">
      <c r="G96" t="s">
        <v>138</v>
      </c>
      <c r="H96" s="115">
        <v>160.49</v>
      </c>
      <c r="I96" s="88">
        <v>0</v>
      </c>
      <c r="J96" s="88">
        <v>236.86</v>
      </c>
      <c r="K96" s="88">
        <v>0</v>
      </c>
      <c r="L96" s="88">
        <v>9.67</v>
      </c>
      <c r="M96" s="116">
        <v>0</v>
      </c>
      <c r="N96" s="115">
        <v>0</v>
      </c>
      <c r="O96" s="88">
        <v>-25</v>
      </c>
      <c r="P96" s="88">
        <v>0</v>
      </c>
      <c r="Q96" s="88">
        <v>-10</v>
      </c>
      <c r="R96" s="88">
        <v>0</v>
      </c>
      <c r="S96" s="116">
        <v>0</v>
      </c>
      <c r="U96" s="115">
        <v>407.02</v>
      </c>
      <c r="V96" s="116">
        <v>-37</v>
      </c>
      <c r="W96">
        <v>160.49</v>
      </c>
      <c r="X96">
        <v>-25</v>
      </c>
      <c r="Y96">
        <v>-2</v>
      </c>
      <c r="Z96">
        <v>9.67</v>
      </c>
      <c r="AA96">
        <v>-10</v>
      </c>
      <c r="AB96">
        <v>236.86</v>
      </c>
    </row>
    <row r="97" spans="1:83">
      <c r="G97" t="s">
        <v>139</v>
      </c>
      <c r="H97" s="115">
        <v>129.55000000000001</v>
      </c>
      <c r="I97" s="88">
        <v>0</v>
      </c>
      <c r="J97" s="88">
        <v>236.87</v>
      </c>
      <c r="K97" s="88">
        <v>0</v>
      </c>
      <c r="L97" s="88">
        <v>9.4700000000000006</v>
      </c>
      <c r="M97" s="116">
        <v>0</v>
      </c>
      <c r="N97" s="115">
        <v>0</v>
      </c>
      <c r="O97" s="88">
        <v>-15</v>
      </c>
      <c r="P97" s="88">
        <v>0</v>
      </c>
      <c r="Q97" s="88">
        <v>-10</v>
      </c>
      <c r="R97" s="88">
        <v>0</v>
      </c>
      <c r="S97" s="116">
        <v>0</v>
      </c>
      <c r="U97" s="115">
        <v>375.89</v>
      </c>
      <c r="V97" s="116">
        <v>-27</v>
      </c>
      <c r="W97">
        <v>129.55000000000001</v>
      </c>
      <c r="X97">
        <v>-15</v>
      </c>
      <c r="Y97">
        <v>-2</v>
      </c>
      <c r="Z97">
        <v>9.4700000000000006</v>
      </c>
      <c r="AA97">
        <v>-10</v>
      </c>
      <c r="AB97">
        <v>236.87</v>
      </c>
    </row>
    <row r="98" spans="1:83">
      <c r="G98" t="s">
        <v>140</v>
      </c>
      <c r="H98" s="115">
        <v>116.02</v>
      </c>
      <c r="I98" s="88">
        <v>0</v>
      </c>
      <c r="J98" s="88">
        <v>169.19</v>
      </c>
      <c r="K98" s="88">
        <v>0</v>
      </c>
      <c r="L98" s="88">
        <v>9.18</v>
      </c>
      <c r="M98" s="116">
        <v>0</v>
      </c>
      <c r="N98" s="115">
        <v>0</v>
      </c>
      <c r="O98" s="88">
        <v>0</v>
      </c>
      <c r="P98" s="88">
        <v>0</v>
      </c>
      <c r="Q98" s="88">
        <v>-10</v>
      </c>
      <c r="R98" s="88">
        <v>0</v>
      </c>
      <c r="S98" s="116">
        <v>0</v>
      </c>
      <c r="U98" s="115">
        <v>294.39</v>
      </c>
      <c r="V98" s="116">
        <v>-12</v>
      </c>
      <c r="W98">
        <v>116.02</v>
      </c>
      <c r="X98">
        <v>0</v>
      </c>
      <c r="Y98">
        <v>-2</v>
      </c>
      <c r="Z98">
        <v>9.18</v>
      </c>
      <c r="AA98">
        <v>-10</v>
      </c>
      <c r="AB98">
        <v>169.19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0.48026500000000011</v>
      </c>
      <c r="I99" s="111">
        <f t="shared" ref="I99:BQ99" si="1">SUM(I3:I98)/4000</f>
        <v>8.8704999999999992E-2</v>
      </c>
      <c r="J99" s="111">
        <f t="shared" si="1"/>
        <v>1.6293049999999991</v>
      </c>
      <c r="K99" s="111">
        <f t="shared" si="1"/>
        <v>0.22163500000000003</v>
      </c>
      <c r="L99" s="111">
        <f t="shared" si="1"/>
        <v>0.11663750000000002</v>
      </c>
      <c r="M99" s="111">
        <f t="shared" si="1"/>
        <v>0</v>
      </c>
      <c r="N99" s="110">
        <f t="shared" si="1"/>
        <v>-1.5845</v>
      </c>
      <c r="O99" s="111">
        <f t="shared" si="1"/>
        <v>-1.0115000000000001</v>
      </c>
      <c r="P99" s="111">
        <f t="shared" si="1"/>
        <v>-0.16566750000000002</v>
      </c>
      <c r="Q99" s="111">
        <f t="shared" si="1"/>
        <v>-0.26124999999999998</v>
      </c>
      <c r="R99" s="111">
        <f t="shared" si="1"/>
        <v>0</v>
      </c>
      <c r="S99" s="112">
        <f t="shared" si="1"/>
        <v>0</v>
      </c>
      <c r="U99" s="110">
        <f t="shared" si="1"/>
        <v>2.5365449999999998</v>
      </c>
      <c r="V99" s="112">
        <f t="shared" si="1"/>
        <v>-3.06616</v>
      </c>
      <c r="W99">
        <f t="shared" si="1"/>
        <v>-1.1042349999999999</v>
      </c>
      <c r="X99">
        <f t="shared" si="1"/>
        <v>-0.9227949999999997</v>
      </c>
      <c r="Y99">
        <f t="shared" si="1"/>
        <v>-4.3242499999999989E-2</v>
      </c>
      <c r="Z99">
        <f t="shared" si="1"/>
        <v>0.11663750000000002</v>
      </c>
      <c r="AA99">
        <f t="shared" si="1"/>
        <v>-3.9615000000000018E-2</v>
      </c>
      <c r="AB99">
        <f t="shared" si="1"/>
        <v>1.4636374999999993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U2" s="115" t="s">
        <v>231</v>
      </c>
      <c r="V2" s="116" t="s">
        <v>230</v>
      </c>
      <c r="W2" s="30" t="s">
        <v>488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1.64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1.64</v>
      </c>
      <c r="W17">
        <v>1.64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0.68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0.68</v>
      </c>
      <c r="W20">
        <v>0.68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1.06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1.06</v>
      </c>
      <c r="W21">
        <v>1.06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3.29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3.29</v>
      </c>
      <c r="W22">
        <v>3.29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1.74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1.74</v>
      </c>
      <c r="W23">
        <v>1.74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3.96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3.96</v>
      </c>
      <c r="W24">
        <v>3.96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5.51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5.51</v>
      </c>
      <c r="W25">
        <v>5.51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7.15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7.15</v>
      </c>
      <c r="W26">
        <v>7.15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6.09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6.09</v>
      </c>
      <c r="W27">
        <v>6.09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9.57</v>
      </c>
      <c r="W28">
        <v>9.57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5.8</v>
      </c>
      <c r="W29">
        <v>5.8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4.83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4.83</v>
      </c>
      <c r="W30">
        <v>4.83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8.2200000000000006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8.2200000000000006</v>
      </c>
      <c r="W31">
        <v>8.2200000000000006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9.57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9.57</v>
      </c>
      <c r="W32">
        <v>9.57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7.64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7.64</v>
      </c>
      <c r="W33">
        <v>7.64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6.96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6.96</v>
      </c>
      <c r="W34">
        <v>6.96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3.29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3.29</v>
      </c>
      <c r="W35">
        <v>3.29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7.15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7.15</v>
      </c>
      <c r="W36">
        <v>7.15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8.1199999999999992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8.1199999999999992</v>
      </c>
      <c r="W37">
        <v>8.1199999999999992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9.4700000000000006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9.4700000000000006</v>
      </c>
      <c r="W38">
        <v>9.4700000000000006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3.67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3.67</v>
      </c>
      <c r="W39">
        <v>3.67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4.16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4.16</v>
      </c>
      <c r="W40">
        <v>4.16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4.54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4.54</v>
      </c>
      <c r="W41">
        <v>4.54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5.22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5.22</v>
      </c>
      <c r="W42">
        <v>5.22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7.35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7.35</v>
      </c>
      <c r="W43">
        <v>7.35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1.45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1.45</v>
      </c>
      <c r="W44">
        <v>1.45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3.87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3.87</v>
      </c>
      <c r="W45">
        <v>3.87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4.6399999999999997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4.6399999999999997</v>
      </c>
      <c r="W46">
        <v>4.6399999999999997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3.6659999999999998E-2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3.6659999999999998E-2</v>
      </c>
      <c r="W99">
        <f t="shared" si="1"/>
        <v>3.6659999999999998E-2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45072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11.180960000000001</v>
      </c>
      <c r="E3">
        <f>GT_NG!P3</f>
        <v>10.003608805485385</v>
      </c>
      <c r="F3">
        <f>GT_Spot!P3</f>
        <v>0</v>
      </c>
      <c r="G3">
        <f>PPCL_NG!P3</f>
        <v>40</v>
      </c>
      <c r="H3">
        <f>PPCL_Spot!P3</f>
        <v>0</v>
      </c>
      <c r="I3">
        <f>Bawana_NG!P3</f>
        <v>74.996394404115193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975.55680189434247</v>
      </c>
      <c r="P3" s="77">
        <v>53.18</v>
      </c>
      <c r="Q3" s="77">
        <v>13.53</v>
      </c>
      <c r="R3" s="80">
        <v>0</v>
      </c>
      <c r="S3" s="80">
        <v>0</v>
      </c>
      <c r="T3" s="78">
        <f>SUMPRODUCT(LTA!F3:AJ3,LTA!F$101:AJ$101,LTA!F$103:AJ$103)</f>
        <v>84.539999999999992</v>
      </c>
      <c r="U3" s="78">
        <f>SUMPRODUCT(LTA!F3:AJ3,LTA!F$102:AJ$102,LTA!F$103:AJ$103)</f>
        <v>147.67569399999999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620.90000000000009</v>
      </c>
      <c r="AB3" s="117">
        <f>-STOA!N3</f>
        <v>0</v>
      </c>
      <c r="AC3">
        <f>SUMIF(B3:AB3,"&gt;0")*$AC$2-SUMIF(B3:AB3,"&lt;0")*($AC$2/(1-$AC$2))+SUMIF(AI3:AR3,"&gt;0")*$AC$2-SUMIF(AI3:AR3,"&lt;0")*($AC$2/(1-$AC$2))</f>
        <v>18.623521151979109</v>
      </c>
      <c r="AD3">
        <f>SUM(B3:AB3,AI3:AR3)-AC3</f>
        <v>1928.9399379519641</v>
      </c>
      <c r="AE3">
        <f>'IDT-1'!B3</f>
        <v>0</v>
      </c>
      <c r="AF3" s="26"/>
      <c r="AG3">
        <f>SUM(AD3:AF3)+AT3</f>
        <v>1928.9399379519641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11.180960000000001</v>
      </c>
      <c r="E4">
        <f>GT_NG!P4</f>
        <v>10.003608805485385</v>
      </c>
      <c r="F4">
        <f>GT_Spot!P4</f>
        <v>0</v>
      </c>
      <c r="G4">
        <f>PPCL_NG!P4</f>
        <v>40</v>
      </c>
      <c r="H4">
        <f>PPCL_Spot!P4</f>
        <v>0</v>
      </c>
      <c r="I4">
        <f>Bawana_NG!P4</f>
        <v>74.996394404115193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982.84298844769694</v>
      </c>
      <c r="P4" s="77">
        <v>53.18</v>
      </c>
      <c r="Q4" s="77">
        <v>13.53</v>
      </c>
      <c r="R4" s="80">
        <v>0</v>
      </c>
      <c r="S4" s="80">
        <v>0</v>
      </c>
      <c r="T4" s="78">
        <f>SUMPRODUCT(LTA!F4:AJ4,LTA!F$101:AJ$101,LTA!F$103:AJ$103)</f>
        <v>84.56</v>
      </c>
      <c r="U4" s="78">
        <f>SUMPRODUCT(LTA!F4:AJ4,LTA!F$102:AJ$102,LTA!F$103:AJ$103)</f>
        <v>147.101439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620.90000000000009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18.878080955136923</v>
      </c>
      <c r="AD4">
        <f t="shared" ref="AD4:AD67" si="1">SUM(B4:AB4,AI4:AR4)-AC4</f>
        <v>1913.4173097021605</v>
      </c>
      <c r="AE4">
        <f>'IDT-1'!B4</f>
        <v>0</v>
      </c>
      <c r="AF4" s="26"/>
      <c r="AG4">
        <f t="shared" ref="AG4:AG67" si="2">SUM(AD4:AF4)+AT4</f>
        <v>1913.4173097021605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-106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11.180960000000001</v>
      </c>
      <c r="E5">
        <f>GT_NG!P5</f>
        <v>9.7073477192024047</v>
      </c>
      <c r="F5">
        <f>GT_Spot!P5</f>
        <v>0</v>
      </c>
      <c r="G5">
        <f>PPCL_NG!P5</f>
        <v>40</v>
      </c>
      <c r="H5">
        <f>PPCL_Spot!P5</f>
        <v>0</v>
      </c>
      <c r="I5">
        <f>Bawana_NG!P5</f>
        <v>80.826114129128413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982.90093848093977</v>
      </c>
      <c r="P5" s="77">
        <v>53.18</v>
      </c>
      <c r="Q5" s="77">
        <v>13.53</v>
      </c>
      <c r="R5" s="80">
        <v>0</v>
      </c>
      <c r="S5" s="80">
        <v>0</v>
      </c>
      <c r="T5" s="78">
        <f>SUMPRODUCT(LTA!F5:AJ5,LTA!F$101:AJ$101,LTA!F$103:AJ$103)</f>
        <v>82.61</v>
      </c>
      <c r="U5" s="78">
        <f>SUMPRODUCT(LTA!F5:AJ5,LTA!F$102:AJ$102,LTA!F$103:AJ$103)</f>
        <v>146.64458800000003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620.90000000000009</v>
      </c>
      <c r="AB5" s="117">
        <f>-STOA!N5</f>
        <v>0</v>
      </c>
      <c r="AC5">
        <f t="shared" si="0"/>
        <v>18.959373827783459</v>
      </c>
      <c r="AD5">
        <f t="shared" si="1"/>
        <v>1910.5205745014871</v>
      </c>
      <c r="AE5">
        <f>'IDT-1'!B5</f>
        <v>0</v>
      </c>
      <c r="AF5" s="26"/>
      <c r="AG5">
        <f t="shared" si="2"/>
        <v>1910.5205745014871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11.180960000000001</v>
      </c>
      <c r="E6">
        <f>GT_NG!P6</f>
        <v>9.7073477192024047</v>
      </c>
      <c r="F6">
        <f>GT_Spot!P6</f>
        <v>0</v>
      </c>
      <c r="G6">
        <f>PPCL_NG!P6</f>
        <v>40</v>
      </c>
      <c r="H6">
        <f>PPCL_Spot!P6</f>
        <v>0</v>
      </c>
      <c r="I6">
        <f>Bawana_NG!P6</f>
        <v>80.826114129128413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972.10928884678071</v>
      </c>
      <c r="P6" s="77">
        <v>53.18</v>
      </c>
      <c r="Q6" s="77">
        <v>13.53</v>
      </c>
      <c r="R6" s="80">
        <v>0</v>
      </c>
      <c r="S6" s="80">
        <v>0</v>
      </c>
      <c r="T6" s="78">
        <f>SUMPRODUCT(LTA!F6:AJ6,LTA!F$101:AJ$101,LTA!F$103:AJ$103)</f>
        <v>82.93</v>
      </c>
      <c r="U6" s="78">
        <f>SUMPRODUCT(LTA!F6:AJ6,LTA!F$102:AJ$102,LTA!F$103:AJ$103)</f>
        <v>146.364588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620.90000000000009</v>
      </c>
      <c r="AB6" s="117">
        <f>-STOA!N6</f>
        <v>0</v>
      </c>
      <c r="AC6">
        <f t="shared" si="0"/>
        <v>19.086712499057739</v>
      </c>
      <c r="AD6">
        <f t="shared" si="1"/>
        <v>1874.6415861960538</v>
      </c>
      <c r="AE6">
        <f>'IDT-1'!B6</f>
        <v>0</v>
      </c>
      <c r="AF6" s="26"/>
      <c r="AG6">
        <f t="shared" si="2"/>
        <v>1874.6415861960538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-137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11.180960000000001</v>
      </c>
      <c r="E7">
        <f>GT_NG!P7</f>
        <v>10.003608805485385</v>
      </c>
      <c r="F7">
        <f>GT_Spot!P7</f>
        <v>0</v>
      </c>
      <c r="G7">
        <f>PPCL_NG!P7</f>
        <v>40</v>
      </c>
      <c r="H7">
        <f>PPCL_Spot!P7</f>
        <v>0</v>
      </c>
      <c r="I7">
        <f>Bawana_NG!P7</f>
        <v>80.826114129128413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972.1248356005575</v>
      </c>
      <c r="P7" s="77">
        <v>53.18</v>
      </c>
      <c r="Q7" s="77">
        <v>13.53</v>
      </c>
      <c r="R7" s="80">
        <v>0</v>
      </c>
      <c r="S7" s="80">
        <v>0</v>
      </c>
      <c r="T7" s="78">
        <f>SUMPRODUCT(LTA!F7:AJ7,LTA!F$101:AJ$101,LTA!F$103:AJ$103)</f>
        <v>83.42</v>
      </c>
      <c r="U7" s="78">
        <f>SUMPRODUCT(LTA!F7:AJ7,LTA!F$102:AJ$102,LTA!F$103:AJ$103)</f>
        <v>146.424588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620.90000000000009</v>
      </c>
      <c r="AB7" s="117">
        <f>-STOA!N7</f>
        <v>0</v>
      </c>
      <c r="AC7">
        <f t="shared" si="0"/>
        <v>19.191955810794418</v>
      </c>
      <c r="AD7">
        <f t="shared" si="1"/>
        <v>1864.398150724377</v>
      </c>
      <c r="AE7">
        <f>'IDT-1'!B7</f>
        <v>0</v>
      </c>
      <c r="AF7" s="26"/>
      <c r="AG7">
        <f t="shared" si="2"/>
        <v>1864.398150724377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-148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11.180960000000001</v>
      </c>
      <c r="E8">
        <f>GT_NG!P8</f>
        <v>10.003608805485385</v>
      </c>
      <c r="F8">
        <f>GT_Spot!P8</f>
        <v>0</v>
      </c>
      <c r="G8">
        <f>PPCL_NG!P8</f>
        <v>40</v>
      </c>
      <c r="H8">
        <f>PPCL_Spot!P8</f>
        <v>0</v>
      </c>
      <c r="I8">
        <f>Bawana_NG!P8</f>
        <v>80.826114129128413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967.53145421978115</v>
      </c>
      <c r="P8" s="77">
        <v>53.18</v>
      </c>
      <c r="Q8" s="77">
        <v>13.53</v>
      </c>
      <c r="R8" s="80">
        <v>0</v>
      </c>
      <c r="S8" s="80">
        <v>0</v>
      </c>
      <c r="T8" s="78">
        <f>SUMPRODUCT(LTA!F8:AJ8,LTA!F$101:AJ$101,LTA!F$103:AJ$103)</f>
        <v>83.48</v>
      </c>
      <c r="U8" s="78">
        <f>SUMPRODUCT(LTA!F8:AJ8,LTA!F$102:AJ$102,LTA!F$103:AJ$103)</f>
        <v>145.90458799999999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620.90000000000009</v>
      </c>
      <c r="AB8" s="117">
        <f>-STOA!N8</f>
        <v>0</v>
      </c>
      <c r="AC8">
        <f t="shared" si="0"/>
        <v>19.360561115176271</v>
      </c>
      <c r="AD8">
        <f t="shared" si="1"/>
        <v>1835.1761640392185</v>
      </c>
      <c r="AE8">
        <f>'IDT-1'!B8</f>
        <v>0</v>
      </c>
      <c r="AF8" s="26"/>
      <c r="AG8">
        <f t="shared" si="2"/>
        <v>1835.1761640392185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-172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11.180960000000001</v>
      </c>
      <c r="E9">
        <f>GT_NG!P9</f>
        <v>10.003608805485385</v>
      </c>
      <c r="F9">
        <f>GT_Spot!P9</f>
        <v>0</v>
      </c>
      <c r="G9">
        <f>PPCL_NG!P9</f>
        <v>40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968.25724385667945</v>
      </c>
      <c r="P9" s="77">
        <v>53.18</v>
      </c>
      <c r="Q9" s="77">
        <v>13.53</v>
      </c>
      <c r="R9" s="80">
        <v>0</v>
      </c>
      <c r="S9" s="80">
        <v>0</v>
      </c>
      <c r="T9" s="78">
        <f>SUMPRODUCT(LTA!F9:AJ9,LTA!F$101:AJ$101,LTA!F$103:AJ$103)</f>
        <v>83.49</v>
      </c>
      <c r="U9" s="78">
        <f>SUMPRODUCT(LTA!F9:AJ9,LTA!F$102:AJ$102,LTA!F$103:AJ$103)</f>
        <v>149.34458800000002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620.90000000000009</v>
      </c>
      <c r="AB9" s="117">
        <f>-STOA!N9</f>
        <v>0</v>
      </c>
      <c r="AC9">
        <f t="shared" si="0"/>
        <v>19.656279804007429</v>
      </c>
      <c r="AD9">
        <f t="shared" si="1"/>
        <v>1816.2540104928967</v>
      </c>
      <c r="AE9">
        <f>'IDT-1'!B9</f>
        <v>0</v>
      </c>
      <c r="AF9" s="26"/>
      <c r="AG9">
        <f t="shared" si="2"/>
        <v>1816.2540104928967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11.180960000000001</v>
      </c>
      <c r="E10">
        <f>GT_NG!P10</f>
        <v>10.003608805485385</v>
      </c>
      <c r="F10">
        <f>GT_Spot!P10</f>
        <v>0</v>
      </c>
      <c r="G10">
        <f>PPCL_NG!P10</f>
        <v>40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967.70788990916924</v>
      </c>
      <c r="P10" s="77">
        <v>53.18</v>
      </c>
      <c r="Q10" s="77">
        <v>13.53</v>
      </c>
      <c r="R10" s="80">
        <v>0</v>
      </c>
      <c r="S10" s="80">
        <v>0</v>
      </c>
      <c r="T10" s="78">
        <f>SUMPRODUCT(LTA!F10:AJ10,LTA!F$101:AJ$101,LTA!F$103:AJ$103)</f>
        <v>82.259999999999991</v>
      </c>
      <c r="U10" s="78">
        <f>SUMPRODUCT(LTA!F10:AJ10,LTA!F$102:AJ$102,LTA!F$103:AJ$103)</f>
        <v>148.88458800000001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620.90000000000009</v>
      </c>
      <c r="AB10" s="117">
        <f>-STOA!N10</f>
        <v>0</v>
      </c>
      <c r="AC10">
        <f t="shared" si="0"/>
        <v>19.823014167235439</v>
      </c>
      <c r="AD10">
        <f t="shared" si="1"/>
        <v>1792.8479221821583</v>
      </c>
      <c r="AE10">
        <f>'IDT-1'!B10</f>
        <v>0</v>
      </c>
      <c r="AF10" s="26"/>
      <c r="AG10">
        <f t="shared" si="2"/>
        <v>1792.8479221821583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11.180960000000001</v>
      </c>
      <c r="E11">
        <f>GT_NG!P11</f>
        <v>10.003608805485385</v>
      </c>
      <c r="F11">
        <f>GT_Spot!P11</f>
        <v>0</v>
      </c>
      <c r="G11">
        <f>PPCL_NG!P11</f>
        <v>40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896.48837078236625</v>
      </c>
      <c r="P11" s="77">
        <v>54.009999999999991</v>
      </c>
      <c r="Q11" s="77">
        <v>14.23</v>
      </c>
      <c r="R11" s="80">
        <v>0</v>
      </c>
      <c r="S11" s="80">
        <v>0</v>
      </c>
      <c r="T11" s="78">
        <f>SUMPRODUCT(LTA!F11:AJ11,LTA!F$101:AJ$101,LTA!F$103:AJ$103)</f>
        <v>82.47999999999999</v>
      </c>
      <c r="U11" s="78">
        <f>SUMPRODUCT(LTA!F11:AJ11,LTA!F$102:AJ$102,LTA!F$103:AJ$103)</f>
        <v>148.88965199999998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620.90000000000009</v>
      </c>
      <c r="AB11" s="117">
        <f>-STOA!N11</f>
        <v>0</v>
      </c>
      <c r="AC11">
        <f t="shared" si="0"/>
        <v>18.90099249884274</v>
      </c>
      <c r="AD11">
        <f t="shared" si="1"/>
        <v>1759.3054887237481</v>
      </c>
      <c r="AE11">
        <f>'IDT-1'!B11</f>
        <v>0</v>
      </c>
      <c r="AF11" s="26"/>
      <c r="AG11">
        <f t="shared" si="2"/>
        <v>1759.3054887237481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11.180960000000001</v>
      </c>
      <c r="E12">
        <f>GT_NG!P12</f>
        <v>10.003602305475505</v>
      </c>
      <c r="F12">
        <f>GT_Spot!P12</f>
        <v>0</v>
      </c>
      <c r="G12">
        <f>PPCL_NG!P12</f>
        <v>40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896.39636807817078</v>
      </c>
      <c r="P12" s="77">
        <v>54.009999999999991</v>
      </c>
      <c r="Q12" s="77">
        <v>14.23</v>
      </c>
      <c r="R12" s="80">
        <v>0</v>
      </c>
      <c r="S12" s="80">
        <v>0</v>
      </c>
      <c r="T12" s="78">
        <f>SUMPRODUCT(LTA!F12:AJ12,LTA!F$101:AJ$101,LTA!F$103:AJ$103)</f>
        <v>82.600000000000009</v>
      </c>
      <c r="U12" s="78">
        <f>SUMPRODUCT(LTA!F12:AJ12,LTA!F$102:AJ$102,LTA!F$103:AJ$103)</f>
        <v>148.309652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620.90000000000009</v>
      </c>
      <c r="AB12" s="117">
        <f>-STOA!N12</f>
        <v>0</v>
      </c>
      <c r="AC12">
        <f t="shared" si="0"/>
        <v>19.091453623334026</v>
      </c>
      <c r="AD12">
        <f t="shared" si="1"/>
        <v>1736.5630183950514</v>
      </c>
      <c r="AE12">
        <f>'IDT-1'!B12</f>
        <v>0</v>
      </c>
      <c r="AF12" s="26"/>
      <c r="AG12">
        <f t="shared" si="2"/>
        <v>1736.5630183950514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-206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11.180960000000001</v>
      </c>
      <c r="E13">
        <f>GT_NG!P13</f>
        <v>10.003602305475505</v>
      </c>
      <c r="F13">
        <f>GT_Spot!P13</f>
        <v>0</v>
      </c>
      <c r="G13">
        <f>PPCL_NG!P13</f>
        <v>40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885.2347384138086</v>
      </c>
      <c r="P13" s="77">
        <v>54.009999999999991</v>
      </c>
      <c r="Q13" s="77">
        <v>14.06</v>
      </c>
      <c r="R13" s="80">
        <v>0</v>
      </c>
      <c r="S13" s="80">
        <v>0</v>
      </c>
      <c r="T13" s="78">
        <f>SUMPRODUCT(LTA!F13:AJ13,LTA!F$101:AJ$101,LTA!F$103:AJ$103)</f>
        <v>82.87</v>
      </c>
      <c r="U13" s="78">
        <f>SUMPRODUCT(LTA!F13:AJ13,LTA!F$102:AJ$102,LTA!F$103:AJ$103)</f>
        <v>147.69965199999999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620.90000000000009</v>
      </c>
      <c r="AB13" s="117">
        <f>-STOA!N13</f>
        <v>0</v>
      </c>
      <c r="AC13">
        <f t="shared" si="0"/>
        <v>19.192940215298133</v>
      </c>
      <c r="AD13">
        <f t="shared" si="1"/>
        <v>1701.789902138725</v>
      </c>
      <c r="AE13">
        <f>'IDT-1'!B13</f>
        <v>0</v>
      </c>
      <c r="AF13" s="26"/>
      <c r="AG13">
        <f t="shared" si="2"/>
        <v>1701.789902138725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-229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11.180960000000001</v>
      </c>
      <c r="E14">
        <f>GT_NG!P14</f>
        <v>10.003602305475505</v>
      </c>
      <c r="F14">
        <f>GT_Spot!P14</f>
        <v>0</v>
      </c>
      <c r="G14">
        <f>PPCL_NG!P14</f>
        <v>40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885.26385087406538</v>
      </c>
      <c r="P14" s="77">
        <v>54.009999999999991</v>
      </c>
      <c r="Q14" s="77">
        <v>14.06</v>
      </c>
      <c r="R14" s="80">
        <v>0</v>
      </c>
      <c r="S14" s="80">
        <v>0</v>
      </c>
      <c r="T14" s="78">
        <f>SUMPRODUCT(LTA!F14:AJ14,LTA!F$101:AJ$101,LTA!F$103:AJ$103)</f>
        <v>82.95</v>
      </c>
      <c r="U14" s="78">
        <f>SUMPRODUCT(LTA!F14:AJ14,LTA!F$102:AJ$102,LTA!F$103:AJ$103)</f>
        <v>147.28965199999999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620.90000000000009</v>
      </c>
      <c r="AB14" s="117">
        <f>-STOA!N14</f>
        <v>0</v>
      </c>
      <c r="AC14">
        <f t="shared" si="0"/>
        <v>19.358976827870105</v>
      </c>
      <c r="AD14">
        <f t="shared" si="1"/>
        <v>1682.32297798641</v>
      </c>
      <c r="AE14">
        <f>'IDT-1'!B14</f>
        <v>0</v>
      </c>
      <c r="AF14" s="26"/>
      <c r="AG14">
        <f t="shared" si="2"/>
        <v>1682.32297798641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11.180960000000001</v>
      </c>
      <c r="E15">
        <f>GT_NG!P15</f>
        <v>9.9626496408619314</v>
      </c>
      <c r="F15">
        <f>GT_Spot!P15</f>
        <v>0</v>
      </c>
      <c r="G15">
        <f>PPCL_NG!P15</f>
        <v>40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781.38206384692432</v>
      </c>
      <c r="P15" s="77">
        <v>53.17</v>
      </c>
      <c r="Q15" s="77">
        <v>14.06</v>
      </c>
      <c r="R15" s="80">
        <v>0</v>
      </c>
      <c r="S15" s="80">
        <v>0</v>
      </c>
      <c r="T15" s="78">
        <f>SUMPRODUCT(LTA!F15:AJ15,LTA!F$101:AJ$101,LTA!F$103:AJ$103)</f>
        <v>82.76</v>
      </c>
      <c r="U15" s="78">
        <f>SUMPRODUCT(LTA!F15:AJ15,LTA!F$102:AJ$102,LTA!F$103:AJ$103)</f>
        <v>155.719652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596.72</v>
      </c>
      <c r="AB15" s="117">
        <f>-STOA!N15</f>
        <v>0</v>
      </c>
      <c r="AC15">
        <f t="shared" si="0"/>
        <v>17.364589328752153</v>
      </c>
      <c r="AD15">
        <f t="shared" si="1"/>
        <v>1668.6146257937733</v>
      </c>
      <c r="AE15">
        <f>'IDT-1'!B15</f>
        <v>0</v>
      </c>
      <c r="AF15" s="26"/>
      <c r="AG15">
        <f t="shared" si="2"/>
        <v>1668.6146257937733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11.180960000000001</v>
      </c>
      <c r="E16">
        <f>GT_NG!P16</f>
        <v>9.9626496408619314</v>
      </c>
      <c r="F16">
        <f>GT_Spot!P16</f>
        <v>0</v>
      </c>
      <c r="G16">
        <f>PPCL_NG!P16</f>
        <v>40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776.0337299512662</v>
      </c>
      <c r="P16" s="77">
        <v>53.17</v>
      </c>
      <c r="Q16" s="77">
        <v>14.06</v>
      </c>
      <c r="R16" s="80">
        <v>0</v>
      </c>
      <c r="S16" s="80">
        <v>0</v>
      </c>
      <c r="T16" s="78">
        <f>SUMPRODUCT(LTA!F16:AJ16,LTA!F$101:AJ$101,LTA!F$103:AJ$103)</f>
        <v>83.13</v>
      </c>
      <c r="U16" s="78">
        <f>SUMPRODUCT(LTA!F16:AJ16,LTA!F$102:AJ$102,LTA!F$103:AJ$103)</f>
        <v>155.589652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596.72</v>
      </c>
      <c r="AB16" s="117">
        <f>-STOA!N16</f>
        <v>0</v>
      </c>
      <c r="AC16">
        <f t="shared" si="0"/>
        <v>17.470564158347685</v>
      </c>
      <c r="AD16">
        <f t="shared" si="1"/>
        <v>1646.4003170685194</v>
      </c>
      <c r="AE16">
        <f>'IDT-1'!B16</f>
        <v>0</v>
      </c>
      <c r="AF16" s="26"/>
      <c r="AG16">
        <f t="shared" si="2"/>
        <v>1646.4003170685194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-160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11.180960000000001</v>
      </c>
      <c r="E17">
        <f>GT_NG!P17</f>
        <v>10.003602305475505</v>
      </c>
      <c r="F17">
        <f>GT_Spot!P17</f>
        <v>0</v>
      </c>
      <c r="G17">
        <f>PPCL_NG!P17</f>
        <v>40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776.00461749100941</v>
      </c>
      <c r="P17" s="77">
        <v>53.17</v>
      </c>
      <c r="Q17" s="77">
        <v>14.06</v>
      </c>
      <c r="R17" s="80">
        <v>0</v>
      </c>
      <c r="S17" s="80">
        <v>0</v>
      </c>
      <c r="T17" s="78">
        <f>SUMPRODUCT(LTA!F17:AJ17,LTA!F$101:AJ$101,LTA!F$103:AJ$103)</f>
        <v>83.08</v>
      </c>
      <c r="U17" s="78">
        <f>SUMPRODUCT(LTA!F17:AJ17,LTA!F$102:AJ$102,LTA!F$103:AJ$103)</f>
        <v>154.85965200000001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596.72</v>
      </c>
      <c r="AB17" s="117">
        <f>-STOA!N17</f>
        <v>0</v>
      </c>
      <c r="AC17">
        <f t="shared" si="0"/>
        <v>17.552585627367975</v>
      </c>
      <c r="AD17">
        <f t="shared" si="1"/>
        <v>1635.5501358038562</v>
      </c>
      <c r="AE17">
        <f>'IDT-1'!B17</f>
        <v>0</v>
      </c>
      <c r="AF17" s="26"/>
      <c r="AG17">
        <f t="shared" si="2"/>
        <v>1635.5501358038562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-170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11.180960000000001</v>
      </c>
      <c r="E18">
        <f>GT_NG!P18</f>
        <v>10.003602305475505</v>
      </c>
      <c r="F18">
        <f>GT_Spot!P18</f>
        <v>0</v>
      </c>
      <c r="G18">
        <f>PPCL_NG!P18</f>
        <v>40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770.00474261143609</v>
      </c>
      <c r="P18" s="77">
        <v>53.17</v>
      </c>
      <c r="Q18" s="77">
        <v>14.06</v>
      </c>
      <c r="R18" s="80">
        <v>0</v>
      </c>
      <c r="S18" s="80">
        <v>0</v>
      </c>
      <c r="T18" s="78">
        <f>SUMPRODUCT(LTA!F18:AJ18,LTA!F$101:AJ$101,LTA!F$103:AJ$103)</f>
        <v>83.399999999999991</v>
      </c>
      <c r="U18" s="78">
        <f>SUMPRODUCT(LTA!F18:AJ18,LTA!F$102:AJ$102,LTA!F$103:AJ$103)</f>
        <v>154.09965199999999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-68</v>
      </c>
      <c r="AA18" s="117">
        <f>STOA!H18</f>
        <v>596.72</v>
      </c>
      <c r="AB18" s="117">
        <f>-STOA!N18</f>
        <v>0</v>
      </c>
      <c r="AC18">
        <f t="shared" si="0"/>
        <v>17.602452258694072</v>
      </c>
      <c r="AD18">
        <f t="shared" si="1"/>
        <v>1617.0603942929567</v>
      </c>
      <c r="AE18">
        <f>'IDT-1'!B18</f>
        <v>0</v>
      </c>
      <c r="AF18" s="26"/>
      <c r="AG18">
        <f t="shared" si="2"/>
        <v>1617.0603942929567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11.180960000000001</v>
      </c>
      <c r="E19">
        <f>GT_NG!P19</f>
        <v>10.003602305475505</v>
      </c>
      <c r="F19">
        <f>GT_Spot!P19</f>
        <v>0</v>
      </c>
      <c r="G19">
        <f>PPCL_NG!P19</f>
        <v>40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769.9756301511793</v>
      </c>
      <c r="P19" s="77">
        <v>53.17</v>
      </c>
      <c r="Q19" s="77">
        <v>14.06</v>
      </c>
      <c r="R19" s="80">
        <v>0</v>
      </c>
      <c r="S19" s="80">
        <v>0</v>
      </c>
      <c r="T19" s="78">
        <f>SUMPRODUCT(LTA!F19:AJ19,LTA!F$101:AJ$101,LTA!F$103:AJ$103)</f>
        <v>83.66</v>
      </c>
      <c r="U19" s="78">
        <f>SUMPRODUCT(LTA!F19:AJ19,LTA!F$102:AJ$102,LTA!F$103:AJ$103)</f>
        <v>153.869652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-88</v>
      </c>
      <c r="AA19" s="117">
        <f>STOA!H19</f>
        <v>596.72</v>
      </c>
      <c r="AB19" s="117">
        <f>-STOA!N19</f>
        <v>0</v>
      </c>
      <c r="AC19">
        <f t="shared" si="0"/>
        <v>17.771144491965526</v>
      </c>
      <c r="AD19">
        <f t="shared" si="1"/>
        <v>1597.8925895994284</v>
      </c>
      <c r="AE19">
        <f>'IDT-1'!B19</f>
        <v>0</v>
      </c>
      <c r="AF19" s="26"/>
      <c r="AG19">
        <f t="shared" si="2"/>
        <v>1597.8925895994284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11.180960000000001</v>
      </c>
      <c r="E20">
        <f>GT_NG!P20</f>
        <v>10.003608805485385</v>
      </c>
      <c r="F20">
        <f>GT_Spot!P20</f>
        <v>0</v>
      </c>
      <c r="G20">
        <f>PPCL_NG!P20</f>
        <v>40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763.97575459267614</v>
      </c>
      <c r="P20" s="77">
        <v>53.17</v>
      </c>
      <c r="Q20" s="77">
        <v>14.06</v>
      </c>
      <c r="R20" s="80">
        <v>0</v>
      </c>
      <c r="S20" s="80">
        <v>0</v>
      </c>
      <c r="T20" s="78">
        <f>SUMPRODUCT(LTA!F20:AJ20,LTA!F$101:AJ$101,LTA!F$103:AJ$103)</f>
        <v>83.44</v>
      </c>
      <c r="U20" s="78">
        <f>SUMPRODUCT(LTA!F20:AJ20,LTA!F$102:AJ$102,LTA!F$103:AJ$103)</f>
        <v>153.38965199999998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-114</v>
      </c>
      <c r="AA20" s="117">
        <f>STOA!H20</f>
        <v>596.72</v>
      </c>
      <c r="AB20" s="117">
        <f>-STOA!N20</f>
        <v>0</v>
      </c>
      <c r="AC20">
        <f t="shared" si="0"/>
        <v>17.756576281861761</v>
      </c>
      <c r="AD20">
        <f t="shared" si="1"/>
        <v>1586.207288751039</v>
      </c>
      <c r="AE20">
        <f>'IDT-1'!B20</f>
        <v>0</v>
      </c>
      <c r="AF20" s="26"/>
      <c r="AG20">
        <f t="shared" si="2"/>
        <v>1586.207288751039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11.180960000000001</v>
      </c>
      <c r="E21">
        <f>GT_NG!P21</f>
        <v>10.003608805485385</v>
      </c>
      <c r="F21">
        <f>GT_Spot!P21</f>
        <v>0</v>
      </c>
      <c r="G21">
        <f>PPCL_NG!P21</f>
        <v>40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757.83975216883482</v>
      </c>
      <c r="P21" s="77">
        <v>53.17</v>
      </c>
      <c r="Q21" s="77">
        <v>14.06</v>
      </c>
      <c r="R21" s="80">
        <v>0</v>
      </c>
      <c r="S21" s="80">
        <v>0</v>
      </c>
      <c r="T21" s="78">
        <f>SUMPRODUCT(LTA!F21:AJ21,LTA!F$101:AJ$101,LTA!F$103:AJ$103)</f>
        <v>83.69</v>
      </c>
      <c r="U21" s="78">
        <f>SUMPRODUCT(LTA!F21:AJ21,LTA!F$102:AJ$102,LTA!F$103:AJ$103)</f>
        <v>152.189652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-118</v>
      </c>
      <c r="AA21" s="117">
        <f>STOA!H21</f>
        <v>596.72</v>
      </c>
      <c r="AB21" s="117">
        <f>-STOA!N21</f>
        <v>0</v>
      </c>
      <c r="AC21">
        <f t="shared" si="0"/>
        <v>17.889538266020256</v>
      </c>
      <c r="AD21">
        <f t="shared" si="1"/>
        <v>1556.988324343039</v>
      </c>
      <c r="AE21">
        <f>'IDT-1'!B21</f>
        <v>0</v>
      </c>
      <c r="AF21" s="26"/>
      <c r="AG21">
        <f t="shared" si="2"/>
        <v>1556.988324343039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11.180960000000001</v>
      </c>
      <c r="E22">
        <f>GT_NG!P22</f>
        <v>10.003608805485385</v>
      </c>
      <c r="F22">
        <f>GT_Spot!P22</f>
        <v>0</v>
      </c>
      <c r="G22">
        <f>PPCL_NG!P22</f>
        <v>40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761.18823910558172</v>
      </c>
      <c r="P22" s="77">
        <v>53.17</v>
      </c>
      <c r="Q22" s="77">
        <v>14.06</v>
      </c>
      <c r="R22" s="80">
        <v>0</v>
      </c>
      <c r="S22" s="80">
        <v>0</v>
      </c>
      <c r="T22" s="78">
        <f>SUMPRODUCT(LTA!F22:AJ22,LTA!F$101:AJ$101,LTA!F$103:AJ$103)</f>
        <v>83.54</v>
      </c>
      <c r="U22" s="78">
        <f>SUMPRODUCT(LTA!F22:AJ22,LTA!F$102:AJ$102,LTA!F$103:AJ$103)</f>
        <v>151.119652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-133</v>
      </c>
      <c r="AA22" s="117">
        <f>STOA!H22</f>
        <v>596.72</v>
      </c>
      <c r="AB22" s="117">
        <f>-STOA!N22</f>
        <v>0</v>
      </c>
      <c r="AC22">
        <f t="shared" si="0"/>
        <v>18.112465884074123</v>
      </c>
      <c r="AD22">
        <f t="shared" si="1"/>
        <v>1535.8938836617322</v>
      </c>
      <c r="AE22">
        <f>'IDT-1'!B22</f>
        <v>0</v>
      </c>
      <c r="AF22" s="26"/>
      <c r="AG22">
        <f t="shared" si="2"/>
        <v>1535.8938836617322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11.180960000000001</v>
      </c>
      <c r="E23">
        <f>GT_NG!P23</f>
        <v>10.003608805485385</v>
      </c>
      <c r="F23">
        <f>GT_Spot!P23</f>
        <v>0</v>
      </c>
      <c r="G23">
        <f>PPCL_NG!P23</f>
        <v>40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780.75360023727831</v>
      </c>
      <c r="P23" s="77">
        <v>53.17</v>
      </c>
      <c r="Q23" s="77">
        <v>14.06</v>
      </c>
      <c r="R23" s="80">
        <v>0</v>
      </c>
      <c r="S23" s="80">
        <v>0</v>
      </c>
      <c r="T23" s="78">
        <f>SUMPRODUCT(LTA!F23:AJ23,LTA!F$101:AJ$101,LTA!F$103:AJ$103)</f>
        <v>83.699999999999989</v>
      </c>
      <c r="U23" s="78">
        <f>SUMPRODUCT(LTA!F23:AJ23,LTA!F$102:AJ$102,LTA!F$103:AJ$103)</f>
        <v>147.79965200000001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-164</v>
      </c>
      <c r="AA23" s="117">
        <f>STOA!H23</f>
        <v>596.72</v>
      </c>
      <c r="AB23" s="117">
        <f>-STOA!N23</f>
        <v>0</v>
      </c>
      <c r="AC23">
        <f t="shared" si="0"/>
        <v>18.603080035398669</v>
      </c>
      <c r="AD23">
        <f t="shared" si="1"/>
        <v>1512.8086306421039</v>
      </c>
      <c r="AE23">
        <f>'IDT-1'!B23</f>
        <v>0</v>
      </c>
      <c r="AF23" s="26"/>
      <c r="AG23">
        <f t="shared" si="2"/>
        <v>1512.8086306421039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11.180960000000001</v>
      </c>
      <c r="E24">
        <f>GT_NG!P24</f>
        <v>10.003608805485385</v>
      </c>
      <c r="F24">
        <f>GT_Spot!P24</f>
        <v>0</v>
      </c>
      <c r="G24">
        <f>PPCL_NG!P24</f>
        <v>40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781.36117910530209</v>
      </c>
      <c r="P24" s="77">
        <v>53.17</v>
      </c>
      <c r="Q24" s="77">
        <v>14.06</v>
      </c>
      <c r="R24" s="80">
        <v>0</v>
      </c>
      <c r="S24" s="80">
        <v>0</v>
      </c>
      <c r="T24" s="78">
        <f>SUMPRODUCT(LTA!F24:AJ24,LTA!F$101:AJ$101,LTA!F$103:AJ$103)</f>
        <v>83.49</v>
      </c>
      <c r="U24" s="78">
        <f>SUMPRODUCT(LTA!F24:AJ24,LTA!F$102:AJ$102,LTA!F$103:AJ$103)</f>
        <v>146.94965199999999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-181</v>
      </c>
      <c r="AA24" s="117">
        <f>STOA!H24</f>
        <v>596.72</v>
      </c>
      <c r="AB24" s="117">
        <f>-STOA!N24</f>
        <v>0</v>
      </c>
      <c r="AC24">
        <f t="shared" si="0"/>
        <v>18.803295662447766</v>
      </c>
      <c r="AD24">
        <f t="shared" si="1"/>
        <v>1489.1559938830787</v>
      </c>
      <c r="AE24">
        <f>'IDT-1'!B24</f>
        <v>0</v>
      </c>
      <c r="AF24" s="26"/>
      <c r="AG24">
        <f t="shared" si="2"/>
        <v>1489.1559938830787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11.180960000000001</v>
      </c>
      <c r="E25">
        <f>GT_NG!P25</f>
        <v>10.003608805485385</v>
      </c>
      <c r="F25">
        <f>GT_Spot!P25</f>
        <v>0</v>
      </c>
      <c r="G25">
        <f>PPCL_NG!P25</f>
        <v>40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780.7688641088356</v>
      </c>
      <c r="P25" s="77">
        <v>53.17</v>
      </c>
      <c r="Q25" s="77">
        <v>14.06</v>
      </c>
      <c r="R25" s="80">
        <v>0</v>
      </c>
      <c r="S25" s="80">
        <v>0</v>
      </c>
      <c r="T25" s="78">
        <f>SUMPRODUCT(LTA!F25:AJ25,LTA!F$101:AJ$101,LTA!F$103:AJ$103)</f>
        <v>83.79</v>
      </c>
      <c r="U25" s="78">
        <f>SUMPRODUCT(LTA!F25:AJ25,LTA!F$102:AJ$102,LTA!F$103:AJ$103)</f>
        <v>145.20965200000001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-192</v>
      </c>
      <c r="AA25" s="117">
        <f>STOA!H25</f>
        <v>596.72</v>
      </c>
      <c r="AB25" s="117">
        <f>-STOA!N25</f>
        <v>0</v>
      </c>
      <c r="AC25">
        <f t="shared" si="0"/>
        <v>18.563458102423979</v>
      </c>
      <c r="AD25">
        <f t="shared" si="1"/>
        <v>1512.3635164466361</v>
      </c>
      <c r="AE25">
        <f>'IDT-1'!B25</f>
        <v>0</v>
      </c>
      <c r="AF25" s="26"/>
      <c r="AG25">
        <f t="shared" si="2"/>
        <v>1512.3635164466361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11.180960000000001</v>
      </c>
      <c r="E26">
        <f>GT_NG!P26</f>
        <v>10.003608805485385</v>
      </c>
      <c r="F26">
        <f>GT_Spot!P26</f>
        <v>0</v>
      </c>
      <c r="G26">
        <f>PPCL_NG!P26</f>
        <v>40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785.67679500436225</v>
      </c>
      <c r="P26" s="77">
        <v>53.17</v>
      </c>
      <c r="Q26" s="77">
        <v>14.06</v>
      </c>
      <c r="R26" s="80">
        <v>0</v>
      </c>
      <c r="S26" s="80">
        <v>0</v>
      </c>
      <c r="T26" s="78">
        <f>SUMPRODUCT(LTA!F26:AJ26,LTA!F$101:AJ$101,LTA!F$103:AJ$103)</f>
        <v>83.800000000000011</v>
      </c>
      <c r="U26" s="78">
        <f>SUMPRODUCT(LTA!F26:AJ26,LTA!F$102:AJ$102,LTA!F$103:AJ$103)</f>
        <v>144.07965199999998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-203</v>
      </c>
      <c r="AA26" s="117">
        <f>STOA!H26</f>
        <v>596.72</v>
      </c>
      <c r="AB26" s="117">
        <f>-STOA!N26</f>
        <v>0</v>
      </c>
      <c r="AC26">
        <f t="shared" si="0"/>
        <v>18.756598189704132</v>
      </c>
      <c r="AD26">
        <f t="shared" si="1"/>
        <v>1497.9583072548824</v>
      </c>
      <c r="AE26">
        <f>'IDT-1'!B26</f>
        <v>0</v>
      </c>
      <c r="AF26" s="26"/>
      <c r="AG26">
        <f t="shared" si="2"/>
        <v>1497.9583072548824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11.180960000000001</v>
      </c>
      <c r="E27">
        <f>GT_NG!P27</f>
        <v>10.003602305475505</v>
      </c>
      <c r="F27">
        <f>GT_Spot!P27</f>
        <v>0</v>
      </c>
      <c r="G27">
        <f>PPCL_NG!P27</f>
        <v>40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789.14242033011703</v>
      </c>
      <c r="P27" s="77">
        <v>53.17</v>
      </c>
      <c r="Q27" s="77">
        <v>14.06</v>
      </c>
      <c r="R27" s="80">
        <v>7.19</v>
      </c>
      <c r="S27" s="80">
        <v>0</v>
      </c>
      <c r="T27" s="78">
        <f>SUMPRODUCT(LTA!F27:AJ27,LTA!F$101:AJ$101,LTA!F$103:AJ$103)</f>
        <v>86.72</v>
      </c>
      <c r="U27" s="78">
        <f>SUMPRODUCT(LTA!F27:AJ27,LTA!F$102:AJ$102,LTA!F$103:AJ$103)</f>
        <v>143.50965199999999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-146</v>
      </c>
      <c r="AA27" s="117">
        <f>STOA!H27</f>
        <v>531.75</v>
      </c>
      <c r="AB27" s="117">
        <f>-STOA!N27</f>
        <v>0</v>
      </c>
      <c r="AC27">
        <f t="shared" si="0"/>
        <v>17.748867728994576</v>
      </c>
      <c r="AD27">
        <f t="shared" si="1"/>
        <v>1509.0016565413368</v>
      </c>
      <c r="AE27">
        <f>'IDT-1'!B27</f>
        <v>0</v>
      </c>
      <c r="AF27" s="26"/>
      <c r="AG27">
        <f t="shared" si="2"/>
        <v>1509.0016565413368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11.180960000000001</v>
      </c>
      <c r="E28">
        <f>GT_NG!P28</f>
        <v>10.003602305475505</v>
      </c>
      <c r="F28">
        <f>GT_Spot!P28</f>
        <v>0</v>
      </c>
      <c r="G28">
        <f>PPCL_NG!P28</f>
        <v>40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783.49074575591692</v>
      </c>
      <c r="P28" s="77">
        <v>53.18</v>
      </c>
      <c r="Q28" s="77">
        <v>14.23</v>
      </c>
      <c r="R28" s="80">
        <v>21.580000000000002</v>
      </c>
      <c r="S28" s="80">
        <v>0</v>
      </c>
      <c r="T28" s="78">
        <f>SUMPRODUCT(LTA!F28:AJ28,LTA!F$101:AJ$101,LTA!F$103:AJ$103)</f>
        <v>91.95</v>
      </c>
      <c r="U28" s="78">
        <f>SUMPRODUCT(LTA!F28:AJ28,LTA!F$102:AJ$102,LTA!F$103:AJ$103)</f>
        <v>143.07965199999998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-167</v>
      </c>
      <c r="AA28" s="117">
        <f>STOA!H28</f>
        <v>535.25</v>
      </c>
      <c r="AB28" s="117">
        <f>-STOA!N28</f>
        <v>0</v>
      </c>
      <c r="AC28">
        <f t="shared" si="0"/>
        <v>17.989170267963569</v>
      </c>
      <c r="AD28">
        <f t="shared" si="1"/>
        <v>1515.9796794281679</v>
      </c>
      <c r="AE28">
        <f>'IDT-1'!B28</f>
        <v>0</v>
      </c>
      <c r="AF28" s="26"/>
      <c r="AG28">
        <f t="shared" si="2"/>
        <v>1515.9796794281679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11.180960000000001</v>
      </c>
      <c r="E29">
        <f>GT_NG!P29</f>
        <v>10.003602305475505</v>
      </c>
      <c r="F29">
        <f>GT_Spot!P29</f>
        <v>0</v>
      </c>
      <c r="G29">
        <f>PPCL_NG!P29</f>
        <v>40</v>
      </c>
      <c r="H29">
        <f>PPCL_Spot!P29</f>
        <v>0</v>
      </c>
      <c r="I29">
        <f>Bawana_NG!P29</f>
        <v>80.47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770.78866750906786</v>
      </c>
      <c r="P29" s="77">
        <v>53.18</v>
      </c>
      <c r="Q29" s="77">
        <v>14.23</v>
      </c>
      <c r="R29" s="80">
        <v>36.950000000000003</v>
      </c>
      <c r="S29" s="80">
        <v>0</v>
      </c>
      <c r="T29" s="78">
        <f>SUMPRODUCT(LTA!F29:AJ29,LTA!F$101:AJ$101,LTA!F$103:AJ$103)</f>
        <v>99.07</v>
      </c>
      <c r="U29" s="78">
        <f>SUMPRODUCT(LTA!F29:AJ29,LTA!F$102:AJ$102,LTA!F$103:AJ$103)</f>
        <v>146.399652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-181</v>
      </c>
      <c r="AA29" s="117">
        <f>STOA!H29</f>
        <v>538.75</v>
      </c>
      <c r="AB29" s="117">
        <f>-STOA!N29</f>
        <v>0</v>
      </c>
      <c r="AC29">
        <f t="shared" si="0"/>
        <v>18.219461408394135</v>
      </c>
      <c r="AD29">
        <f t="shared" si="1"/>
        <v>1515.8034204061494</v>
      </c>
      <c r="AE29">
        <f>'IDT-1'!B29</f>
        <v>0</v>
      </c>
      <c r="AF29" s="26"/>
      <c r="AG29">
        <f t="shared" si="2"/>
        <v>1515.8034204061494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11.180960000000001</v>
      </c>
      <c r="E30">
        <f>GT_NG!P30</f>
        <v>10.003602305475505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781.44033150523683</v>
      </c>
      <c r="P30" s="77">
        <v>53.17</v>
      </c>
      <c r="Q30" s="77">
        <v>14.06</v>
      </c>
      <c r="R30" s="80">
        <v>40.5</v>
      </c>
      <c r="S30" s="80">
        <v>0</v>
      </c>
      <c r="T30" s="78">
        <f>SUMPRODUCT(LTA!F30:AJ30,LTA!F$101:AJ$101,LTA!F$103:AJ$103)</f>
        <v>109.35</v>
      </c>
      <c r="U30" s="78">
        <f>SUMPRODUCT(LTA!F30:AJ30,LTA!F$102:AJ$102,LTA!F$103:AJ$103)</f>
        <v>145.88965200000001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-205</v>
      </c>
      <c r="AA30" s="117">
        <f>STOA!H30</f>
        <v>545.75</v>
      </c>
      <c r="AB30" s="117">
        <f>-STOA!N30</f>
        <v>0</v>
      </c>
      <c r="AC30">
        <f t="shared" si="0"/>
        <v>18.894583636278327</v>
      </c>
      <c r="AD30">
        <f t="shared" si="1"/>
        <v>1507.4738518091731</v>
      </c>
      <c r="AE30">
        <f>'IDT-1'!B30</f>
        <v>0</v>
      </c>
      <c r="AF30" s="26"/>
      <c r="AG30">
        <f t="shared" si="2"/>
        <v>1507.4738518091731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11.180960000000001</v>
      </c>
      <c r="E31">
        <f>GT_NG!P31</f>
        <v>10.003608805485385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893.54339860010225</v>
      </c>
      <c r="P31" s="77">
        <v>53.17</v>
      </c>
      <c r="Q31" s="77">
        <v>14.06</v>
      </c>
      <c r="R31" s="80">
        <v>40.5</v>
      </c>
      <c r="S31" s="80">
        <v>0</v>
      </c>
      <c r="T31" s="78">
        <f>SUMPRODUCT(LTA!F31:AJ31,LTA!F$101:AJ$101,LTA!F$103:AJ$103)</f>
        <v>124.12</v>
      </c>
      <c r="U31" s="78">
        <f>SUMPRODUCT(LTA!F31:AJ31,LTA!F$102:AJ$102,LTA!F$103:AJ$103)</f>
        <v>145.47965199999999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-256</v>
      </c>
      <c r="AA31" s="117">
        <f>STOA!H31</f>
        <v>550.71</v>
      </c>
      <c r="AB31" s="117">
        <f>-STOA!N31</f>
        <v>0</v>
      </c>
      <c r="AC31">
        <f t="shared" si="0"/>
        <v>21.444972704897893</v>
      </c>
      <c r="AD31">
        <f t="shared" si="1"/>
        <v>1479.3465363354287</v>
      </c>
      <c r="AE31">
        <f>'IDT-1'!B31</f>
        <v>0</v>
      </c>
      <c r="AF31" s="26"/>
      <c r="AG31">
        <f t="shared" si="2"/>
        <v>1479.3465363354287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-210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11.180960000000001</v>
      </c>
      <c r="E32">
        <f>GT_NG!P32</f>
        <v>10.003608805485385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906.40405875928786</v>
      </c>
      <c r="P32" s="77">
        <v>53.17</v>
      </c>
      <c r="Q32" s="77">
        <v>14.06</v>
      </c>
      <c r="R32" s="80">
        <v>40.5</v>
      </c>
      <c r="S32" s="80">
        <v>0</v>
      </c>
      <c r="T32" s="78">
        <f>SUMPRODUCT(LTA!F32:AJ32,LTA!F$101:AJ$101,LTA!F$103:AJ$103)</f>
        <v>142.97</v>
      </c>
      <c r="U32" s="78">
        <f>SUMPRODUCT(LTA!F32:AJ32,LTA!F$102:AJ$102,LTA!F$103:AJ$103)</f>
        <v>145.03965199999999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-302</v>
      </c>
      <c r="AA32" s="117">
        <f>STOA!H32</f>
        <v>561.21</v>
      </c>
      <c r="AB32" s="117">
        <f>-STOA!N32</f>
        <v>0</v>
      </c>
      <c r="AC32">
        <f t="shared" si="0"/>
        <v>22.212070252797517</v>
      </c>
      <c r="AD32">
        <f t="shared" si="1"/>
        <v>1475.3500989467148</v>
      </c>
      <c r="AE32">
        <f>'IDT-1'!B32</f>
        <v>0</v>
      </c>
      <c r="AF32" s="26"/>
      <c r="AG32">
        <f t="shared" si="2"/>
        <v>1475.3500989467148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-209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11.180960000000001</v>
      </c>
      <c r="E33">
        <f>GT_NG!P33</f>
        <v>10.003608805485385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775.34916142738541</v>
      </c>
      <c r="P33" s="77">
        <v>53.17</v>
      </c>
      <c r="Q33" s="77">
        <v>14.06</v>
      </c>
      <c r="R33" s="80">
        <v>40.5</v>
      </c>
      <c r="S33" s="80">
        <v>0</v>
      </c>
      <c r="T33" s="78">
        <f>SUMPRODUCT(LTA!F33:AJ33,LTA!F$101:AJ$101,LTA!F$103:AJ$103)</f>
        <v>165.83</v>
      </c>
      <c r="U33" s="78">
        <f>SUMPRODUCT(LTA!F33:AJ33,LTA!F$102:AJ$102,LTA!F$103:AJ$103)</f>
        <v>144.63965199999998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-351</v>
      </c>
      <c r="AA33" s="117">
        <f>STOA!H33</f>
        <v>575.21</v>
      </c>
      <c r="AB33" s="117">
        <f>-STOA!N33</f>
        <v>0</v>
      </c>
      <c r="AC33">
        <f t="shared" si="0"/>
        <v>20.340894236179924</v>
      </c>
      <c r="AD33">
        <f t="shared" si="1"/>
        <v>1499.6263776314299</v>
      </c>
      <c r="AE33">
        <f>'IDT-1'!B33</f>
        <v>0</v>
      </c>
      <c r="AF33" s="26"/>
      <c r="AG33">
        <f t="shared" si="2"/>
        <v>1499.6263776314299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11.180960000000001</v>
      </c>
      <c r="E34">
        <f>GT_NG!P34</f>
        <v>10.003608805485385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774.55149040847141</v>
      </c>
      <c r="P34" s="77">
        <v>53.17</v>
      </c>
      <c r="Q34" s="77">
        <v>14.06</v>
      </c>
      <c r="R34" s="80">
        <v>40.5</v>
      </c>
      <c r="S34" s="80">
        <v>0</v>
      </c>
      <c r="T34" s="78">
        <f>SUMPRODUCT(LTA!F34:AJ34,LTA!F$101:AJ$101,LTA!F$103:AJ$103)</f>
        <v>191.15999999999997</v>
      </c>
      <c r="U34" s="78">
        <f>SUMPRODUCT(LTA!F34:AJ34,LTA!F$102:AJ$102,LTA!F$103:AJ$103)</f>
        <v>135.94965200000001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-385</v>
      </c>
      <c r="AA34" s="117">
        <f>STOA!H34</f>
        <v>582.21</v>
      </c>
      <c r="AB34" s="117">
        <f>-STOA!N34</f>
        <v>0</v>
      </c>
      <c r="AC34">
        <f t="shared" si="0"/>
        <v>20.799372429357142</v>
      </c>
      <c r="AD34">
        <f t="shared" si="1"/>
        <v>1493.0102284193385</v>
      </c>
      <c r="AE34">
        <f>'IDT-1'!B34</f>
        <v>0</v>
      </c>
      <c r="AF34" s="26"/>
      <c r="AG34">
        <f t="shared" si="2"/>
        <v>1493.0102284193385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11.180960000000001</v>
      </c>
      <c r="E35">
        <f>GT_NG!P35</f>
        <v>10.003608805485385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768.71934157705823</v>
      </c>
      <c r="P35" s="77">
        <v>53.17</v>
      </c>
      <c r="Q35" s="77">
        <v>14.06</v>
      </c>
      <c r="R35" s="80">
        <v>47.5</v>
      </c>
      <c r="S35" s="80">
        <v>0</v>
      </c>
      <c r="T35" s="78">
        <f>SUMPRODUCT(LTA!F35:AJ35,LTA!F$101:AJ$101,LTA!F$103:AJ$103)</f>
        <v>215.23</v>
      </c>
      <c r="U35" s="78">
        <f>SUMPRODUCT(LTA!F35:AJ35,LTA!F$102:AJ$102,LTA!F$103:AJ$103)</f>
        <v>135.41965199999999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-412</v>
      </c>
      <c r="AA35" s="117">
        <f>STOA!H35</f>
        <v>592.71</v>
      </c>
      <c r="AB35" s="117">
        <f>-STOA!N35</f>
        <v>0</v>
      </c>
      <c r="AC35">
        <f t="shared" si="0"/>
        <v>21.650767298494625</v>
      </c>
      <c r="AD35">
        <f t="shared" si="1"/>
        <v>1466.3666847187881</v>
      </c>
      <c r="AE35">
        <f>'IDT-1'!B35</f>
        <v>0</v>
      </c>
      <c r="AF35" s="26"/>
      <c r="AG35">
        <f t="shared" si="2"/>
        <v>1466.3666847187881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11.180960000000001</v>
      </c>
      <c r="E36">
        <f>GT_NG!P36</f>
        <v>10.003608805485385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768.14205077611143</v>
      </c>
      <c r="P36" s="77">
        <v>53.17</v>
      </c>
      <c r="Q36" s="77">
        <v>14.06</v>
      </c>
      <c r="R36" s="80">
        <v>47.5</v>
      </c>
      <c r="S36" s="80">
        <v>0</v>
      </c>
      <c r="T36" s="78">
        <f>SUMPRODUCT(LTA!F36:AJ36,LTA!F$101:AJ$101,LTA!F$103:AJ$103)</f>
        <v>242.33999999999997</v>
      </c>
      <c r="U36" s="78">
        <f>SUMPRODUCT(LTA!F36:AJ36,LTA!F$102:AJ$102,LTA!F$103:AJ$103)</f>
        <v>135.439652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-449</v>
      </c>
      <c r="AA36" s="117">
        <f>STOA!H36</f>
        <v>610.91000000000008</v>
      </c>
      <c r="AB36" s="117">
        <f>-STOA!N36</f>
        <v>0</v>
      </c>
      <c r="AC36">
        <f t="shared" si="0"/>
        <v>22.302056837589955</v>
      </c>
      <c r="AD36">
        <f t="shared" si="1"/>
        <v>1481.4681043787459</v>
      </c>
      <c r="AE36">
        <f>'IDT-1'!B36</f>
        <v>0</v>
      </c>
      <c r="AF36" s="26"/>
      <c r="AG36">
        <f t="shared" si="2"/>
        <v>1481.4681043787459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11.180960000000001</v>
      </c>
      <c r="E37">
        <f>GT_NG!P37</f>
        <v>10.003608805485385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768.23011890443797</v>
      </c>
      <c r="P37" s="77">
        <v>53.17</v>
      </c>
      <c r="Q37" s="77">
        <v>14.06</v>
      </c>
      <c r="R37" s="80">
        <v>47.5</v>
      </c>
      <c r="S37" s="80">
        <v>0</v>
      </c>
      <c r="T37" s="78">
        <f>SUMPRODUCT(LTA!F37:AJ37,LTA!F$101:AJ$101,LTA!F$103:AJ$103)</f>
        <v>268.12</v>
      </c>
      <c r="U37" s="78">
        <f>SUMPRODUCT(LTA!F37:AJ37,LTA!F$102:AJ$102,LTA!F$103:AJ$103)</f>
        <v>135.40965199999999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-471</v>
      </c>
      <c r="AA37" s="117">
        <f>STOA!H37</f>
        <v>627.71</v>
      </c>
      <c r="AB37" s="117">
        <f>-STOA!N37</f>
        <v>0</v>
      </c>
      <c r="AC37">
        <f t="shared" si="0"/>
        <v>22.757174984818988</v>
      </c>
      <c r="AD37">
        <f t="shared" si="1"/>
        <v>1514.6510543598436</v>
      </c>
      <c r="AE37">
        <f>'IDT-1'!B37</f>
        <v>0</v>
      </c>
      <c r="AF37" s="26"/>
      <c r="AG37">
        <f t="shared" si="2"/>
        <v>1514.6510543598436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11.180960000000001</v>
      </c>
      <c r="E38">
        <f>GT_NG!P38</f>
        <v>10.003608805485385</v>
      </c>
      <c r="F38">
        <f>GT_Spot!P38</f>
        <v>0</v>
      </c>
      <c r="G38">
        <f>PPCL_NG!P38</f>
        <v>40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768.25195402582131</v>
      </c>
      <c r="P38" s="77">
        <v>53.17</v>
      </c>
      <c r="Q38" s="77">
        <v>14.06</v>
      </c>
      <c r="R38" s="80">
        <v>47.5</v>
      </c>
      <c r="S38" s="80">
        <v>0</v>
      </c>
      <c r="T38" s="78">
        <f>SUMPRODUCT(LTA!F38:AJ38,LTA!F$101:AJ$101,LTA!F$103:AJ$103)</f>
        <v>293.46999999999997</v>
      </c>
      <c r="U38" s="78">
        <f>SUMPRODUCT(LTA!F38:AJ38,LTA!F$102:AJ$102,LTA!F$103:AJ$103)</f>
        <v>134.62965199999999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-487</v>
      </c>
      <c r="AA38" s="117">
        <f>STOA!H38</f>
        <v>638.21</v>
      </c>
      <c r="AB38" s="117">
        <f>-STOA!N38</f>
        <v>0</v>
      </c>
      <c r="AC38">
        <f t="shared" si="0"/>
        <v>23.181398791675701</v>
      </c>
      <c r="AD38">
        <f t="shared" si="1"/>
        <v>1536.3186656743701</v>
      </c>
      <c r="AE38">
        <f>'IDT-1'!B38</f>
        <v>0</v>
      </c>
      <c r="AF38" s="26"/>
      <c r="AG38">
        <f t="shared" si="2"/>
        <v>1536.3186656743701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11.180960000000001</v>
      </c>
      <c r="E39">
        <f>GT_NG!P39</f>
        <v>9.8953446409238541</v>
      </c>
      <c r="F39">
        <f>GT_Spot!P39</f>
        <v>0</v>
      </c>
      <c r="G39">
        <f>PPCL_NG!P39</f>
        <v>40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767.98648248082725</v>
      </c>
      <c r="P39" s="77">
        <v>53.17</v>
      </c>
      <c r="Q39" s="77">
        <v>14.06</v>
      </c>
      <c r="R39" s="80">
        <v>47.5</v>
      </c>
      <c r="S39" s="80">
        <v>0</v>
      </c>
      <c r="T39" s="78">
        <f>SUMPRODUCT(LTA!F39:AJ39,LTA!F$101:AJ$101,LTA!F$103:AJ$103)</f>
        <v>316.07</v>
      </c>
      <c r="U39" s="78">
        <f>SUMPRODUCT(LTA!F39:AJ39,LTA!F$102:AJ$102,LTA!F$103:AJ$103)</f>
        <v>134.19965199999999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-481</v>
      </c>
      <c r="AA39" s="117">
        <f>STOA!H39</f>
        <v>649.74</v>
      </c>
      <c r="AB39" s="117">
        <f>-STOA!N39</f>
        <v>0</v>
      </c>
      <c r="AC39">
        <f t="shared" si="0"/>
        <v>23.046291031233064</v>
      </c>
      <c r="AD39">
        <f t="shared" si="1"/>
        <v>1629.5800377252569</v>
      </c>
      <c r="AE39">
        <f>'IDT-1'!B39</f>
        <v>0</v>
      </c>
      <c r="AF39" s="26"/>
      <c r="AG39">
        <f t="shared" si="2"/>
        <v>1629.5800377252569</v>
      </c>
      <c r="AI39" s="75">
        <f>PXIL!H39</f>
        <v>0</v>
      </c>
      <c r="AJ39" s="75">
        <f>PXIL!N39</f>
        <v>0</v>
      </c>
      <c r="AK39" s="75">
        <f>RTM_IEX!H39</f>
        <v>5.8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11.180960000000001</v>
      </c>
      <c r="E40">
        <f>GT_NG!P40</f>
        <v>9.8953446409238541</v>
      </c>
      <c r="F40">
        <f>GT_Spot!P40</f>
        <v>0</v>
      </c>
      <c r="G40">
        <f>PPCL_NG!P40</f>
        <v>40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757.16907623707755</v>
      </c>
      <c r="P40" s="77">
        <v>53.17</v>
      </c>
      <c r="Q40" s="77">
        <v>14.06</v>
      </c>
      <c r="R40" s="80">
        <v>47.5</v>
      </c>
      <c r="S40" s="80">
        <v>0</v>
      </c>
      <c r="T40" s="78">
        <f>SUMPRODUCT(LTA!F40:AJ40,LTA!F$101:AJ$101,LTA!F$103:AJ$103)</f>
        <v>337.95</v>
      </c>
      <c r="U40" s="78">
        <f>SUMPRODUCT(LTA!F40:AJ40,LTA!F$102:AJ$102,LTA!F$103:AJ$103)</f>
        <v>133.23965200000001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-462</v>
      </c>
      <c r="AA40" s="117">
        <f>STOA!H40</f>
        <v>659.54</v>
      </c>
      <c r="AB40" s="117">
        <f>-STOA!N40</f>
        <v>0</v>
      </c>
      <c r="AC40">
        <f t="shared" si="0"/>
        <v>23.137845433366358</v>
      </c>
      <c r="AD40">
        <f t="shared" si="1"/>
        <v>1678.0610770793739</v>
      </c>
      <c r="AE40">
        <f>'IDT-1'!B40</f>
        <v>0</v>
      </c>
      <c r="AF40" s="26"/>
      <c r="AG40">
        <f t="shared" si="2"/>
        <v>1678.0610770793739</v>
      </c>
      <c r="AI40" s="75">
        <f>PXIL!H40</f>
        <v>0</v>
      </c>
      <c r="AJ40" s="75">
        <f>PXIL!N40</f>
        <v>0</v>
      </c>
      <c r="AK40" s="75">
        <f>RTM_IEX!H40</f>
        <v>15.47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11.180960000000001</v>
      </c>
      <c r="E41">
        <f>GT_NG!P41</f>
        <v>9.8953446409238541</v>
      </c>
      <c r="F41">
        <f>GT_Spot!P41</f>
        <v>0</v>
      </c>
      <c r="G41">
        <f>PPCL_NG!P41</f>
        <v>40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863.59181479555025</v>
      </c>
      <c r="P41" s="77">
        <v>53.17</v>
      </c>
      <c r="Q41" s="77">
        <v>14.06</v>
      </c>
      <c r="R41" s="80">
        <v>47.5</v>
      </c>
      <c r="S41" s="80">
        <v>0</v>
      </c>
      <c r="T41" s="78">
        <f>SUMPRODUCT(LTA!F41:AJ41,LTA!F$101:AJ$101,LTA!F$103:AJ$103)</f>
        <v>351.61</v>
      </c>
      <c r="U41" s="78">
        <f>SUMPRODUCT(LTA!F41:AJ41,LTA!F$102:AJ$102,LTA!F$103:AJ$103)</f>
        <v>141.689652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-458</v>
      </c>
      <c r="AA41" s="117">
        <f>STOA!H41</f>
        <v>672.1400000000001</v>
      </c>
      <c r="AB41" s="117">
        <f>-STOA!N41</f>
        <v>0</v>
      </c>
      <c r="AC41">
        <f t="shared" si="0"/>
        <v>25.131490284900448</v>
      </c>
      <c r="AD41">
        <f t="shared" si="1"/>
        <v>1701.7301707863128</v>
      </c>
      <c r="AE41">
        <f>'IDT-1'!B41</f>
        <v>0</v>
      </c>
      <c r="AF41" s="26"/>
      <c r="AG41">
        <f t="shared" si="2"/>
        <v>1701.7301707863128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11.180960000000001</v>
      </c>
      <c r="E42">
        <f>GT_NG!P42</f>
        <v>9.8905508938343676</v>
      </c>
      <c r="F42">
        <f>GT_Spot!P42</f>
        <v>0</v>
      </c>
      <c r="G42">
        <f>PPCL_NG!P42</f>
        <v>40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861.89761153234792</v>
      </c>
      <c r="P42" s="77">
        <v>53.17</v>
      </c>
      <c r="Q42" s="77">
        <v>14.06</v>
      </c>
      <c r="R42" s="80">
        <v>47.5</v>
      </c>
      <c r="S42" s="80">
        <v>0</v>
      </c>
      <c r="T42" s="78">
        <f>SUMPRODUCT(LTA!F42:AJ42,LTA!F$101:AJ$101,LTA!F$103:AJ$103)</f>
        <v>369.71</v>
      </c>
      <c r="U42" s="78">
        <f>SUMPRODUCT(LTA!F42:AJ42,LTA!F$102:AJ$102,LTA!F$103:AJ$103)</f>
        <v>140.90650299999999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-452</v>
      </c>
      <c r="AA42" s="117">
        <f>STOA!H42</f>
        <v>684.74</v>
      </c>
      <c r="AB42" s="117">
        <f>-STOA!N42</f>
        <v>0</v>
      </c>
      <c r="AC42">
        <f t="shared" si="0"/>
        <v>25.264391742221338</v>
      </c>
      <c r="AD42">
        <f t="shared" si="1"/>
        <v>1742.8151233187</v>
      </c>
      <c r="AE42">
        <f>'IDT-1'!B42</f>
        <v>0</v>
      </c>
      <c r="AF42" s="26"/>
      <c r="AG42">
        <f t="shared" si="2"/>
        <v>1742.8151233187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-97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11.180960000000001</v>
      </c>
      <c r="E43">
        <f>GT_NG!P43</f>
        <v>9.8903508771929829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84.326361825341664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850.28531587309044</v>
      </c>
      <c r="P43" s="77">
        <v>53.17</v>
      </c>
      <c r="Q43" s="77">
        <v>14.06</v>
      </c>
      <c r="R43" s="80">
        <v>47.5</v>
      </c>
      <c r="S43" s="80">
        <v>0</v>
      </c>
      <c r="T43" s="78">
        <f>SUMPRODUCT(LTA!F43:AJ43,LTA!F$101:AJ$101,LTA!F$103:AJ$103)</f>
        <v>386.15999999999997</v>
      </c>
      <c r="U43" s="78">
        <f>SUMPRODUCT(LTA!F43:AJ43,LTA!F$102:AJ$102,LTA!F$103:AJ$103)</f>
        <v>140.727225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-461</v>
      </c>
      <c r="AA43" s="117">
        <f>STOA!H43</f>
        <v>696.13000000000011</v>
      </c>
      <c r="AB43" s="117">
        <f>-STOA!N43</f>
        <v>0</v>
      </c>
      <c r="AC43">
        <f t="shared" si="0"/>
        <v>25.381643506584147</v>
      </c>
      <c r="AD43">
        <f t="shared" si="1"/>
        <v>1762.048570069041</v>
      </c>
      <c r="AE43">
        <f>'IDT-1'!B43</f>
        <v>0</v>
      </c>
      <c r="AF43" s="26"/>
      <c r="AG43">
        <f t="shared" si="2"/>
        <v>1762.048570069041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11.180960000000001</v>
      </c>
      <c r="E44">
        <f>GT_NG!P44</f>
        <v>9.8854397634885434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84.326361825341664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841.54810338302991</v>
      </c>
      <c r="P44" s="77">
        <v>53.17</v>
      </c>
      <c r="Q44" s="77">
        <v>14.06</v>
      </c>
      <c r="R44" s="80">
        <v>47.5</v>
      </c>
      <c r="S44" s="80">
        <v>0</v>
      </c>
      <c r="T44" s="78">
        <f>SUMPRODUCT(LTA!F44:AJ44,LTA!F$101:AJ$101,LTA!F$103:AJ$103)</f>
        <v>401.07</v>
      </c>
      <c r="U44" s="78">
        <f>SUMPRODUCT(LTA!F44:AJ44,LTA!F$102:AJ$102,LTA!F$103:AJ$103)</f>
        <v>140.46722499999998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-436</v>
      </c>
      <c r="AA44" s="117">
        <f>STOA!H44</f>
        <v>702.43000000000006</v>
      </c>
      <c r="AB44" s="117">
        <f>-STOA!N44</f>
        <v>0</v>
      </c>
      <c r="AC44">
        <f t="shared" si="0"/>
        <v>25.231607120727343</v>
      </c>
      <c r="AD44">
        <f t="shared" si="1"/>
        <v>1803.4064828511325</v>
      </c>
      <c r="AE44">
        <f>'IDT-1'!B44</f>
        <v>0</v>
      </c>
      <c r="AF44" s="26"/>
      <c r="AG44">
        <f t="shared" si="2"/>
        <v>1803.4064828511325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11.180960000000001</v>
      </c>
      <c r="E45">
        <f>GT_NG!P45</f>
        <v>9.8854397634885434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84.326361825341664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772.21263343072394</v>
      </c>
      <c r="P45" s="77">
        <v>53.17</v>
      </c>
      <c r="Q45" s="77">
        <v>14.06</v>
      </c>
      <c r="R45" s="80">
        <v>47.5</v>
      </c>
      <c r="S45" s="80">
        <v>0</v>
      </c>
      <c r="T45" s="78">
        <f>SUMPRODUCT(LTA!F45:AJ45,LTA!F$101:AJ$101,LTA!F$103:AJ$103)</f>
        <v>415.65999999999997</v>
      </c>
      <c r="U45" s="78">
        <f>SUMPRODUCT(LTA!F45:AJ45,LTA!F$102:AJ$102,LTA!F$103:AJ$103)</f>
        <v>139.65722499999998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-433</v>
      </c>
      <c r="AA45" s="117">
        <f>STOA!H45</f>
        <v>708.03</v>
      </c>
      <c r="AB45" s="117">
        <f>-STOA!N45</f>
        <v>0</v>
      </c>
      <c r="AC45">
        <f t="shared" si="0"/>
        <v>24.268189461337531</v>
      </c>
      <c r="AD45">
        <f t="shared" si="1"/>
        <v>1813.4144305582165</v>
      </c>
      <c r="AE45">
        <f>'IDT-1'!B45</f>
        <v>0</v>
      </c>
      <c r="AF45" s="26"/>
      <c r="AG45">
        <f t="shared" si="2"/>
        <v>1813.4144305582165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11.180960000000001</v>
      </c>
      <c r="E46">
        <f>GT_NG!P46</f>
        <v>9.8854397634885434</v>
      </c>
      <c r="F46">
        <f>GT_Spot!P46</f>
        <v>0</v>
      </c>
      <c r="G46">
        <f>PPCL_NG!P46</f>
        <v>39.999999999999993</v>
      </c>
      <c r="H46">
        <f>PPCL_Spot!P46</f>
        <v>0</v>
      </c>
      <c r="I46">
        <f>Bawana_NG!P46</f>
        <v>84.326361825341664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763.65575202551997</v>
      </c>
      <c r="P46" s="77">
        <v>53.18</v>
      </c>
      <c r="Q46" s="77">
        <v>14.23</v>
      </c>
      <c r="R46" s="80">
        <v>47.5</v>
      </c>
      <c r="S46" s="80">
        <v>0</v>
      </c>
      <c r="T46" s="78">
        <f>SUMPRODUCT(LTA!F46:AJ46,LTA!F$101:AJ$101,LTA!F$103:AJ$103)</f>
        <v>417.78000000000009</v>
      </c>
      <c r="U46" s="78">
        <f>SUMPRODUCT(LTA!F46:AJ46,LTA!F$102:AJ$102,LTA!F$103:AJ$103)</f>
        <v>133.65722500000001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-410</v>
      </c>
      <c r="AA46" s="117">
        <f>STOA!H46</f>
        <v>709.43000000000006</v>
      </c>
      <c r="AB46" s="117">
        <f>-STOA!N46</f>
        <v>0</v>
      </c>
      <c r="AC46">
        <f t="shared" si="0"/>
        <v>23.906305079305881</v>
      </c>
      <c r="AD46">
        <f t="shared" si="1"/>
        <v>1832.9194335350444</v>
      </c>
      <c r="AE46">
        <f>'IDT-1'!B46</f>
        <v>0</v>
      </c>
      <c r="AF46" s="26"/>
      <c r="AG46">
        <f t="shared" si="2"/>
        <v>1832.9194335350444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11.180960000000001</v>
      </c>
      <c r="E47">
        <f>GT_NG!P47</f>
        <v>9.8854397634885434</v>
      </c>
      <c r="F47">
        <f>GT_Spot!P47</f>
        <v>0</v>
      </c>
      <c r="G47">
        <f>PPCL_NG!P47</f>
        <v>39.999999999999993</v>
      </c>
      <c r="H47">
        <f>PPCL_Spot!P47</f>
        <v>0</v>
      </c>
      <c r="I47">
        <f>Bawana_NG!P47</f>
        <v>84.326361825341664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762.71814912198738</v>
      </c>
      <c r="P47" s="77">
        <v>53.18</v>
      </c>
      <c r="Q47" s="77">
        <v>14.23</v>
      </c>
      <c r="R47" s="80">
        <v>47.5</v>
      </c>
      <c r="S47" s="80">
        <v>0</v>
      </c>
      <c r="T47" s="78">
        <f>SUMPRODUCT(LTA!F47:AJ47,LTA!F$101:AJ$101,LTA!F$103:AJ$103)</f>
        <v>419.06</v>
      </c>
      <c r="U47" s="78">
        <f>SUMPRODUCT(LTA!F47:AJ47,LTA!F$102:AJ$102,LTA!F$103:AJ$103)</f>
        <v>133.547225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-395</v>
      </c>
      <c r="AA47" s="117">
        <f>STOA!H47</f>
        <v>710.82999999999993</v>
      </c>
      <c r="AB47" s="117">
        <f>-STOA!N47</f>
        <v>0</v>
      </c>
      <c r="AC47">
        <f t="shared" si="0"/>
        <v>23.627691965522345</v>
      </c>
      <c r="AD47">
        <f t="shared" si="1"/>
        <v>1867.830443745295</v>
      </c>
      <c r="AE47">
        <f>'IDT-1'!B47</f>
        <v>0</v>
      </c>
      <c r="AF47" s="26"/>
      <c r="AG47">
        <f t="shared" si="2"/>
        <v>1867.830443745295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11.180960000000001</v>
      </c>
      <c r="E48">
        <f>GT_NG!P48</f>
        <v>9.8852276934468719</v>
      </c>
      <c r="F48">
        <f>GT_Spot!P48</f>
        <v>0</v>
      </c>
      <c r="G48">
        <f>PPCL_NG!P48</f>
        <v>39.999999999999993</v>
      </c>
      <c r="H48">
        <f>PPCL_Spot!P48</f>
        <v>0</v>
      </c>
      <c r="I48">
        <f>Bawana_NG!P48</f>
        <v>84.326361825341664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762.73534587028507</v>
      </c>
      <c r="P48" s="77">
        <v>53.18</v>
      </c>
      <c r="Q48" s="77">
        <v>14.23</v>
      </c>
      <c r="R48" s="80">
        <v>47.5</v>
      </c>
      <c r="S48" s="80">
        <v>0</v>
      </c>
      <c r="T48" s="78">
        <f>SUMPRODUCT(LTA!F48:AJ48,LTA!F$101:AJ$101,LTA!F$103:AJ$103)</f>
        <v>420.4</v>
      </c>
      <c r="U48" s="78">
        <f>SUMPRODUCT(LTA!F48:AJ48,LTA!F$102:AJ$102,LTA!F$103:AJ$103)</f>
        <v>133.447225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-396</v>
      </c>
      <c r="AA48" s="117">
        <f>STOA!H48</f>
        <v>714.32999999999993</v>
      </c>
      <c r="AB48" s="117">
        <f>-STOA!N48</f>
        <v>0</v>
      </c>
      <c r="AC48">
        <f t="shared" si="0"/>
        <v>23.678431558213195</v>
      </c>
      <c r="AD48">
        <f t="shared" si="1"/>
        <v>1871.5366888308604</v>
      </c>
      <c r="AE48">
        <f>'IDT-1'!B48</f>
        <v>0</v>
      </c>
      <c r="AF48" s="26"/>
      <c r="AG48">
        <f t="shared" si="2"/>
        <v>1871.5366888308604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11.180960000000001</v>
      </c>
      <c r="E49">
        <f>GT_NG!P49</f>
        <v>9.8852276934468719</v>
      </c>
      <c r="F49">
        <f>GT_Spot!P49</f>
        <v>0</v>
      </c>
      <c r="G49">
        <f>PPCL_NG!P49</f>
        <v>39.999999999999993</v>
      </c>
      <c r="H49">
        <f>PPCL_Spot!P49</f>
        <v>0</v>
      </c>
      <c r="I49">
        <f>Bawana_NG!P49</f>
        <v>86.327564347218967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762.2292381777761</v>
      </c>
      <c r="P49" s="77">
        <v>53.18</v>
      </c>
      <c r="Q49" s="77">
        <v>14.23</v>
      </c>
      <c r="R49" s="80">
        <v>47.5</v>
      </c>
      <c r="S49" s="80">
        <v>0</v>
      </c>
      <c r="T49" s="78">
        <f>SUMPRODUCT(LTA!F49:AJ49,LTA!F$101:AJ$101,LTA!F$103:AJ$103)</f>
        <v>420.47</v>
      </c>
      <c r="U49" s="78">
        <f>SUMPRODUCT(LTA!F49:AJ49,LTA!F$102:AJ$102,LTA!F$103:AJ$103)</f>
        <v>133.387225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-399</v>
      </c>
      <c r="AA49" s="117">
        <f>STOA!H49</f>
        <v>714.32999999999993</v>
      </c>
      <c r="AB49" s="117">
        <f>-STOA!N49</f>
        <v>0</v>
      </c>
      <c r="AC49">
        <f t="shared" si="0"/>
        <v>23.95652677527822</v>
      </c>
      <c r="AD49">
        <f t="shared" si="1"/>
        <v>1896.8336884431635</v>
      </c>
      <c r="AE49">
        <f>'IDT-1'!B49</f>
        <v>0</v>
      </c>
      <c r="AF49" s="26"/>
      <c r="AG49">
        <f t="shared" si="2"/>
        <v>1896.8336884431635</v>
      </c>
      <c r="AI49" s="75">
        <f>PXIL!H49</f>
        <v>0</v>
      </c>
      <c r="AJ49" s="75">
        <f>PXIL!N49</f>
        <v>0</v>
      </c>
      <c r="AK49" s="75">
        <f>RTM_IEX!H49</f>
        <v>27.07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11.180960000000001</v>
      </c>
      <c r="E50">
        <f>GT_NG!P50</f>
        <v>9.8852276934468719</v>
      </c>
      <c r="F50">
        <f>GT_Spot!P50</f>
        <v>0</v>
      </c>
      <c r="G50">
        <f>PPCL_NG!P50</f>
        <v>39.999999999999993</v>
      </c>
      <c r="H50">
        <f>PPCL_Spot!P50</f>
        <v>0</v>
      </c>
      <c r="I50">
        <f>Bawana_NG!P50</f>
        <v>86.327564347218967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762.23765356060562</v>
      </c>
      <c r="P50" s="77">
        <v>53.18</v>
      </c>
      <c r="Q50" s="77">
        <v>14.23</v>
      </c>
      <c r="R50" s="80">
        <v>47.5</v>
      </c>
      <c r="S50" s="80">
        <v>0</v>
      </c>
      <c r="T50" s="78">
        <f>SUMPRODUCT(LTA!F50:AJ50,LTA!F$101:AJ$101,LTA!F$103:AJ$103)</f>
        <v>421.1</v>
      </c>
      <c r="U50" s="78">
        <f>SUMPRODUCT(LTA!F50:AJ50,LTA!F$102:AJ$102,LTA!F$103:AJ$103)</f>
        <v>133.06722500000001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-395</v>
      </c>
      <c r="AA50" s="117">
        <f>STOA!H50</f>
        <v>714.32999999999993</v>
      </c>
      <c r="AB50" s="117">
        <f>-STOA!N50</f>
        <v>0</v>
      </c>
      <c r="AC50">
        <f t="shared" si="0"/>
        <v>24.102456320558343</v>
      </c>
      <c r="AD50">
        <f t="shared" si="1"/>
        <v>1921.3061742807129</v>
      </c>
      <c r="AE50">
        <f>'IDT-1'!B50</f>
        <v>0</v>
      </c>
      <c r="AF50" s="26"/>
      <c r="AG50">
        <f t="shared" si="2"/>
        <v>1921.3061742807129</v>
      </c>
      <c r="AI50" s="75">
        <f>PXIL!H50</f>
        <v>0</v>
      </c>
      <c r="AJ50" s="75">
        <f>PXIL!N50</f>
        <v>0</v>
      </c>
      <c r="AK50" s="75">
        <f>RTM_IEX!H50</f>
        <v>47.37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11.180960000000001</v>
      </c>
      <c r="E51">
        <f>GT_NG!P51</f>
        <v>9.888724035608309</v>
      </c>
      <c r="F51">
        <f>GT_Spot!P51</f>
        <v>0</v>
      </c>
      <c r="G51">
        <f>PPCL_NG!P51</f>
        <v>39.999999999999993</v>
      </c>
      <c r="H51">
        <f>PPCL_Spot!P51</f>
        <v>0</v>
      </c>
      <c r="I51">
        <f>Bawana_NG!P51</f>
        <v>85.047182361733931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822.75951545784392</v>
      </c>
      <c r="P51" s="77">
        <v>51.983225566242638</v>
      </c>
      <c r="Q51" s="77">
        <v>13.7</v>
      </c>
      <c r="R51" s="80">
        <v>47.5</v>
      </c>
      <c r="S51" s="80">
        <v>0</v>
      </c>
      <c r="T51" s="78">
        <f>SUMPRODUCT(LTA!F51:AJ51,LTA!F$101:AJ$101,LTA!F$103:AJ$103)</f>
        <v>420.79</v>
      </c>
      <c r="U51" s="78">
        <f>SUMPRODUCT(LTA!F51:AJ51,LTA!F$102:AJ$102,LTA!F$103:AJ$103)</f>
        <v>132.96722500000001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-409</v>
      </c>
      <c r="AA51" s="117">
        <f>STOA!H51</f>
        <v>714.32999999999993</v>
      </c>
      <c r="AB51" s="117">
        <f>-STOA!N51</f>
        <v>0</v>
      </c>
      <c r="AC51">
        <f t="shared" si="0"/>
        <v>24.312446281886455</v>
      </c>
      <c r="AD51">
        <f t="shared" si="1"/>
        <v>1916.8343861395422</v>
      </c>
      <c r="AE51">
        <f>'IDT-1'!B51</f>
        <v>0</v>
      </c>
      <c r="AF51" s="26"/>
      <c r="AG51">
        <f t="shared" si="2"/>
        <v>1916.8343861395422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11.180960000000001</v>
      </c>
      <c r="E52">
        <f>GT_NG!P52</f>
        <v>9.888724035608309</v>
      </c>
      <c r="F52">
        <f>GT_Spot!P52</f>
        <v>0</v>
      </c>
      <c r="G52">
        <f>PPCL_NG!P52</f>
        <v>39.999999999999993</v>
      </c>
      <c r="H52">
        <f>PPCL_Spot!P52</f>
        <v>0</v>
      </c>
      <c r="I52">
        <f>Bawana_NG!P52</f>
        <v>85.047182361733931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822.71527036639498</v>
      </c>
      <c r="P52" s="77">
        <v>51.983225566242638</v>
      </c>
      <c r="Q52" s="77">
        <v>13.7</v>
      </c>
      <c r="R52" s="80">
        <v>47.5</v>
      </c>
      <c r="S52" s="80">
        <v>0</v>
      </c>
      <c r="T52" s="78">
        <f>SUMPRODUCT(LTA!F52:AJ52,LTA!F$101:AJ$101,LTA!F$103:AJ$103)</f>
        <v>420.96999999999997</v>
      </c>
      <c r="U52" s="78">
        <f>SUMPRODUCT(LTA!F52:AJ52,LTA!F$102:AJ$102,LTA!F$103:AJ$103)</f>
        <v>133.14722499999999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-407</v>
      </c>
      <c r="AA52" s="117">
        <f>STOA!H52</f>
        <v>714.32999999999993</v>
      </c>
      <c r="AB52" s="117">
        <f>-STOA!N52</f>
        <v>0</v>
      </c>
      <c r="AC52">
        <f t="shared" si="0"/>
        <v>24.297468670037318</v>
      </c>
      <c r="AD52">
        <f t="shared" si="1"/>
        <v>1919.1651186599424</v>
      </c>
      <c r="AE52">
        <f>'IDT-1'!B52</f>
        <v>0</v>
      </c>
      <c r="AF52" s="26"/>
      <c r="AG52">
        <f t="shared" si="2"/>
        <v>1919.1651186599424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11.180960000000001</v>
      </c>
      <c r="E53">
        <f>GT_NG!P53</f>
        <v>14.047138728323697</v>
      </c>
      <c r="F53">
        <f>GT_Spot!P53</f>
        <v>0</v>
      </c>
      <c r="G53">
        <f>PPCL_NG!P53</f>
        <v>39.49</v>
      </c>
      <c r="H53">
        <f>PPCL_Spot!P53</f>
        <v>0</v>
      </c>
      <c r="I53">
        <f>Bawana_NG!P53</f>
        <v>84.256100698782916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818.45675946224264</v>
      </c>
      <c r="P53" s="77">
        <v>51.983225566242638</v>
      </c>
      <c r="Q53" s="77">
        <v>13.7</v>
      </c>
      <c r="R53" s="80">
        <v>47.5</v>
      </c>
      <c r="S53" s="80">
        <v>0</v>
      </c>
      <c r="T53" s="78">
        <f>SUMPRODUCT(LTA!F53:AJ53,LTA!F$101:AJ$101,LTA!F$103:AJ$103)</f>
        <v>419.47</v>
      </c>
      <c r="U53" s="78">
        <f>SUMPRODUCT(LTA!F53:AJ53,LTA!F$102:AJ$102,LTA!F$103:AJ$103)</f>
        <v>133.327225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-391</v>
      </c>
      <c r="AA53" s="117">
        <f>STOA!H53</f>
        <v>714.32999999999993</v>
      </c>
      <c r="AB53" s="117">
        <f>-STOA!N53</f>
        <v>0</v>
      </c>
      <c r="AC53">
        <f t="shared" si="0"/>
        <v>24.131472264387575</v>
      </c>
      <c r="AD53">
        <f t="shared" si="1"/>
        <v>1932.6099371912042</v>
      </c>
      <c r="AE53">
        <f>'IDT-1'!B53</f>
        <v>0</v>
      </c>
      <c r="AF53" s="26"/>
      <c r="AG53">
        <f t="shared" si="2"/>
        <v>1932.6099371912042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11.180960000000001</v>
      </c>
      <c r="E54">
        <f>GT_NG!P54</f>
        <v>14.047138728323697</v>
      </c>
      <c r="F54">
        <f>GT_Spot!P54</f>
        <v>0</v>
      </c>
      <c r="G54">
        <f>PPCL_NG!P54</f>
        <v>39.49</v>
      </c>
      <c r="H54">
        <f>PPCL_Spot!P54</f>
        <v>0</v>
      </c>
      <c r="I54">
        <f>Bawana_NG!P54</f>
        <v>84.256100698782916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813.5528867205544</v>
      </c>
      <c r="P54" s="77">
        <v>51.983225566242638</v>
      </c>
      <c r="Q54" s="77">
        <v>13.7</v>
      </c>
      <c r="R54" s="80">
        <v>47.5</v>
      </c>
      <c r="S54" s="80">
        <v>0</v>
      </c>
      <c r="T54" s="78">
        <f>SUMPRODUCT(LTA!F54:AJ54,LTA!F$101:AJ$101,LTA!F$103:AJ$103)</f>
        <v>419.71000000000004</v>
      </c>
      <c r="U54" s="78">
        <f>SUMPRODUCT(LTA!F54:AJ54,LTA!F$102:AJ$102,LTA!F$103:AJ$103)</f>
        <v>132.917225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-389</v>
      </c>
      <c r="AA54" s="117">
        <f>STOA!H54</f>
        <v>714.32999999999993</v>
      </c>
      <c r="AB54" s="117">
        <f>-STOA!N54</f>
        <v>0</v>
      </c>
      <c r="AC54">
        <f t="shared" si="0"/>
        <v>24.188217929216329</v>
      </c>
      <c r="AD54">
        <f t="shared" si="1"/>
        <v>1943.0193187846871</v>
      </c>
      <c r="AE54">
        <f>'IDT-1'!B54</f>
        <v>0</v>
      </c>
      <c r="AF54" s="26"/>
      <c r="AG54">
        <f t="shared" si="2"/>
        <v>1943.0193187846871</v>
      </c>
      <c r="AI54" s="75">
        <f>PXIL!H54</f>
        <v>0</v>
      </c>
      <c r="AJ54" s="75">
        <f>PXIL!N54</f>
        <v>0</v>
      </c>
      <c r="AK54" s="75">
        <f>RTM_IEX!H54</f>
        <v>13.54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11.180960000000001</v>
      </c>
      <c r="E55">
        <f>GT_NG!P55</f>
        <v>14.047138728323697</v>
      </c>
      <c r="F55">
        <f>GT_Spot!P55</f>
        <v>0</v>
      </c>
      <c r="G55">
        <f>PPCL_NG!P55</f>
        <v>39.49</v>
      </c>
      <c r="H55">
        <f>PPCL_Spot!P55</f>
        <v>0</v>
      </c>
      <c r="I55">
        <f>Bawana_NG!P55</f>
        <v>84.256100698782916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824.68958339836354</v>
      </c>
      <c r="P55" s="77">
        <v>52.45</v>
      </c>
      <c r="Q55" s="77">
        <v>13.715567043618741</v>
      </c>
      <c r="R55" s="80">
        <v>47.5</v>
      </c>
      <c r="S55" s="80">
        <v>0</v>
      </c>
      <c r="T55" s="78">
        <f>SUMPRODUCT(LTA!F55:AJ55,LTA!F$101:AJ$101,LTA!F$103:AJ$103)</f>
        <v>419.37</v>
      </c>
      <c r="U55" s="78">
        <f>SUMPRODUCT(LTA!F55:AJ55,LTA!F$102:AJ$102,LTA!F$103:AJ$103)</f>
        <v>133.08722499999999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-408</v>
      </c>
      <c r="AA55" s="117">
        <f>STOA!H55</f>
        <v>715.35</v>
      </c>
      <c r="AB55" s="117">
        <f>-STOA!N55</f>
        <v>0</v>
      </c>
      <c r="AC55">
        <f t="shared" si="0"/>
        <v>24.489527928258802</v>
      </c>
      <c r="AD55">
        <f t="shared" si="1"/>
        <v>1906.6470469408303</v>
      </c>
      <c r="AE55">
        <f>'IDT-1'!B55</f>
        <v>0</v>
      </c>
      <c r="AF55" s="26"/>
      <c r="AG55">
        <f t="shared" si="2"/>
        <v>1906.6470469408303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11.180960000000001</v>
      </c>
      <c r="E56">
        <f>GT_NG!P56</f>
        <v>14.047138728323697</v>
      </c>
      <c r="F56">
        <f>GT_Spot!P56</f>
        <v>0</v>
      </c>
      <c r="G56">
        <f>PPCL_NG!P56</f>
        <v>39.49</v>
      </c>
      <c r="H56">
        <f>PPCL_Spot!P56</f>
        <v>0</v>
      </c>
      <c r="I56">
        <f>Bawana_NG!P56</f>
        <v>84.256100698782916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827.46804797566347</v>
      </c>
      <c r="P56" s="77">
        <v>52.45</v>
      </c>
      <c r="Q56" s="77">
        <v>13.715567043618741</v>
      </c>
      <c r="R56" s="80">
        <v>47.5</v>
      </c>
      <c r="S56" s="80">
        <v>0</v>
      </c>
      <c r="T56" s="78">
        <f>SUMPRODUCT(LTA!F56:AJ56,LTA!F$101:AJ$101,LTA!F$103:AJ$103)</f>
        <v>419.41</v>
      </c>
      <c r="U56" s="78">
        <f>SUMPRODUCT(LTA!F56:AJ56,LTA!F$102:AJ$102,LTA!F$103:AJ$103)</f>
        <v>132.77722499999999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-396</v>
      </c>
      <c r="AA56" s="117">
        <f>STOA!H56</f>
        <v>715.35</v>
      </c>
      <c r="AB56" s="117">
        <f>-STOA!N56</f>
        <v>0</v>
      </c>
      <c r="AC56">
        <f t="shared" si="0"/>
        <v>24.484968033972454</v>
      </c>
      <c r="AD56">
        <f t="shared" si="1"/>
        <v>1912.1600714124165</v>
      </c>
      <c r="AE56">
        <f>'IDT-1'!B56</f>
        <v>0</v>
      </c>
      <c r="AF56" s="26"/>
      <c r="AG56">
        <f t="shared" si="2"/>
        <v>1912.1600714124165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11.180960000000001</v>
      </c>
      <c r="E57">
        <f>GT_NG!P57</f>
        <v>13.448839285714284</v>
      </c>
      <c r="F57">
        <f>GT_Spot!P57</f>
        <v>0</v>
      </c>
      <c r="G57">
        <f>PPCL_NG!P57</f>
        <v>39.222705014138903</v>
      </c>
      <c r="H57">
        <f>PPCL_Spot!P57</f>
        <v>0</v>
      </c>
      <c r="I57">
        <f>Bawana_NG!P57</f>
        <v>81.88000000000001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819.62195343046415</v>
      </c>
      <c r="P57" s="77">
        <v>51.410000000000004</v>
      </c>
      <c r="Q57" s="77">
        <v>13.76</v>
      </c>
      <c r="R57" s="80">
        <v>47.5</v>
      </c>
      <c r="S57" s="80">
        <v>0</v>
      </c>
      <c r="T57" s="78">
        <f>SUMPRODUCT(LTA!F57:AJ57,LTA!F$101:AJ$101,LTA!F$103:AJ$103)</f>
        <v>419.21000000000004</v>
      </c>
      <c r="U57" s="78">
        <f>SUMPRODUCT(LTA!F57:AJ57,LTA!F$102:AJ$102,LTA!F$103:AJ$103)</f>
        <v>124.120374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-373</v>
      </c>
      <c r="AA57" s="117">
        <f>STOA!H57</f>
        <v>715.35</v>
      </c>
      <c r="AB57" s="117">
        <f>-STOA!N57</f>
        <v>0</v>
      </c>
      <c r="AC57">
        <f t="shared" si="0"/>
        <v>24.265181695982243</v>
      </c>
      <c r="AD57">
        <f t="shared" si="1"/>
        <v>1895.4396500343353</v>
      </c>
      <c r="AE57">
        <f>'IDT-1'!B57</f>
        <v>0</v>
      </c>
      <c r="AF57" s="26"/>
      <c r="AG57">
        <f t="shared" si="2"/>
        <v>1895.4396500343353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11.180960000000001</v>
      </c>
      <c r="E58">
        <f>GT_NG!P58</f>
        <v>13.448839285714284</v>
      </c>
      <c r="F58">
        <f>GT_Spot!P58</f>
        <v>0</v>
      </c>
      <c r="G58">
        <f>PPCL_NG!P58</f>
        <v>39.222705014138903</v>
      </c>
      <c r="H58">
        <f>PPCL_Spot!P58</f>
        <v>0</v>
      </c>
      <c r="I58">
        <f>Bawana_NG!P58</f>
        <v>84.256100698782916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830.11663230587817</v>
      </c>
      <c r="P58" s="77">
        <v>51.410000000000004</v>
      </c>
      <c r="Q58" s="77">
        <v>13.76</v>
      </c>
      <c r="R58" s="80">
        <v>47.5</v>
      </c>
      <c r="S58" s="80">
        <v>0</v>
      </c>
      <c r="T58" s="78">
        <f>SUMPRODUCT(LTA!F58:AJ58,LTA!F$101:AJ$101,LTA!F$103:AJ$103)</f>
        <v>414.4</v>
      </c>
      <c r="U58" s="78">
        <f>SUMPRODUCT(LTA!F58:AJ58,LTA!F$102:AJ$102,LTA!F$103:AJ$103)</f>
        <v>123.820374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-337</v>
      </c>
      <c r="AA58" s="117">
        <f>STOA!H58</f>
        <v>715.35</v>
      </c>
      <c r="AB58" s="117">
        <f>-STOA!N58</f>
        <v>0</v>
      </c>
      <c r="AC58">
        <f t="shared" si="0"/>
        <v>24.076010858091507</v>
      </c>
      <c r="AD58">
        <f t="shared" si="1"/>
        <v>1932.3896004464225</v>
      </c>
      <c r="AE58">
        <f>'IDT-1'!B58</f>
        <v>0</v>
      </c>
      <c r="AF58" s="26"/>
      <c r="AG58">
        <f t="shared" si="2"/>
        <v>1932.3896004464225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11.180960000000001</v>
      </c>
      <c r="E59">
        <f>GT_NG!P59</f>
        <v>13.448839285714284</v>
      </c>
      <c r="F59">
        <f>GT_Spot!P59</f>
        <v>0</v>
      </c>
      <c r="G59">
        <f>PPCL_NG!P59</f>
        <v>38.950000000000003</v>
      </c>
      <c r="H59">
        <f>PPCL_Spot!P59</f>
        <v>0</v>
      </c>
      <c r="I59">
        <f>Bawana_NG!P59</f>
        <v>74.615854674740291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828.31237320518289</v>
      </c>
      <c r="P59" s="77">
        <v>51.403244744649953</v>
      </c>
      <c r="Q59" s="77">
        <v>13.76</v>
      </c>
      <c r="R59" s="80">
        <v>47.5</v>
      </c>
      <c r="S59" s="80">
        <v>0</v>
      </c>
      <c r="T59" s="78">
        <f>SUMPRODUCT(LTA!F59:AJ59,LTA!F$101:AJ$101,LTA!F$103:AJ$103)</f>
        <v>410.46000000000004</v>
      </c>
      <c r="U59" s="78">
        <f>SUMPRODUCT(LTA!F59:AJ59,LTA!F$102:AJ$102,LTA!F$103:AJ$103)</f>
        <v>126.97182299999999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-330</v>
      </c>
      <c r="AA59" s="117">
        <f>STOA!H59</f>
        <v>732.90000000000009</v>
      </c>
      <c r="AB59" s="117">
        <f>-STOA!N59</f>
        <v>0</v>
      </c>
      <c r="AC59">
        <f t="shared" si="0"/>
        <v>23.925021908334017</v>
      </c>
      <c r="AD59">
        <f t="shared" si="1"/>
        <v>1959.5780730019537</v>
      </c>
      <c r="AE59">
        <f>'IDT-1'!B59</f>
        <v>0</v>
      </c>
      <c r="AF59" s="26"/>
      <c r="AG59">
        <f t="shared" si="2"/>
        <v>1959.5780730019537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11.180960000000001</v>
      </c>
      <c r="E60">
        <f>GT_NG!P60</f>
        <v>7.0037674280628881</v>
      </c>
      <c r="F60">
        <f>GT_Spot!P60</f>
        <v>0</v>
      </c>
      <c r="G60">
        <f>PPCL_NG!P60</f>
        <v>34.31</v>
      </c>
      <c r="H60">
        <f>PPCL_Spot!P60</f>
        <v>0</v>
      </c>
      <c r="I60">
        <f>Bawana_NG!P60</f>
        <v>-2.4900000000000002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826.15785995162503</v>
      </c>
      <c r="P60" s="77">
        <v>51.403244744649953</v>
      </c>
      <c r="Q60" s="77">
        <v>13.76</v>
      </c>
      <c r="R60" s="80">
        <v>47.5</v>
      </c>
      <c r="S60" s="80">
        <v>0</v>
      </c>
      <c r="T60" s="78">
        <f>SUMPRODUCT(LTA!F60:AJ60,LTA!F$101:AJ$101,LTA!F$103:AJ$103)</f>
        <v>409.18</v>
      </c>
      <c r="U60" s="78">
        <f>SUMPRODUCT(LTA!F60:AJ60,LTA!F$102:AJ$102,LTA!F$103:AJ$103)</f>
        <v>126.82182299999999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-301</v>
      </c>
      <c r="AA60" s="117">
        <f>STOA!H60</f>
        <v>733.6</v>
      </c>
      <c r="AB60" s="117">
        <f>-STOA!N60</f>
        <v>0</v>
      </c>
      <c r="AC60">
        <f t="shared" si="0"/>
        <v>22.922346286805237</v>
      </c>
      <c r="AD60">
        <f t="shared" si="1"/>
        <v>1972.2153088375326</v>
      </c>
      <c r="AE60">
        <f>'IDT-1'!B60</f>
        <v>0</v>
      </c>
      <c r="AF60" s="26"/>
      <c r="AG60">
        <f t="shared" si="2"/>
        <v>1972.2153088375326</v>
      </c>
      <c r="AI60" s="75">
        <f>PXIL!H60</f>
        <v>0</v>
      </c>
      <c r="AJ60" s="75">
        <f>PXIL!N60</f>
        <v>0</v>
      </c>
      <c r="AK60" s="75">
        <f>RTM_IEX!H60</f>
        <v>37.71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11.180960000000001</v>
      </c>
      <c r="E61">
        <f>GT_NG!P61</f>
        <v>13.448839285714284</v>
      </c>
      <c r="F61">
        <f>GT_Spot!P61</f>
        <v>0</v>
      </c>
      <c r="G61">
        <f>PPCL_NG!P61</f>
        <v>38.950000000000003</v>
      </c>
      <c r="H61">
        <f>PPCL_Spot!P61</f>
        <v>0</v>
      </c>
      <c r="I61">
        <f>Bawana_NG!P61</f>
        <v>-2.4900000000000002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826.93466823579297</v>
      </c>
      <c r="P61" s="77">
        <v>51.403244744649953</v>
      </c>
      <c r="Q61" s="77">
        <v>13.76</v>
      </c>
      <c r="R61" s="80">
        <v>47.5</v>
      </c>
      <c r="S61" s="80">
        <v>0</v>
      </c>
      <c r="T61" s="78">
        <f>SUMPRODUCT(LTA!F61:AJ61,LTA!F$101:AJ$101,LTA!F$103:AJ$103)</f>
        <v>407.2</v>
      </c>
      <c r="U61" s="78">
        <f>SUMPRODUCT(LTA!F61:AJ61,LTA!F$102:AJ$102,LTA!F$103:AJ$103)</f>
        <v>126.631823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-260</v>
      </c>
      <c r="AA61" s="117">
        <f>STOA!H61</f>
        <v>730.1</v>
      </c>
      <c r="AB61" s="117">
        <f>-STOA!N61</f>
        <v>0</v>
      </c>
      <c r="AC61">
        <f t="shared" si="0"/>
        <v>22.808455603643235</v>
      </c>
      <c r="AD61">
        <f t="shared" si="1"/>
        <v>2041.7510796625138</v>
      </c>
      <c r="AE61">
        <f>'IDT-1'!B61</f>
        <v>0</v>
      </c>
      <c r="AF61" s="26"/>
      <c r="AG61">
        <f t="shared" si="2"/>
        <v>2041.7510796625138</v>
      </c>
      <c r="AI61" s="75">
        <f>PXIL!H61</f>
        <v>0</v>
      </c>
      <c r="AJ61" s="75">
        <f>PXIL!N61</f>
        <v>0</v>
      </c>
      <c r="AK61" s="75">
        <f>RTM_IEX!H61</f>
        <v>59.94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11.180960000000001</v>
      </c>
      <c r="E62">
        <f>GT_NG!P62</f>
        <v>13.448839285714284</v>
      </c>
      <c r="F62">
        <f>GT_Spot!P62</f>
        <v>0</v>
      </c>
      <c r="G62">
        <f>PPCL_NG!P62</f>
        <v>38.950000000000003</v>
      </c>
      <c r="H62">
        <f>PPCL_Spot!P62</f>
        <v>0</v>
      </c>
      <c r="I62">
        <f>Bawana_NG!P62</f>
        <v>-2.4900000000000002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832.17200074865787</v>
      </c>
      <c r="P62" s="77">
        <v>51.403244744649953</v>
      </c>
      <c r="Q62" s="77">
        <v>13.76</v>
      </c>
      <c r="R62" s="80">
        <v>47.5</v>
      </c>
      <c r="S62" s="80">
        <v>0</v>
      </c>
      <c r="T62" s="78">
        <f>SUMPRODUCT(LTA!F62:AJ62,LTA!F$101:AJ$101,LTA!F$103:AJ$103)</f>
        <v>399.99</v>
      </c>
      <c r="U62" s="78">
        <f>SUMPRODUCT(LTA!F62:AJ62,LTA!F$102:AJ$102,LTA!F$103:AJ$103)</f>
        <v>142.661823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-244</v>
      </c>
      <c r="AA62" s="117">
        <f>STOA!H62</f>
        <v>723.8</v>
      </c>
      <c r="AB62" s="117">
        <f>-STOA!N62</f>
        <v>0</v>
      </c>
      <c r="AC62">
        <f t="shared" si="0"/>
        <v>22.862270089401317</v>
      </c>
      <c r="AD62">
        <f t="shared" si="1"/>
        <v>2079.9545976896206</v>
      </c>
      <c r="AE62">
        <f>'IDT-1'!B62</f>
        <v>0</v>
      </c>
      <c r="AF62" s="26"/>
      <c r="AG62">
        <f t="shared" si="2"/>
        <v>2079.9545976896206</v>
      </c>
      <c r="AI62" s="75">
        <f>PXIL!H62</f>
        <v>0</v>
      </c>
      <c r="AJ62" s="75">
        <f>PXIL!N62</f>
        <v>0</v>
      </c>
      <c r="AK62" s="75">
        <f>RTM_IEX!H62</f>
        <v>74.44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11.180960000000001</v>
      </c>
      <c r="E63">
        <f>GT_NG!P63</f>
        <v>13.448839285714284</v>
      </c>
      <c r="F63">
        <f>GT_Spot!P63</f>
        <v>0</v>
      </c>
      <c r="G63">
        <f>PPCL_NG!P63</f>
        <v>38.950000000000003</v>
      </c>
      <c r="H63">
        <f>PPCL_Spot!P63</f>
        <v>0</v>
      </c>
      <c r="I63">
        <f>Bawana_NG!P63</f>
        <v>-2.4900000000000002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832.42861385190872</v>
      </c>
      <c r="P63" s="77">
        <v>51.403244744649953</v>
      </c>
      <c r="Q63" s="77">
        <v>13.76</v>
      </c>
      <c r="R63" s="80">
        <v>47.5</v>
      </c>
      <c r="S63" s="80">
        <v>0</v>
      </c>
      <c r="T63" s="78">
        <f>SUMPRODUCT(LTA!F63:AJ63,LTA!F$101:AJ$101,LTA!F$103:AJ$103)</f>
        <v>381.27</v>
      </c>
      <c r="U63" s="78">
        <f>SUMPRODUCT(LTA!F63:AJ63,LTA!F$102:AJ$102,LTA!F$103:AJ$103)</f>
        <v>143.05182299999998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-199</v>
      </c>
      <c r="AA63" s="117">
        <f>STOA!H63</f>
        <v>715.72</v>
      </c>
      <c r="AB63" s="117">
        <f>-STOA!N63</f>
        <v>0</v>
      </c>
      <c r="AC63">
        <f t="shared" si="0"/>
        <v>22.147596546211137</v>
      </c>
      <c r="AD63">
        <f t="shared" si="1"/>
        <v>2089.855884336062</v>
      </c>
      <c r="AE63">
        <f>'IDT-1'!B63</f>
        <v>0</v>
      </c>
      <c r="AF63" s="26"/>
      <c r="AG63">
        <f t="shared" si="2"/>
        <v>2089.855884336062</v>
      </c>
      <c r="AI63" s="75">
        <f>PXIL!H63</f>
        <v>0</v>
      </c>
      <c r="AJ63" s="75">
        <f>PXIL!N63</f>
        <v>0</v>
      </c>
      <c r="AK63" s="75">
        <f>RTM_IEX!H63</f>
        <v>64.78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11.180960000000001</v>
      </c>
      <c r="E64">
        <f>GT_NG!P64</f>
        <v>13.448839285714284</v>
      </c>
      <c r="F64">
        <f>GT_Spot!P64</f>
        <v>0</v>
      </c>
      <c r="G64">
        <f>PPCL_NG!P64</f>
        <v>38.950000000000003</v>
      </c>
      <c r="H64">
        <f>PPCL_Spot!P64</f>
        <v>0</v>
      </c>
      <c r="I64">
        <f>Bawana_NG!P64</f>
        <v>-2.4900000000000002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830.82729538210856</v>
      </c>
      <c r="P64" s="77">
        <v>51.403244744649953</v>
      </c>
      <c r="Q64" s="77">
        <v>13.76</v>
      </c>
      <c r="R64" s="80">
        <v>47.5</v>
      </c>
      <c r="S64" s="80">
        <v>0</v>
      </c>
      <c r="T64" s="78">
        <f>SUMPRODUCT(LTA!F64:AJ64,LTA!F$101:AJ$101,LTA!F$103:AJ$103)</f>
        <v>366.54999999999995</v>
      </c>
      <c r="U64" s="78">
        <f>SUMPRODUCT(LTA!F64:AJ64,LTA!F$102:AJ$102,LTA!F$103:AJ$103)</f>
        <v>143.05182299999998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-167</v>
      </c>
      <c r="AA64" s="117">
        <f>STOA!H64</f>
        <v>710.12</v>
      </c>
      <c r="AB64" s="117">
        <f>-STOA!N64</f>
        <v>0</v>
      </c>
      <c r="AC64">
        <f t="shared" si="0"/>
        <v>21.721628862966647</v>
      </c>
      <c r="AD64">
        <f t="shared" si="1"/>
        <v>2106.160533549506</v>
      </c>
      <c r="AE64">
        <f>'IDT-1'!B64</f>
        <v>0</v>
      </c>
      <c r="AF64" s="26"/>
      <c r="AG64">
        <f t="shared" si="2"/>
        <v>2106.160533549506</v>
      </c>
      <c r="AI64" s="75">
        <f>PXIL!H64</f>
        <v>0</v>
      </c>
      <c r="AJ64" s="75">
        <f>PXIL!N64</f>
        <v>0</v>
      </c>
      <c r="AK64" s="75">
        <f>RTM_IEX!H64</f>
        <v>70.58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11.180960000000001</v>
      </c>
      <c r="E65">
        <f>GT_NG!P65</f>
        <v>13.448839285714284</v>
      </c>
      <c r="F65">
        <f>GT_Spot!P65</f>
        <v>0</v>
      </c>
      <c r="G65">
        <f>PPCL_NG!P65</f>
        <v>38.950000000000003</v>
      </c>
      <c r="H65">
        <f>PPCL_Spot!P65</f>
        <v>0</v>
      </c>
      <c r="I65">
        <f>Bawana_NG!P65</f>
        <v>-2.4900000000000002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841.03966909999463</v>
      </c>
      <c r="P65" s="77">
        <v>51.403244744649953</v>
      </c>
      <c r="Q65" s="77">
        <v>13.76</v>
      </c>
      <c r="R65" s="80">
        <v>47.5</v>
      </c>
      <c r="S65" s="80">
        <v>0</v>
      </c>
      <c r="T65" s="78">
        <f>SUMPRODUCT(LTA!F65:AJ65,LTA!F$101:AJ$101,LTA!F$103:AJ$103)</f>
        <v>348.96000000000004</v>
      </c>
      <c r="U65" s="78">
        <f>SUMPRODUCT(LTA!F65:AJ65,LTA!F$102:AJ$102,LTA!F$103:AJ$103)</f>
        <v>143.73182299999999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-144</v>
      </c>
      <c r="AA65" s="117">
        <f>STOA!H65</f>
        <v>699.62</v>
      </c>
      <c r="AB65" s="117">
        <f>-STOA!N65</f>
        <v>0</v>
      </c>
      <c r="AC65">
        <f t="shared" si="0"/>
        <v>20.881124818673552</v>
      </c>
      <c r="AD65">
        <f t="shared" si="1"/>
        <v>2057.6934113116854</v>
      </c>
      <c r="AE65">
        <f>'IDT-1'!B65</f>
        <v>0</v>
      </c>
      <c r="AF65" s="26"/>
      <c r="AG65">
        <f t="shared" si="2"/>
        <v>2057.6934113116854</v>
      </c>
      <c r="AI65" s="75">
        <f>PXIL!H65</f>
        <v>0</v>
      </c>
      <c r="AJ65" s="75">
        <f>PXIL!N65</f>
        <v>0</v>
      </c>
      <c r="AK65" s="75">
        <f>RTM_IEX!H65</f>
        <v>15.47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11.180960000000001</v>
      </c>
      <c r="E66">
        <f>GT_NG!P66</f>
        <v>13.448839285714284</v>
      </c>
      <c r="F66">
        <f>GT_Spot!P66</f>
        <v>0</v>
      </c>
      <c r="G66">
        <f>PPCL_NG!P66</f>
        <v>38.950000000000003</v>
      </c>
      <c r="H66">
        <f>PPCL_Spot!P66</f>
        <v>0</v>
      </c>
      <c r="I66">
        <f>Bawana_NG!P66</f>
        <v>-2.4900000000000002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854.14077975414421</v>
      </c>
      <c r="P66" s="77">
        <v>51.403244744649953</v>
      </c>
      <c r="Q66" s="77">
        <v>13.76</v>
      </c>
      <c r="R66" s="80">
        <v>47.5</v>
      </c>
      <c r="S66" s="80">
        <v>0</v>
      </c>
      <c r="T66" s="78">
        <f>SUMPRODUCT(LTA!F66:AJ66,LTA!F$101:AJ$101,LTA!F$103:AJ$103)</f>
        <v>328.2</v>
      </c>
      <c r="U66" s="78">
        <f>SUMPRODUCT(LTA!F66:AJ66,LTA!F$102:AJ$102,LTA!F$103:AJ$103)</f>
        <v>143.95182299999999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-123</v>
      </c>
      <c r="AA66" s="117">
        <f>STOA!H66</f>
        <v>687.02</v>
      </c>
      <c r="AB66" s="117">
        <f>-STOA!N66</f>
        <v>0</v>
      </c>
      <c r="AC66">
        <f t="shared" si="0"/>
        <v>20.560845914463968</v>
      </c>
      <c r="AD66">
        <f t="shared" si="1"/>
        <v>2063.8048008700443</v>
      </c>
      <c r="AE66">
        <f>'IDT-1'!B66</f>
        <v>0</v>
      </c>
      <c r="AF66" s="26"/>
      <c r="AG66">
        <f t="shared" si="2"/>
        <v>2063.8048008700443</v>
      </c>
      <c r="AI66" s="75">
        <f>PXIL!H66</f>
        <v>0</v>
      </c>
      <c r="AJ66" s="75">
        <f>PXIL!N66</f>
        <v>0</v>
      </c>
      <c r="AK66" s="75">
        <f>RTM_IEX!H66</f>
        <v>20.3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11.180960000000001</v>
      </c>
      <c r="E67">
        <f>GT_NG!P67</f>
        <v>13.448839285714284</v>
      </c>
      <c r="F67">
        <f>GT_Spot!P67</f>
        <v>0</v>
      </c>
      <c r="G67">
        <f>PPCL_NG!P67</f>
        <v>38.950000000000003</v>
      </c>
      <c r="H67">
        <f>PPCL_Spot!P67</f>
        <v>0</v>
      </c>
      <c r="I67">
        <f>Bawana_NG!P67</f>
        <v>-1.8661122661122662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906.69915640187071</v>
      </c>
      <c r="P67" s="77">
        <v>51.403244744649953</v>
      </c>
      <c r="Q67" s="77">
        <v>13.76</v>
      </c>
      <c r="R67" s="80">
        <v>47.5</v>
      </c>
      <c r="S67" s="80">
        <v>0</v>
      </c>
      <c r="T67" s="78">
        <f>SUMPRODUCT(LTA!F67:AJ67,LTA!F$101:AJ$101,LTA!F$103:AJ$103)</f>
        <v>307.3</v>
      </c>
      <c r="U67" s="78">
        <f>SUMPRODUCT(LTA!F67:AJ67,LTA!F$102:AJ$102,LTA!F$103:AJ$103)</f>
        <v>144.34182300000001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-83</v>
      </c>
      <c r="AA67" s="117">
        <f>STOA!H67</f>
        <v>676.1400000000001</v>
      </c>
      <c r="AB67" s="117">
        <f>-STOA!N67</f>
        <v>0</v>
      </c>
      <c r="AC67">
        <f t="shared" si="0"/>
        <v>21.530664574022264</v>
      </c>
      <c r="AD67">
        <f t="shared" si="1"/>
        <v>1955.3272465921007</v>
      </c>
      <c r="AE67">
        <f>'IDT-1'!B67</f>
        <v>0</v>
      </c>
      <c r="AF67" s="26"/>
      <c r="AG67">
        <f t="shared" si="2"/>
        <v>1955.3272465921007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-149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11.180960000000001</v>
      </c>
      <c r="E68">
        <f>GT_NG!P68</f>
        <v>13.448839285714284</v>
      </c>
      <c r="F68">
        <f>GT_Spot!P68</f>
        <v>0</v>
      </c>
      <c r="G68">
        <f>PPCL_NG!P68</f>
        <v>38.950000000000003</v>
      </c>
      <c r="H68">
        <f>PPCL_Spot!P68</f>
        <v>0</v>
      </c>
      <c r="I68">
        <f>Bawana_NG!P68</f>
        <v>-1.8661122661122662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889.27644392733373</v>
      </c>
      <c r="P68" s="77">
        <v>51.403244744649953</v>
      </c>
      <c r="Q68" s="77">
        <v>13.76</v>
      </c>
      <c r="R68" s="80">
        <v>47.5</v>
      </c>
      <c r="S68" s="80">
        <v>0</v>
      </c>
      <c r="T68" s="78">
        <f>SUMPRODUCT(LTA!F68:AJ68,LTA!F$101:AJ$101,LTA!F$103:AJ$103)</f>
        <v>285.89</v>
      </c>
      <c r="U68" s="78">
        <f>SUMPRODUCT(LTA!F68:AJ68,LTA!F$102:AJ$102,LTA!F$103:AJ$103)</f>
        <v>139.43182300000001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662.84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20.700197985925108</v>
      </c>
      <c r="AD68">
        <f t="shared" ref="AD68:AD98" si="4">SUM(B68:AB68,AI68:AR68)-AC68</f>
        <v>1936.1150007056608</v>
      </c>
      <c r="AE68">
        <f>'IDT-1'!B68</f>
        <v>0</v>
      </c>
      <c r="AF68" s="26"/>
      <c r="AG68">
        <f t="shared" ref="AG68:AG98" si="5">SUM(AD68:AF68)+AT68</f>
        <v>1936.1150007056608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-195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11.180960000000001</v>
      </c>
      <c r="E69">
        <f>GT_NG!P69</f>
        <v>13.448839285714284</v>
      </c>
      <c r="F69">
        <f>GT_Spot!P69</f>
        <v>0</v>
      </c>
      <c r="G69">
        <f>PPCL_NG!P69</f>
        <v>38.950000000000003</v>
      </c>
      <c r="H69">
        <f>PPCL_Spot!P69</f>
        <v>0</v>
      </c>
      <c r="I69">
        <f>Bawana_NG!P69</f>
        <v>-1.8661122661122662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869.27534394694135</v>
      </c>
      <c r="P69" s="77">
        <v>50.239999999999995</v>
      </c>
      <c r="Q69" s="77">
        <v>13.427324168160988</v>
      </c>
      <c r="R69" s="80">
        <v>47.5</v>
      </c>
      <c r="S69" s="80">
        <v>0</v>
      </c>
      <c r="T69" s="78">
        <f>SUMPRODUCT(LTA!F69:AJ69,LTA!F$101:AJ$101,LTA!F$103:AJ$103)</f>
        <v>262.23</v>
      </c>
      <c r="U69" s="78">
        <f>SUMPRODUCT(LTA!F69:AJ69,LTA!F$102:AJ$102,LTA!F$103:AJ$103)</f>
        <v>142.101823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653.04</v>
      </c>
      <c r="AB69" s="117">
        <f>-STOA!N69</f>
        <v>0</v>
      </c>
      <c r="AC69">
        <f t="shared" si="3"/>
        <v>19.91158148670333</v>
      </c>
      <c r="AD69">
        <f t="shared" si="4"/>
        <v>1921.616596648001</v>
      </c>
      <c r="AE69">
        <f>'IDT-1'!B69</f>
        <v>0</v>
      </c>
      <c r="AF69" s="26"/>
      <c r="AG69">
        <f t="shared" si="5"/>
        <v>1921.616596648001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-158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11.180960000000001</v>
      </c>
      <c r="E70">
        <f>GT_NG!P70</f>
        <v>13.448839285714284</v>
      </c>
      <c r="F70">
        <f>GT_Spot!P70</f>
        <v>0</v>
      </c>
      <c r="G70">
        <f>PPCL_NG!P70</f>
        <v>38.950000000000003</v>
      </c>
      <c r="H70">
        <f>PPCL_Spot!P70</f>
        <v>0</v>
      </c>
      <c r="I70">
        <f>Bawana_NG!P70</f>
        <v>-1.8661122661122662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865.16625200245301</v>
      </c>
      <c r="P70" s="77">
        <v>50.239999999999995</v>
      </c>
      <c r="Q70" s="77">
        <v>13.427324168160988</v>
      </c>
      <c r="R70" s="80">
        <v>47.5</v>
      </c>
      <c r="S70" s="80">
        <v>0</v>
      </c>
      <c r="T70" s="78">
        <f>SUMPRODUCT(LTA!F70:AJ70,LTA!F$101:AJ$101,LTA!F$103:AJ$103)</f>
        <v>239.84</v>
      </c>
      <c r="U70" s="78">
        <f>SUMPRODUCT(LTA!F70:AJ70,LTA!F$102:AJ$102,LTA!F$103:AJ$103)</f>
        <v>144.73182299999999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640.44000000000005</v>
      </c>
      <c r="AB70" s="117">
        <f>-STOA!N70</f>
        <v>0</v>
      </c>
      <c r="AC70">
        <f t="shared" si="3"/>
        <v>19.377578417059144</v>
      </c>
      <c r="AD70">
        <f t="shared" si="4"/>
        <v>1909.6815077731574</v>
      </c>
      <c r="AE70">
        <f>'IDT-1'!B70</f>
        <v>0</v>
      </c>
      <c r="AF70" s="26"/>
      <c r="AG70">
        <f t="shared" si="5"/>
        <v>1909.6815077731574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-134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11.180960000000001</v>
      </c>
      <c r="E71">
        <f>GT_NG!P71</f>
        <v>12.824854249769865</v>
      </c>
      <c r="F71">
        <f>GT_Spot!P71</f>
        <v>0</v>
      </c>
      <c r="G71">
        <f>PPCL_NG!P71</f>
        <v>39.49</v>
      </c>
      <c r="H71">
        <f>PPCL_Spot!P71</f>
        <v>0</v>
      </c>
      <c r="I71">
        <f>Bawana_NG!P71</f>
        <v>-1.8661122661122662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875.41508942793484</v>
      </c>
      <c r="P71" s="77">
        <v>49.693171027440975</v>
      </c>
      <c r="Q71" s="77">
        <v>13.3</v>
      </c>
      <c r="R71" s="80">
        <v>46</v>
      </c>
      <c r="S71" s="80">
        <v>0</v>
      </c>
      <c r="T71" s="78">
        <f>SUMPRODUCT(LTA!F71:AJ71,LTA!F$101:AJ$101,LTA!F$103:AJ$103)</f>
        <v>215.70999999999998</v>
      </c>
      <c r="U71" s="78">
        <f>SUMPRODUCT(LTA!F71:AJ71,LTA!F$102:AJ$102,LTA!F$103:AJ$103)</f>
        <v>146.531823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601.8900000000001</v>
      </c>
      <c r="AB71" s="117">
        <f>-STOA!N71</f>
        <v>0</v>
      </c>
      <c r="AC71">
        <f t="shared" si="3"/>
        <v>18.077608583362373</v>
      </c>
      <c r="AD71">
        <f t="shared" si="4"/>
        <v>1952.0921768556711</v>
      </c>
      <c r="AE71">
        <f>'IDT-1'!B71</f>
        <v>0</v>
      </c>
      <c r="AF71" s="26"/>
      <c r="AG71">
        <f t="shared" si="5"/>
        <v>1952.0921768556711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11.180960000000001</v>
      </c>
      <c r="E72">
        <f>GT_NG!P72</f>
        <v>12.824854249769865</v>
      </c>
      <c r="F72">
        <f>GT_Spot!P72</f>
        <v>0</v>
      </c>
      <c r="G72">
        <f>PPCL_NG!P72</f>
        <v>39.49</v>
      </c>
      <c r="H72">
        <f>PPCL_Spot!P72</f>
        <v>0</v>
      </c>
      <c r="I72">
        <f>Bawana_NG!P72</f>
        <v>-1.8661122661122662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884.36607236574469</v>
      </c>
      <c r="P72" s="77">
        <v>49.693171027440975</v>
      </c>
      <c r="Q72" s="77">
        <v>13.3</v>
      </c>
      <c r="R72" s="80">
        <v>43.899999999999991</v>
      </c>
      <c r="S72" s="80">
        <v>0</v>
      </c>
      <c r="T72" s="78">
        <f>SUMPRODUCT(LTA!F72:AJ72,LTA!F$101:AJ$101,LTA!F$103:AJ$103)</f>
        <v>193.58</v>
      </c>
      <c r="U72" s="78">
        <f>SUMPRODUCT(LTA!F72:AJ72,LTA!F$102:AJ$102,LTA!F$103:AJ$103)</f>
        <v>146.471823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582.99</v>
      </c>
      <c r="AB72" s="117">
        <f>-STOA!N72</f>
        <v>0</v>
      </c>
      <c r="AC72">
        <f t="shared" si="3"/>
        <v>17.563230172682413</v>
      </c>
      <c r="AD72">
        <f t="shared" si="4"/>
        <v>1942.3675382041608</v>
      </c>
      <c r="AE72">
        <f>'IDT-1'!B72</f>
        <v>0</v>
      </c>
      <c r="AF72" s="26"/>
      <c r="AG72">
        <f t="shared" si="5"/>
        <v>1942.3675382041608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11.180960000000001</v>
      </c>
      <c r="E73">
        <f>GT_NG!P73</f>
        <v>12.824854249769865</v>
      </c>
      <c r="F73">
        <f>GT_Spot!P73</f>
        <v>0</v>
      </c>
      <c r="G73">
        <f>PPCL_NG!P73</f>
        <v>39.49</v>
      </c>
      <c r="H73">
        <f>PPCL_Spot!P73</f>
        <v>0</v>
      </c>
      <c r="I73">
        <f>Bawana_NG!P73</f>
        <v>-1.8661122661122662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884.69386315355882</v>
      </c>
      <c r="P73" s="77">
        <v>49.693171027440975</v>
      </c>
      <c r="Q73" s="77">
        <v>13.3</v>
      </c>
      <c r="R73" s="80">
        <v>30.23</v>
      </c>
      <c r="S73" s="80">
        <v>0</v>
      </c>
      <c r="T73" s="78">
        <f>SUMPRODUCT(LTA!F73:AJ73,LTA!F$101:AJ$101,LTA!F$103:AJ$103)</f>
        <v>170.51</v>
      </c>
      <c r="U73" s="78">
        <f>SUMPRODUCT(LTA!F73:AJ73,LTA!F$102:AJ$102,LTA!F$103:AJ$103)</f>
        <v>146.80182299999998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574.59000000000015</v>
      </c>
      <c r="AB73" s="117">
        <f>-STOA!N73</f>
        <v>0</v>
      </c>
      <c r="AC73">
        <f t="shared" si="3"/>
        <v>17.208376691260053</v>
      </c>
      <c r="AD73">
        <f t="shared" si="4"/>
        <v>1934.5401824733972</v>
      </c>
      <c r="AE73">
        <f>'IDT-1'!B73</f>
        <v>0</v>
      </c>
      <c r="AF73" s="26"/>
      <c r="AG73">
        <f t="shared" si="5"/>
        <v>1934.5401824733972</v>
      </c>
      <c r="AI73" s="75">
        <f>PXIL!H73</f>
        <v>0</v>
      </c>
      <c r="AJ73" s="75">
        <f>PXIL!N73</f>
        <v>0</v>
      </c>
      <c r="AK73" s="75">
        <f>RTM_IEX!H73</f>
        <v>20.3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11.180960000000001</v>
      </c>
      <c r="E74">
        <f>GT_NG!P74</f>
        <v>12.824854249769865</v>
      </c>
      <c r="F74">
        <f>GT_Spot!P74</f>
        <v>0</v>
      </c>
      <c r="G74">
        <f>PPCL_NG!P74</f>
        <v>39.49</v>
      </c>
      <c r="H74">
        <f>PPCL_Spot!P74</f>
        <v>0</v>
      </c>
      <c r="I74">
        <f>Bawana_NG!P74</f>
        <v>-1.8661122661122662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885.34675571098501</v>
      </c>
      <c r="P74" s="77">
        <v>49.693171027440975</v>
      </c>
      <c r="Q74" s="77">
        <v>13.3</v>
      </c>
      <c r="R74" s="80">
        <v>10.100000000000001</v>
      </c>
      <c r="S74" s="80">
        <v>0</v>
      </c>
      <c r="T74" s="78">
        <f>SUMPRODUCT(LTA!F74:AJ74,LTA!F$101:AJ$101,LTA!F$103:AJ$103)</f>
        <v>147.25</v>
      </c>
      <c r="U74" s="78">
        <f>SUMPRODUCT(LTA!F74:AJ74,LTA!F$102:AJ$102,LTA!F$103:AJ$103)</f>
        <v>136.23182299999999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569.69000000000005</v>
      </c>
      <c r="AB74" s="117">
        <f>-STOA!N74</f>
        <v>0</v>
      </c>
      <c r="AC74">
        <f t="shared" si="3"/>
        <v>16.798322145765404</v>
      </c>
      <c r="AD74">
        <f t="shared" si="4"/>
        <v>1888.3531295763182</v>
      </c>
      <c r="AE74">
        <f>'IDT-1'!B74</f>
        <v>0</v>
      </c>
      <c r="AF74" s="26"/>
      <c r="AG74">
        <f t="shared" si="5"/>
        <v>1888.3531295763182</v>
      </c>
      <c r="AI74" s="75">
        <f>PXIL!H74</f>
        <v>0</v>
      </c>
      <c r="AJ74" s="75">
        <f>PXIL!N74</f>
        <v>0</v>
      </c>
      <c r="AK74" s="75">
        <f>RTM_IEX!H74</f>
        <v>31.91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11.180960000000001</v>
      </c>
      <c r="E75">
        <f>GT_NG!P75</f>
        <v>12.943970543111382</v>
      </c>
      <c r="F75">
        <f>GT_Spot!P75</f>
        <v>0</v>
      </c>
      <c r="G75">
        <f>PPCL_NG!P75</f>
        <v>39.49</v>
      </c>
      <c r="H75">
        <f>PPCL_Spot!P75</f>
        <v>0</v>
      </c>
      <c r="I75">
        <f>Bawana_NG!P75</f>
        <v>-1.8661122661122662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882.30854124321013</v>
      </c>
      <c r="P75" s="77">
        <v>49.64</v>
      </c>
      <c r="Q75" s="77">
        <v>13.3</v>
      </c>
      <c r="R75" s="80">
        <v>0</v>
      </c>
      <c r="S75" s="80">
        <v>0</v>
      </c>
      <c r="T75" s="78">
        <f>SUMPRODUCT(LTA!F75:AJ75,LTA!F$101:AJ$101,LTA!F$103:AJ$103)</f>
        <v>128.75</v>
      </c>
      <c r="U75" s="78">
        <f>SUMPRODUCT(LTA!F75:AJ75,LTA!F$102:AJ$102,LTA!F$103:AJ$103)</f>
        <v>136.471823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561.67000000000007</v>
      </c>
      <c r="AB75" s="117">
        <f>-STOA!N75</f>
        <v>0</v>
      </c>
      <c r="AC75">
        <f t="shared" si="3"/>
        <v>16.724206176788911</v>
      </c>
      <c r="AD75">
        <f t="shared" si="4"/>
        <v>1880.0049763434204</v>
      </c>
      <c r="AE75">
        <f>'IDT-1'!B75</f>
        <v>0</v>
      </c>
      <c r="AF75" s="26"/>
      <c r="AG75">
        <f t="shared" si="5"/>
        <v>1880.0049763434204</v>
      </c>
      <c r="AI75" s="75">
        <f>PXIL!H75</f>
        <v>0</v>
      </c>
      <c r="AJ75" s="75">
        <f>PXIL!N75</f>
        <v>0</v>
      </c>
      <c r="AK75" s="75">
        <f>RTM_IEX!H75</f>
        <v>62.84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11.180960000000001</v>
      </c>
      <c r="E76">
        <f>GT_NG!P76</f>
        <v>12.943970543111382</v>
      </c>
      <c r="F76">
        <f>GT_Spot!P76</f>
        <v>0</v>
      </c>
      <c r="G76">
        <f>PPCL_NG!P76</f>
        <v>39.49</v>
      </c>
      <c r="H76">
        <f>PPCL_Spot!P76</f>
        <v>0</v>
      </c>
      <c r="I76">
        <f>Bawana_NG!P76</f>
        <v>-1.8661122661122662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890.08464043038077</v>
      </c>
      <c r="P76" s="77">
        <v>49.64</v>
      </c>
      <c r="Q76" s="77">
        <v>13.3</v>
      </c>
      <c r="R76" s="80">
        <v>0</v>
      </c>
      <c r="S76" s="80">
        <v>0</v>
      </c>
      <c r="T76" s="78">
        <f>SUMPRODUCT(LTA!F76:AJ76,LTA!F$101:AJ$101,LTA!F$103:AJ$103)</f>
        <v>113.29</v>
      </c>
      <c r="U76" s="78">
        <f>SUMPRODUCT(LTA!F76:AJ76,LTA!F$102:AJ$102,LTA!F$103:AJ$103)</f>
        <v>138.17182299999999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551.87000000000012</v>
      </c>
      <c r="AB76" s="117">
        <f>-STOA!N76</f>
        <v>0</v>
      </c>
      <c r="AC76">
        <f t="shared" si="3"/>
        <v>16.55125184963601</v>
      </c>
      <c r="AD76">
        <f t="shared" si="4"/>
        <v>1860.5240298577439</v>
      </c>
      <c r="AE76">
        <f>'IDT-1'!B76</f>
        <v>0</v>
      </c>
      <c r="AF76" s="26"/>
      <c r="AG76">
        <f t="shared" si="5"/>
        <v>1860.5240298577439</v>
      </c>
      <c r="AI76" s="75">
        <f>PXIL!H76</f>
        <v>0</v>
      </c>
      <c r="AJ76" s="75">
        <f>PXIL!N76</f>
        <v>0</v>
      </c>
      <c r="AK76" s="75">
        <f>RTM_IEX!H76</f>
        <v>58.97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11.180960000000001</v>
      </c>
      <c r="E77">
        <f>GT_NG!P77</f>
        <v>12.943970543111382</v>
      </c>
      <c r="F77">
        <f>GT_Spot!P77</f>
        <v>0</v>
      </c>
      <c r="G77">
        <f>PPCL_NG!P77</f>
        <v>39.49</v>
      </c>
      <c r="H77">
        <f>PPCL_Spot!P77</f>
        <v>0</v>
      </c>
      <c r="I77">
        <f>Bawana_NG!P77</f>
        <v>-1.8661122661122662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908.03947139504146</v>
      </c>
      <c r="P77" s="77">
        <v>49.64</v>
      </c>
      <c r="Q77" s="77">
        <v>13.3</v>
      </c>
      <c r="R77" s="80">
        <v>0</v>
      </c>
      <c r="S77" s="80">
        <v>0</v>
      </c>
      <c r="T77" s="78">
        <f>SUMPRODUCT(LTA!F77:AJ77,LTA!F$101:AJ$101,LTA!F$103:AJ$103)</f>
        <v>101.26</v>
      </c>
      <c r="U77" s="78">
        <f>SUMPRODUCT(LTA!F77:AJ77,LTA!F$102:AJ$102,LTA!F$103:AJ$103)</f>
        <v>126.20182299999999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544.87000000000012</v>
      </c>
      <c r="AB77" s="117">
        <f>-STOA!N77</f>
        <v>0</v>
      </c>
      <c r="AC77">
        <f t="shared" si="3"/>
        <v>16.453526362125025</v>
      </c>
      <c r="AD77">
        <f t="shared" si="4"/>
        <v>1849.5165863099155</v>
      </c>
      <c r="AE77">
        <f>'IDT-1'!B77</f>
        <v>0</v>
      </c>
      <c r="AF77" s="26"/>
      <c r="AG77">
        <f t="shared" si="5"/>
        <v>1849.5165863099155</v>
      </c>
      <c r="AI77" s="75">
        <f>PXIL!H77</f>
        <v>0</v>
      </c>
      <c r="AJ77" s="75">
        <f>PXIL!N77</f>
        <v>0</v>
      </c>
      <c r="AK77" s="75">
        <f>RTM_IEX!H77</f>
        <v>60.91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11.180960000000001</v>
      </c>
      <c r="E78">
        <f>GT_NG!P78</f>
        <v>12.943970543111382</v>
      </c>
      <c r="F78">
        <f>GT_Spot!P78</f>
        <v>0</v>
      </c>
      <c r="G78">
        <f>PPCL_NG!P78</f>
        <v>39.49</v>
      </c>
      <c r="H78">
        <f>PPCL_Spot!P78</f>
        <v>0</v>
      </c>
      <c r="I78">
        <f>Bawana_NG!P78</f>
        <v>-1.8661122661122662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925.95849646721956</v>
      </c>
      <c r="P78" s="77">
        <v>49.64</v>
      </c>
      <c r="Q78" s="77">
        <v>13.3</v>
      </c>
      <c r="R78" s="80">
        <v>0</v>
      </c>
      <c r="S78" s="80">
        <v>0</v>
      </c>
      <c r="T78" s="78">
        <f>SUMPRODUCT(LTA!F78:AJ78,LTA!F$101:AJ$101,LTA!F$103:AJ$103)</f>
        <v>93.06</v>
      </c>
      <c r="U78" s="78">
        <f>SUMPRODUCT(LTA!F78:AJ78,LTA!F$102:AJ$102,LTA!F$103:AJ$103)</f>
        <v>129.36182300000002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541.37000000000012</v>
      </c>
      <c r="AB78" s="117">
        <f>-STOA!N78</f>
        <v>0</v>
      </c>
      <c r="AC78">
        <f t="shared" si="3"/>
        <v>16.433981782760192</v>
      </c>
      <c r="AD78">
        <f t="shared" si="4"/>
        <v>1847.3151559614585</v>
      </c>
      <c r="AE78">
        <f>'IDT-1'!B78</f>
        <v>0</v>
      </c>
      <c r="AF78" s="26"/>
      <c r="AG78">
        <f t="shared" si="5"/>
        <v>1847.3151559614585</v>
      </c>
      <c r="AI78" s="75">
        <f>PXIL!H78</f>
        <v>0</v>
      </c>
      <c r="AJ78" s="75">
        <f>PXIL!N78</f>
        <v>0</v>
      </c>
      <c r="AK78" s="75">
        <f>RTM_IEX!H78</f>
        <v>49.31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11.180960000000001</v>
      </c>
      <c r="E79">
        <f>GT_NG!P79</f>
        <v>12.943970543111382</v>
      </c>
      <c r="F79">
        <f>GT_Spot!P79</f>
        <v>0</v>
      </c>
      <c r="G79">
        <f>PPCL_NG!P79</f>
        <v>39.49</v>
      </c>
      <c r="H79">
        <f>PPCL_Spot!P79</f>
        <v>0</v>
      </c>
      <c r="I79">
        <f>Bawana_NG!P79</f>
        <v>-1.8661122661122662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930.6537432302041</v>
      </c>
      <c r="P79" s="77">
        <v>49.692838293254127</v>
      </c>
      <c r="Q79" s="77">
        <v>13.3</v>
      </c>
      <c r="R79" s="80">
        <v>0</v>
      </c>
      <c r="S79" s="80">
        <v>0</v>
      </c>
      <c r="T79" s="78">
        <f>SUMPRODUCT(LTA!F79:AJ79,LTA!F$101:AJ$101,LTA!F$103:AJ$103)</f>
        <v>87.600000000000009</v>
      </c>
      <c r="U79" s="78">
        <f>SUMPRODUCT(LTA!F79:AJ79,LTA!F$102:AJ$102,LTA!F$103:AJ$103)</f>
        <v>139.30182299999998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537.87000000000012</v>
      </c>
      <c r="AB79" s="117">
        <f>-STOA!N79</f>
        <v>0</v>
      </c>
      <c r="AC79">
        <f t="shared" si="3"/>
        <v>16.875724931255093</v>
      </c>
      <c r="AD79">
        <f t="shared" si="4"/>
        <v>1897.0714978692024</v>
      </c>
      <c r="AE79">
        <f>'IDT-1'!B79</f>
        <v>0</v>
      </c>
      <c r="AF79" s="26"/>
      <c r="AG79">
        <f t="shared" si="5"/>
        <v>1897.0714978692024</v>
      </c>
      <c r="AI79" s="75">
        <f>PXIL!H79</f>
        <v>0</v>
      </c>
      <c r="AJ79" s="75">
        <f>PXIL!N79</f>
        <v>0</v>
      </c>
      <c r="AK79" s="75">
        <f>RTM_IEX!H79</f>
        <v>93.78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11.180960000000001</v>
      </c>
      <c r="E80">
        <f>GT_NG!P80</f>
        <v>12.943970543111382</v>
      </c>
      <c r="F80">
        <f>GT_Spot!P80</f>
        <v>0</v>
      </c>
      <c r="G80">
        <f>PPCL_NG!P80</f>
        <v>34.04</v>
      </c>
      <c r="H80">
        <f>PPCL_Spot!P80</f>
        <v>0</v>
      </c>
      <c r="I80">
        <f>Bawana_NG!P80</f>
        <v>-1.8661122661122662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927.34171868735746</v>
      </c>
      <c r="P80" s="77">
        <v>49.692838293254127</v>
      </c>
      <c r="Q80" s="77">
        <v>13.3</v>
      </c>
      <c r="R80" s="80">
        <v>0</v>
      </c>
      <c r="S80" s="80">
        <v>0</v>
      </c>
      <c r="T80" s="78">
        <f>SUMPRODUCT(LTA!F80:AJ80,LTA!F$101:AJ$101,LTA!F$103:AJ$103)</f>
        <v>84.210000000000008</v>
      </c>
      <c r="U80" s="78">
        <f>SUMPRODUCT(LTA!F80:AJ80,LTA!F$102:AJ$102,LTA!F$103:AJ$103)</f>
        <v>141.131823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537.87000000000012</v>
      </c>
      <c r="AB80" s="117">
        <f>-STOA!N80</f>
        <v>0</v>
      </c>
      <c r="AC80">
        <f t="shared" si="3"/>
        <v>17.074147115278041</v>
      </c>
      <c r="AD80">
        <f t="shared" si="4"/>
        <v>1919.4210511423328</v>
      </c>
      <c r="AE80">
        <f>'IDT-1'!B80</f>
        <v>0</v>
      </c>
      <c r="AF80" s="26"/>
      <c r="AG80">
        <f t="shared" si="5"/>
        <v>1919.4210511423328</v>
      </c>
      <c r="AI80" s="75">
        <f>PXIL!H80</f>
        <v>0</v>
      </c>
      <c r="AJ80" s="75">
        <f>PXIL!N80</f>
        <v>0</v>
      </c>
      <c r="AK80" s="75">
        <f>RTM_IEX!H80</f>
        <v>126.65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11.180960000000001</v>
      </c>
      <c r="E81">
        <f>GT_NG!P81</f>
        <v>12.943970543111382</v>
      </c>
      <c r="F81">
        <f>GT_Spot!P81</f>
        <v>0</v>
      </c>
      <c r="G81">
        <f>PPCL_NG!P81</f>
        <v>29.51</v>
      </c>
      <c r="H81">
        <f>PPCL_Spot!P81</f>
        <v>0</v>
      </c>
      <c r="I81">
        <f>Bawana_NG!P81</f>
        <v>-1.8661122661122662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1029.1881707657974</v>
      </c>
      <c r="P81" s="77">
        <v>103.46999999999998</v>
      </c>
      <c r="Q81" s="77">
        <v>38.299999999999997</v>
      </c>
      <c r="R81" s="80">
        <v>0</v>
      </c>
      <c r="S81" s="80">
        <v>0</v>
      </c>
      <c r="T81" s="78">
        <f>SUMPRODUCT(LTA!F81:AJ81,LTA!F$101:AJ$101,LTA!F$103:AJ$103)</f>
        <v>84.19</v>
      </c>
      <c r="U81" s="78">
        <f>SUMPRODUCT(LTA!F81:AJ81,LTA!F$102:AJ$102,LTA!F$103:AJ$103)</f>
        <v>143.42182299999999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537.87000000000012</v>
      </c>
      <c r="AB81" s="117">
        <f>-STOA!N81</f>
        <v>0</v>
      </c>
      <c r="AC81">
        <f t="shared" si="3"/>
        <v>18.070792695441593</v>
      </c>
      <c r="AD81">
        <f t="shared" si="4"/>
        <v>1909.1380193473549</v>
      </c>
      <c r="AE81">
        <f>'IDT-1'!B81</f>
        <v>0</v>
      </c>
      <c r="AF81" s="26"/>
      <c r="AG81">
        <f t="shared" si="5"/>
        <v>1909.1380193473549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11.180960000000001</v>
      </c>
      <c r="E82">
        <f>GT_NG!P82</f>
        <v>12.943970543111382</v>
      </c>
      <c r="F82">
        <f>GT_Spot!P82</f>
        <v>0</v>
      </c>
      <c r="G82">
        <f>PPCL_NG!P82</f>
        <v>39.49</v>
      </c>
      <c r="H82">
        <f>PPCL_Spot!P82</f>
        <v>0</v>
      </c>
      <c r="I82">
        <f>Bawana_NG!P82</f>
        <v>-1.8661122661122662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1034.0190415890613</v>
      </c>
      <c r="P82" s="77">
        <v>119.32</v>
      </c>
      <c r="Q82" s="77">
        <v>38.299999999999997</v>
      </c>
      <c r="R82" s="80">
        <v>0</v>
      </c>
      <c r="S82" s="80">
        <v>0</v>
      </c>
      <c r="T82" s="78">
        <f>SUMPRODUCT(LTA!F82:AJ82,LTA!F$101:AJ$101,LTA!F$103:AJ$103)</f>
        <v>84.16</v>
      </c>
      <c r="U82" s="78">
        <f>SUMPRODUCT(LTA!F82:AJ82,LTA!F$102:AJ$102,LTA!F$103:AJ$103)</f>
        <v>146.26182299999999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537.87000000000012</v>
      </c>
      <c r="AB82" s="117">
        <f>-STOA!N82</f>
        <v>0</v>
      </c>
      <c r="AC82">
        <f t="shared" si="3"/>
        <v>18.409726996297291</v>
      </c>
      <c r="AD82">
        <f t="shared" si="4"/>
        <v>1937.2699558697634</v>
      </c>
      <c r="AE82">
        <f>'IDT-1'!B82</f>
        <v>0</v>
      </c>
      <c r="AF82" s="26"/>
      <c r="AG82">
        <f t="shared" si="5"/>
        <v>1937.2699558697634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11.180960000000001</v>
      </c>
      <c r="E83">
        <f>GT_NG!P83</f>
        <v>12.943970543111382</v>
      </c>
      <c r="F83">
        <f>GT_Spot!P83</f>
        <v>0</v>
      </c>
      <c r="G83">
        <f>PPCL_NG!P83</f>
        <v>40.119999999999997</v>
      </c>
      <c r="H83">
        <f>PPCL_Spot!P83</f>
        <v>0</v>
      </c>
      <c r="I83">
        <f>Bawana_NG!P83</f>
        <v>-1.8661122661122662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1033.7906764498218</v>
      </c>
      <c r="P83" s="77">
        <v>118.17451702916554</v>
      </c>
      <c r="Q83" s="77">
        <v>38.299999999999997</v>
      </c>
      <c r="R83" s="80">
        <v>0</v>
      </c>
      <c r="S83" s="80">
        <v>0</v>
      </c>
      <c r="T83" s="78">
        <f>SUMPRODUCT(LTA!F83:AJ83,LTA!F$101:AJ$101,LTA!F$103:AJ$103)</f>
        <v>83.51</v>
      </c>
      <c r="U83" s="78">
        <f>SUMPRODUCT(LTA!F83:AJ83,LTA!F$102:AJ$102,LTA!F$103:AJ$103)</f>
        <v>148.531823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536.85000000000014</v>
      </c>
      <c r="AB83" s="117">
        <f>-STOA!N83</f>
        <v>0</v>
      </c>
      <c r="AC83">
        <f t="shared" si="3"/>
        <v>18.550511173283766</v>
      </c>
      <c r="AD83">
        <f t="shared" si="4"/>
        <v>1920.9853235827029</v>
      </c>
      <c r="AE83">
        <f>'IDT-1'!B83</f>
        <v>0</v>
      </c>
      <c r="AF83" s="26"/>
      <c r="AG83">
        <f t="shared" si="5"/>
        <v>1920.9853235827029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11.180960000000001</v>
      </c>
      <c r="E84">
        <f>GT_NG!P84</f>
        <v>12.943970543111382</v>
      </c>
      <c r="F84">
        <f>GT_Spot!P84</f>
        <v>0</v>
      </c>
      <c r="G84">
        <f>PPCL_NG!P84</f>
        <v>40.119999999999997</v>
      </c>
      <c r="H84">
        <f>PPCL_Spot!P84</f>
        <v>0</v>
      </c>
      <c r="I84">
        <f>Bawana_NG!P84</f>
        <v>-1.8661122661122662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1033.7906764498218</v>
      </c>
      <c r="P84" s="77">
        <v>118.17451702916554</v>
      </c>
      <c r="Q84" s="77">
        <v>38.299999999999997</v>
      </c>
      <c r="R84" s="80">
        <v>0</v>
      </c>
      <c r="S84" s="80">
        <v>0</v>
      </c>
      <c r="T84" s="78">
        <f>SUMPRODUCT(LTA!F84:AJ84,LTA!F$101:AJ$101,LTA!F$103:AJ$103)</f>
        <v>83.440000000000012</v>
      </c>
      <c r="U84" s="78">
        <f>SUMPRODUCT(LTA!F84:AJ84,LTA!F$102:AJ$102,LTA!F$103:AJ$103)</f>
        <v>150.37182300000001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536.85000000000014</v>
      </c>
      <c r="AB84" s="117">
        <f>-STOA!N84</f>
        <v>0</v>
      </c>
      <c r="AC84">
        <f t="shared" si="3"/>
        <v>18.495062153106204</v>
      </c>
      <c r="AD84">
        <f t="shared" si="4"/>
        <v>1930.8107726028804</v>
      </c>
      <c r="AE84">
        <f>'IDT-1'!B84</f>
        <v>0</v>
      </c>
      <c r="AF84" s="26"/>
      <c r="AG84">
        <f t="shared" si="5"/>
        <v>1930.8107726028804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11.180960000000001</v>
      </c>
      <c r="E85">
        <f>GT_NG!P85</f>
        <v>13.57</v>
      </c>
      <c r="F85">
        <f>GT_Spot!P85</f>
        <v>0</v>
      </c>
      <c r="G85">
        <f>PPCL_NG!P85</f>
        <v>34.242313669842559</v>
      </c>
      <c r="H85">
        <f>PPCL_Spot!P85</f>
        <v>0</v>
      </c>
      <c r="I85">
        <f>Bawana_NG!P85</f>
        <v>-1.8661122661122662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1032.7466409699325</v>
      </c>
      <c r="P85" s="77">
        <v>118.17451702916554</v>
      </c>
      <c r="Q85" s="77">
        <v>38.299999999999997</v>
      </c>
      <c r="R85" s="80">
        <v>0</v>
      </c>
      <c r="S85" s="80">
        <v>0</v>
      </c>
      <c r="T85" s="78">
        <f>SUMPRODUCT(LTA!F85:AJ85,LTA!F$101:AJ$101,LTA!F$103:AJ$103)</f>
        <v>83.41</v>
      </c>
      <c r="U85" s="78">
        <f>SUMPRODUCT(LTA!F85:AJ85,LTA!F$102:AJ$102,LTA!F$103:AJ$103)</f>
        <v>150.59182300000001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536.85000000000014</v>
      </c>
      <c r="AB85" s="117">
        <f>-STOA!N85</f>
        <v>0</v>
      </c>
      <c r="AC85">
        <f t="shared" si="3"/>
        <v>18.459088315442802</v>
      </c>
      <c r="AD85">
        <f t="shared" si="4"/>
        <v>1922.7410540873857</v>
      </c>
      <c r="AE85">
        <f>'IDT-1'!B85</f>
        <v>0</v>
      </c>
      <c r="AF85" s="26"/>
      <c r="AG85">
        <f t="shared" si="5"/>
        <v>1922.7410540873857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11.180960000000001</v>
      </c>
      <c r="E86">
        <f>GT_NG!P86</f>
        <v>13.57</v>
      </c>
      <c r="F86">
        <f>GT_Spot!P86</f>
        <v>0</v>
      </c>
      <c r="G86">
        <f>PPCL_NG!P86</f>
        <v>34.242313669842559</v>
      </c>
      <c r="H86">
        <f>PPCL_Spot!P86</f>
        <v>0</v>
      </c>
      <c r="I86">
        <f>Bawana_NG!P86</f>
        <v>-1.8661122661122662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1015.1609399454915</v>
      </c>
      <c r="P86" s="77">
        <v>118.17451702916554</v>
      </c>
      <c r="Q86" s="77">
        <v>38.299999999999997</v>
      </c>
      <c r="R86" s="80">
        <v>0</v>
      </c>
      <c r="S86" s="80">
        <v>0</v>
      </c>
      <c r="T86" s="78">
        <f>SUMPRODUCT(LTA!F86:AJ86,LTA!F$101:AJ$101,LTA!F$103:AJ$103)</f>
        <v>83.29</v>
      </c>
      <c r="U86" s="78">
        <f>SUMPRODUCT(LTA!F86:AJ86,LTA!F$102:AJ$102,LTA!F$103:AJ$103)</f>
        <v>139.68182299999998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536.85000000000014</v>
      </c>
      <c r="AB86" s="117">
        <f>-STOA!N86</f>
        <v>0</v>
      </c>
      <c r="AC86">
        <f t="shared" si="3"/>
        <v>18.082976361116987</v>
      </c>
      <c r="AD86">
        <f t="shared" si="4"/>
        <v>1908.5014650172702</v>
      </c>
      <c r="AE86">
        <f>'IDT-1'!B86</f>
        <v>0</v>
      </c>
      <c r="AF86" s="26"/>
      <c r="AG86">
        <f t="shared" si="5"/>
        <v>1908.5014650172702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11.180960000000001</v>
      </c>
      <c r="E87">
        <f>GT_NG!P87</f>
        <v>13.57</v>
      </c>
      <c r="F87">
        <f>GT_Spot!P87</f>
        <v>0</v>
      </c>
      <c r="G87">
        <f>PPCL_NG!P87</f>
        <v>40.119999999999997</v>
      </c>
      <c r="H87">
        <f>PPCL_Spot!P87</f>
        <v>0</v>
      </c>
      <c r="I87">
        <f>Bawana_NG!P87</f>
        <v>-1.8661122661122662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997.99360834552203</v>
      </c>
      <c r="P87" s="77">
        <v>118.17451702916554</v>
      </c>
      <c r="Q87" s="77">
        <v>38.299999999999997</v>
      </c>
      <c r="R87" s="80">
        <v>0</v>
      </c>
      <c r="S87" s="80">
        <v>0</v>
      </c>
      <c r="T87" s="78">
        <f>SUMPRODUCT(LTA!F87:AJ87,LTA!F$101:AJ$101,LTA!F$103:AJ$103)</f>
        <v>83.43</v>
      </c>
      <c r="U87" s="78">
        <f>SUMPRODUCT(LTA!F87:AJ87,LTA!F$102:AJ$102,LTA!F$103:AJ$103)</f>
        <v>139.45182299999999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533.70000000000005</v>
      </c>
      <c r="AB87" s="117">
        <f>-STOA!N87</f>
        <v>0</v>
      </c>
      <c r="AC87">
        <f t="shared" si="3"/>
        <v>17.520087234155067</v>
      </c>
      <c r="AD87">
        <f t="shared" si="4"/>
        <v>1943.5347088744206</v>
      </c>
      <c r="AE87">
        <f>'IDT-1'!B87</f>
        <v>0</v>
      </c>
      <c r="AF87" s="26"/>
      <c r="AG87">
        <f t="shared" si="5"/>
        <v>1943.5347088744206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11.180960000000001</v>
      </c>
      <c r="E88">
        <f>GT_NG!P88</f>
        <v>13.57</v>
      </c>
      <c r="F88">
        <f>GT_Spot!P88</f>
        <v>0</v>
      </c>
      <c r="G88">
        <f>PPCL_NG!P88</f>
        <v>40.119999999999997</v>
      </c>
      <c r="H88">
        <f>PPCL_Spot!P88</f>
        <v>0</v>
      </c>
      <c r="I88">
        <f>Bawana_NG!P88</f>
        <v>-1.8661122661122662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997.99360834552203</v>
      </c>
      <c r="P88" s="77">
        <v>118.17451702916554</v>
      </c>
      <c r="Q88" s="77">
        <v>38.299999999999997</v>
      </c>
      <c r="R88" s="80">
        <v>0</v>
      </c>
      <c r="S88" s="80">
        <v>0</v>
      </c>
      <c r="T88" s="78">
        <f>SUMPRODUCT(LTA!F88:AJ88,LTA!F$101:AJ$101,LTA!F$103:AJ$103)</f>
        <v>83.28</v>
      </c>
      <c r="U88" s="78">
        <f>SUMPRODUCT(LTA!F88:AJ88,LTA!F$102:AJ$102,LTA!F$103:AJ$103)</f>
        <v>139.281823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533.70000000000005</v>
      </c>
      <c r="AB88" s="117">
        <f>-STOA!N88</f>
        <v>0</v>
      </c>
      <c r="AC88">
        <f t="shared" si="3"/>
        <v>17.572047576366529</v>
      </c>
      <c r="AD88">
        <f t="shared" si="4"/>
        <v>1975.5027485322089</v>
      </c>
      <c r="AE88">
        <f>'IDT-1'!B88</f>
        <v>0</v>
      </c>
      <c r="AF88" s="26"/>
      <c r="AG88">
        <f t="shared" si="5"/>
        <v>1975.5027485322089</v>
      </c>
      <c r="AI88" s="75">
        <f>PXIL!H88</f>
        <v>0</v>
      </c>
      <c r="AJ88" s="75">
        <f>PXIL!N88</f>
        <v>0</v>
      </c>
      <c r="AK88" s="75">
        <f>RTM_IEX!H88</f>
        <v>19.34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11.180960000000001</v>
      </c>
      <c r="E89">
        <f>GT_NG!P89</f>
        <v>13.404413690476192</v>
      </c>
      <c r="F89">
        <f>GT_Spot!P89</f>
        <v>0</v>
      </c>
      <c r="G89">
        <f>PPCL_NG!P89</f>
        <v>40.119999999999997</v>
      </c>
      <c r="H89">
        <f>PPCL_Spot!P89</f>
        <v>0</v>
      </c>
      <c r="I89">
        <f>Bawana_NG!P89</f>
        <v>-1.3995841995841996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997.8044914314296</v>
      </c>
      <c r="P89" s="77">
        <v>118.17451702916554</v>
      </c>
      <c r="Q89" s="77">
        <v>38.299999999999997</v>
      </c>
      <c r="R89" s="80">
        <v>0</v>
      </c>
      <c r="S89" s="80">
        <v>0</v>
      </c>
      <c r="T89" s="78">
        <f>SUMPRODUCT(LTA!F89:AJ89,LTA!F$101:AJ$101,LTA!F$103:AJ$103)</f>
        <v>83.51</v>
      </c>
      <c r="U89" s="78">
        <f>SUMPRODUCT(LTA!F89:AJ89,LTA!F$102:AJ$102,LTA!F$103:AJ$103)</f>
        <v>139.191823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533.70000000000005</v>
      </c>
      <c r="AB89" s="117">
        <f>-STOA!N89</f>
        <v>0</v>
      </c>
      <c r="AC89">
        <f t="shared" si="3"/>
        <v>17.923296292331386</v>
      </c>
      <c r="AD89">
        <f t="shared" si="4"/>
        <v>2016.0033246591561</v>
      </c>
      <c r="AE89">
        <f>'IDT-1'!B89</f>
        <v>0</v>
      </c>
      <c r="AF89" s="26"/>
      <c r="AG89">
        <f t="shared" si="5"/>
        <v>2016.0033246591561</v>
      </c>
      <c r="AI89" s="75">
        <f>PXIL!H89</f>
        <v>0</v>
      </c>
      <c r="AJ89" s="75">
        <f>PXIL!N89</f>
        <v>0</v>
      </c>
      <c r="AK89" s="75">
        <f>RTM_IEX!H89</f>
        <v>59.94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11.180960000000001</v>
      </c>
      <c r="E90">
        <f>GT_NG!P90</f>
        <v>14.17</v>
      </c>
      <c r="F90">
        <f>GT_Spot!P90</f>
        <v>0</v>
      </c>
      <c r="G90">
        <f>PPCL_NG!P90</f>
        <v>40.119999999999997</v>
      </c>
      <c r="H90">
        <f>PPCL_Spot!P90</f>
        <v>0</v>
      </c>
      <c r="I90">
        <f>Bawana_NG!P90</f>
        <v>-1.8661122661122662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997.8044914314296</v>
      </c>
      <c r="P90" s="77">
        <v>118.17451702916554</v>
      </c>
      <c r="Q90" s="77">
        <v>38.299999999999997</v>
      </c>
      <c r="R90" s="80">
        <v>0</v>
      </c>
      <c r="S90" s="80">
        <v>0</v>
      </c>
      <c r="T90" s="78">
        <f>SUMPRODUCT(LTA!F90:AJ90,LTA!F$101:AJ$101,LTA!F$103:AJ$103)</f>
        <v>83.300000000000011</v>
      </c>
      <c r="U90" s="78">
        <f>SUMPRODUCT(LTA!F90:AJ90,LTA!F$102:AJ$102,LTA!F$103:AJ$103)</f>
        <v>138.881823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533.70000000000005</v>
      </c>
      <c r="AB90" s="117">
        <f>-STOA!N90</f>
        <v>0</v>
      </c>
      <c r="AC90">
        <f t="shared" si="3"/>
        <v>18.235927347522516</v>
      </c>
      <c r="AD90">
        <f t="shared" si="4"/>
        <v>2050.2797518469602</v>
      </c>
      <c r="AE90">
        <f>'IDT-1'!B90</f>
        <v>0</v>
      </c>
      <c r="AF90" s="26"/>
      <c r="AG90">
        <f t="shared" si="5"/>
        <v>2050.2797518469602</v>
      </c>
      <c r="AI90" s="75">
        <f>PXIL!H90</f>
        <v>0</v>
      </c>
      <c r="AJ90" s="75">
        <f>PXIL!N90</f>
        <v>0</v>
      </c>
      <c r="AK90" s="75">
        <f>RTM_IEX!H90</f>
        <v>94.75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11.180960000000001</v>
      </c>
      <c r="E91">
        <f>GT_NG!P91</f>
        <v>14.17</v>
      </c>
      <c r="F91">
        <f>GT_Spot!P91</f>
        <v>0</v>
      </c>
      <c r="G91">
        <f>PPCL_NG!P91</f>
        <v>40.119999999999997</v>
      </c>
      <c r="H91">
        <f>PPCL_Spot!P91</f>
        <v>0</v>
      </c>
      <c r="I91">
        <f>Bawana_NG!P91</f>
        <v>-1.8661122661122662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1014.7697663555711</v>
      </c>
      <c r="P91" s="77">
        <v>118.17451702916554</v>
      </c>
      <c r="Q91" s="77">
        <v>38.270000000000003</v>
      </c>
      <c r="R91" s="80">
        <v>0</v>
      </c>
      <c r="S91" s="80">
        <v>0</v>
      </c>
      <c r="T91" s="78">
        <f>SUMPRODUCT(LTA!F91:AJ91,LTA!F$101:AJ$101,LTA!F$103:AJ$103)</f>
        <v>83.43</v>
      </c>
      <c r="U91" s="78">
        <f>SUMPRODUCT(LTA!F91:AJ91,LTA!F$102:AJ$102,LTA!F$103:AJ$103)</f>
        <v>138.18182299999998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621.81999999999994</v>
      </c>
      <c r="AB91" s="117">
        <f>-STOA!N91</f>
        <v>0</v>
      </c>
      <c r="AC91">
        <f t="shared" si="3"/>
        <v>18.542829766854961</v>
      </c>
      <c r="AD91">
        <f t="shared" si="4"/>
        <v>2084.8481243517695</v>
      </c>
      <c r="AE91">
        <f>'IDT-1'!B91</f>
        <v>0</v>
      </c>
      <c r="AF91" s="26"/>
      <c r="AG91">
        <f t="shared" si="5"/>
        <v>2084.8481243517695</v>
      </c>
      <c r="AI91" s="75">
        <f>PXIL!H91</f>
        <v>0</v>
      </c>
      <c r="AJ91" s="75">
        <f>PXIL!N91</f>
        <v>0</v>
      </c>
      <c r="AK91" s="75">
        <f>RTM_IEX!H91</f>
        <v>25.14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11.180960000000001</v>
      </c>
      <c r="E92">
        <f>GT_NG!P92</f>
        <v>14.17</v>
      </c>
      <c r="F92">
        <f>GT_Spot!P92</f>
        <v>0</v>
      </c>
      <c r="G92">
        <f>PPCL_NG!P92</f>
        <v>40.119999999999997</v>
      </c>
      <c r="H92">
        <f>PPCL_Spot!P92</f>
        <v>0</v>
      </c>
      <c r="I92">
        <f>Bawana_NG!P92</f>
        <v>-1.8661122661122662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1012.9480622476621</v>
      </c>
      <c r="P92" s="77">
        <v>118.17451702916554</v>
      </c>
      <c r="Q92" s="77">
        <v>38.270000000000003</v>
      </c>
      <c r="R92" s="80">
        <v>0</v>
      </c>
      <c r="S92" s="80">
        <v>0</v>
      </c>
      <c r="T92" s="78">
        <f>SUMPRODUCT(LTA!F92:AJ92,LTA!F$101:AJ$101,LTA!F$103:AJ$103)</f>
        <v>83.52</v>
      </c>
      <c r="U92" s="78">
        <f>SUMPRODUCT(LTA!F92:AJ92,LTA!F$102:AJ$102,LTA!F$103:AJ$103)</f>
        <v>138.21182299999998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621.81999999999994</v>
      </c>
      <c r="AB92" s="117">
        <f>-STOA!N92</f>
        <v>0</v>
      </c>
      <c r="AC92">
        <f t="shared" si="3"/>
        <v>18.902206770705359</v>
      </c>
      <c r="AD92">
        <f t="shared" si="4"/>
        <v>2125.32704324001</v>
      </c>
      <c r="AE92">
        <f>'IDT-1'!B92</f>
        <v>0</v>
      </c>
      <c r="AF92" s="26"/>
      <c r="AG92">
        <f t="shared" si="5"/>
        <v>2125.32704324001</v>
      </c>
      <c r="AI92" s="75">
        <f>PXIL!H92</f>
        <v>0</v>
      </c>
      <c r="AJ92" s="75">
        <f>PXIL!N92</f>
        <v>0</v>
      </c>
      <c r="AK92" s="75">
        <f>RTM_IEX!H92</f>
        <v>67.680000000000007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11.180960000000001</v>
      </c>
      <c r="E93">
        <f>GT_NG!P93</f>
        <v>14.17</v>
      </c>
      <c r="F93">
        <f>GT_Spot!P93</f>
        <v>0</v>
      </c>
      <c r="G93">
        <f>PPCL_NG!P93</f>
        <v>40.119999999999997</v>
      </c>
      <c r="H93">
        <f>PPCL_Spot!P93</f>
        <v>0</v>
      </c>
      <c r="I93">
        <f>Bawana_NG!P93</f>
        <v>-1.8661122661122662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1051.3162045209554</v>
      </c>
      <c r="P93" s="77">
        <v>118.17451702916554</v>
      </c>
      <c r="Q93" s="77">
        <v>38.31</v>
      </c>
      <c r="R93" s="80">
        <v>0</v>
      </c>
      <c r="S93" s="80">
        <v>0</v>
      </c>
      <c r="T93" s="78">
        <f>SUMPRODUCT(LTA!F93:AJ93,LTA!F$101:AJ$101,LTA!F$103:AJ$103)</f>
        <v>83.44</v>
      </c>
      <c r="U93" s="78">
        <f>SUMPRODUCT(LTA!F93:AJ93,LTA!F$102:AJ$102,LTA!F$103:AJ$103)</f>
        <v>138.06003600000003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621.81999999999994</v>
      </c>
      <c r="AB93" s="117">
        <f>-STOA!N93</f>
        <v>0</v>
      </c>
      <c r="AC93">
        <f t="shared" si="3"/>
        <v>19.187118697110343</v>
      </c>
      <c r="AD93">
        <f t="shared" si="4"/>
        <v>2157.4184865868983</v>
      </c>
      <c r="AE93">
        <f>'IDT-1'!B93</f>
        <v>0</v>
      </c>
      <c r="AF93" s="26"/>
      <c r="AG93">
        <f t="shared" si="5"/>
        <v>2157.4184865868983</v>
      </c>
      <c r="AI93" s="75">
        <f>PXIL!H93</f>
        <v>0</v>
      </c>
      <c r="AJ93" s="75">
        <f>PXIL!N93</f>
        <v>0</v>
      </c>
      <c r="AK93" s="75">
        <f>RTM_IEX!H93</f>
        <v>61.88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11.180960000000001</v>
      </c>
      <c r="E94">
        <f>GT_NG!P94</f>
        <v>14.17</v>
      </c>
      <c r="F94">
        <f>GT_Spot!P94</f>
        <v>0</v>
      </c>
      <c r="G94">
        <f>PPCL_NG!P94</f>
        <v>40.119999999999997</v>
      </c>
      <c r="H94">
        <f>PPCL_Spot!P94</f>
        <v>0</v>
      </c>
      <c r="I94">
        <f>Bawana_NG!P94</f>
        <v>-1.8661122661122662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1051.6690553974015</v>
      </c>
      <c r="P94" s="77">
        <v>118.17451702916554</v>
      </c>
      <c r="Q94" s="77">
        <v>38.31</v>
      </c>
      <c r="R94" s="80">
        <v>0</v>
      </c>
      <c r="S94" s="80">
        <v>0</v>
      </c>
      <c r="T94" s="78">
        <f>SUMPRODUCT(LTA!F94:AJ94,LTA!F$101:AJ$101,LTA!F$103:AJ$103)</f>
        <v>83.48</v>
      </c>
      <c r="U94" s="78">
        <f>SUMPRODUCT(LTA!F94:AJ94,LTA!F$102:AJ$102,LTA!F$103:AJ$103)</f>
        <v>145.97003600000002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621.81999999999994</v>
      </c>
      <c r="AB94" s="117">
        <f>-STOA!N94</f>
        <v>0</v>
      </c>
      <c r="AC94">
        <f t="shared" si="3"/>
        <v>19.566423784823069</v>
      </c>
      <c r="AD94">
        <f t="shared" si="4"/>
        <v>2200.1420323756315</v>
      </c>
      <c r="AE94">
        <f>'IDT-1'!B94</f>
        <v>0</v>
      </c>
      <c r="AF94" s="26"/>
      <c r="AG94">
        <f t="shared" si="5"/>
        <v>2200.1420323756315</v>
      </c>
      <c r="AI94" s="75">
        <f>PXIL!H94</f>
        <v>0</v>
      </c>
      <c r="AJ94" s="75">
        <f>PXIL!N94</f>
        <v>0</v>
      </c>
      <c r="AK94" s="75">
        <f>RTM_IEX!H94</f>
        <v>96.68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11.180960000000001</v>
      </c>
      <c r="E95">
        <f>GT_NG!P95</f>
        <v>14.17</v>
      </c>
      <c r="F95">
        <f>GT_Spot!P95</f>
        <v>0</v>
      </c>
      <c r="G95">
        <f>PPCL_NG!P95</f>
        <v>40.119999999999997</v>
      </c>
      <c r="H95">
        <f>PPCL_Spot!P95</f>
        <v>0</v>
      </c>
      <c r="I95">
        <f>Bawana_NG!P95</f>
        <v>-1.8661122661122662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1036.8490561440117</v>
      </c>
      <c r="P95" s="77">
        <v>118.17451702916554</v>
      </c>
      <c r="Q95" s="77">
        <v>38.31</v>
      </c>
      <c r="R95" s="80">
        <v>0</v>
      </c>
      <c r="S95" s="80">
        <v>0</v>
      </c>
      <c r="T95" s="78">
        <f>SUMPRODUCT(LTA!F95:AJ95,LTA!F$101:AJ$101,LTA!F$103:AJ$103)</f>
        <v>83.580000000000013</v>
      </c>
      <c r="U95" s="78">
        <f>SUMPRODUCT(LTA!F95:AJ95,LTA!F$102:AJ$102,LTA!F$103:AJ$103)</f>
        <v>146.39003600000001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621.81999999999994</v>
      </c>
      <c r="AB95" s="117">
        <f>-STOA!N95</f>
        <v>0</v>
      </c>
      <c r="AC95">
        <f t="shared" si="3"/>
        <v>19.755359791393239</v>
      </c>
      <c r="AD95">
        <f t="shared" si="4"/>
        <v>2221.4230971156712</v>
      </c>
      <c r="AE95">
        <f>'IDT-1'!B95</f>
        <v>0</v>
      </c>
      <c r="AF95" s="26"/>
      <c r="AG95">
        <f t="shared" si="5"/>
        <v>2221.4230971156712</v>
      </c>
      <c r="AI95" s="75">
        <f>PXIL!H95</f>
        <v>0</v>
      </c>
      <c r="AJ95" s="75">
        <f>PXIL!N95</f>
        <v>0</v>
      </c>
      <c r="AK95" s="75">
        <f>RTM_IEX!H95</f>
        <v>132.44999999999999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11.180960000000001</v>
      </c>
      <c r="E96">
        <f>GT_NG!P96</f>
        <v>14.77</v>
      </c>
      <c r="F96">
        <f>GT_Spot!P96</f>
        <v>0</v>
      </c>
      <c r="G96">
        <f>PPCL_NG!P96</f>
        <v>43.5</v>
      </c>
      <c r="H96">
        <f>PPCL_Spot!P96</f>
        <v>0</v>
      </c>
      <c r="I96">
        <f>Bawana_NG!P96</f>
        <v>-1.8661122661122662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1019.3890465997973</v>
      </c>
      <c r="P96" s="77">
        <v>118.17451702916554</v>
      </c>
      <c r="Q96" s="77">
        <v>38.31</v>
      </c>
      <c r="R96" s="80">
        <v>0</v>
      </c>
      <c r="S96" s="80">
        <v>0</v>
      </c>
      <c r="T96" s="78">
        <f>SUMPRODUCT(LTA!F96:AJ96,LTA!F$101:AJ$101,LTA!F$103:AJ$103)</f>
        <v>83.47</v>
      </c>
      <c r="U96" s="78">
        <f>SUMPRODUCT(LTA!F96:AJ96,LTA!F$102:AJ$102,LTA!F$103:AJ$103)</f>
        <v>147.06003600000003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621.81999999999994</v>
      </c>
      <c r="AB96" s="117">
        <f>-STOA!N96</f>
        <v>0</v>
      </c>
      <c r="AC96">
        <f t="shared" si="3"/>
        <v>19.888415707404153</v>
      </c>
      <c r="AD96">
        <f t="shared" si="4"/>
        <v>2236.4100316554463</v>
      </c>
      <c r="AE96">
        <f>'IDT-1'!B96</f>
        <v>0</v>
      </c>
      <c r="AF96" s="26"/>
      <c r="AG96">
        <f t="shared" si="5"/>
        <v>2236.4100316554463</v>
      </c>
      <c r="AI96" s="75">
        <f>PXIL!H96</f>
        <v>0</v>
      </c>
      <c r="AJ96" s="75">
        <f>PXIL!N96</f>
        <v>0</v>
      </c>
      <c r="AK96" s="75">
        <f>RTM_IEX!H96</f>
        <v>160.49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11.180960000000001</v>
      </c>
      <c r="E97">
        <f>GT_NG!P97</f>
        <v>14.77</v>
      </c>
      <c r="F97">
        <f>GT_Spot!P97</f>
        <v>0</v>
      </c>
      <c r="G97">
        <f>PPCL_NG!P97</f>
        <v>43.5</v>
      </c>
      <c r="H97">
        <f>PPCL_Spot!P97</f>
        <v>0</v>
      </c>
      <c r="I97">
        <f>Bawana_NG!P97</f>
        <v>-1.8661122661122662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1006.3864980248173</v>
      </c>
      <c r="P97" s="77">
        <v>118.17451702916554</v>
      </c>
      <c r="Q97" s="77">
        <v>38.31</v>
      </c>
      <c r="R97" s="80">
        <v>0</v>
      </c>
      <c r="S97" s="80">
        <v>0</v>
      </c>
      <c r="T97" s="78">
        <f>SUMPRODUCT(LTA!F97:AJ97,LTA!F$101:AJ$101,LTA!F$103:AJ$103)</f>
        <v>83.5</v>
      </c>
      <c r="U97" s="78">
        <f>SUMPRODUCT(LTA!F97:AJ97,LTA!F$102:AJ$102,LTA!F$103:AJ$103)</f>
        <v>136.98003600000001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621.81999999999994</v>
      </c>
      <c r="AB97" s="117">
        <f>-STOA!N97</f>
        <v>0</v>
      </c>
      <c r="AC97">
        <f t="shared" si="3"/>
        <v>19.413281279944325</v>
      </c>
      <c r="AD97">
        <f t="shared" si="4"/>
        <v>2182.8926175079264</v>
      </c>
      <c r="AE97">
        <f>'IDT-1'!B97</f>
        <v>0</v>
      </c>
      <c r="AF97" s="26"/>
      <c r="AG97">
        <f t="shared" si="5"/>
        <v>2182.8926175079264</v>
      </c>
      <c r="AI97" s="75">
        <f>PXIL!H97</f>
        <v>0</v>
      </c>
      <c r="AJ97" s="75">
        <f>PXIL!N97</f>
        <v>0</v>
      </c>
      <c r="AK97" s="75">
        <f>RTM_IEX!H97</f>
        <v>129.55000000000001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11.180960000000001</v>
      </c>
      <c r="E98">
        <f>GT_NG!P98</f>
        <v>14.77</v>
      </c>
      <c r="F98">
        <f>GT_Spot!P98</f>
        <v>0</v>
      </c>
      <c r="G98">
        <f>PPCL_NG!P98</f>
        <v>43.5</v>
      </c>
      <c r="H98">
        <f>PPCL_Spot!P98</f>
        <v>0</v>
      </c>
      <c r="I98">
        <f>Bawana_NG!P98</f>
        <v>-1.8661122661122662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1016.8629845248172</v>
      </c>
      <c r="P98" s="77">
        <v>118.17451702916554</v>
      </c>
      <c r="Q98" s="77">
        <v>38.31</v>
      </c>
      <c r="R98" s="80">
        <v>0</v>
      </c>
      <c r="S98" s="80">
        <v>0</v>
      </c>
      <c r="T98" s="78">
        <f>SUMPRODUCT(LTA!F98:AJ98,LTA!F$101:AJ$101,LTA!F$103:AJ$103)</f>
        <v>83.28</v>
      </c>
      <c r="U98" s="78">
        <f>SUMPRODUCT(LTA!F98:AJ98,LTA!F$102:AJ$102,LTA!F$103:AJ$103)</f>
        <v>136.28003600000002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621.81999999999994</v>
      </c>
      <c r="AB98" s="117">
        <f>-STOA!N98</f>
        <v>0</v>
      </c>
      <c r="AC98">
        <f t="shared" si="3"/>
        <v>19.378314361144326</v>
      </c>
      <c r="AD98">
        <f t="shared" si="4"/>
        <v>2178.9540709267262</v>
      </c>
      <c r="AE98">
        <f>'IDT-1'!B98</f>
        <v>0</v>
      </c>
      <c r="AF98" s="26"/>
      <c r="AG98">
        <f t="shared" si="5"/>
        <v>2178.9540709267262</v>
      </c>
      <c r="AI98" s="75">
        <f>PXIL!H98</f>
        <v>0</v>
      </c>
      <c r="AJ98" s="75">
        <f>PXIL!N98</f>
        <v>0</v>
      </c>
      <c r="AK98" s="75">
        <f>RTM_IEX!H98</f>
        <v>116.02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0.26834304000000037</v>
      </c>
      <c r="E99">
        <f t="shared" si="6"/>
        <v>0.27841950164279639</v>
      </c>
      <c r="F99">
        <f t="shared" si="6"/>
        <v>0</v>
      </c>
      <c r="G99">
        <f t="shared" si="6"/>
        <v>0.94948000934198917</v>
      </c>
      <c r="H99">
        <f t="shared" si="6"/>
        <v>0</v>
      </c>
      <c r="I99">
        <f t="shared" si="6"/>
        <v>1.1690901403401694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20.967550792780703</v>
      </c>
      <c r="P99" s="77">
        <f t="shared" si="6"/>
        <v>1.5490339957185957</v>
      </c>
      <c r="Q99" s="77">
        <f t="shared" si="6"/>
        <v>0.44219394560588954</v>
      </c>
      <c r="R99" s="80">
        <f t="shared" si="6"/>
        <v>0.52711249999999998</v>
      </c>
      <c r="S99" s="80">
        <f t="shared" si="6"/>
        <v>0</v>
      </c>
      <c r="T99" s="78">
        <f t="shared" si="6"/>
        <v>4.7614699999999974</v>
      </c>
      <c r="U99" s="78">
        <f t="shared" si="6"/>
        <v>3.3943536180000007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-3.8029999999999999</v>
      </c>
      <c r="AA99" s="117">
        <f t="shared" si="6"/>
        <v>14.964765000000002</v>
      </c>
      <c r="AB99" s="117">
        <f t="shared" si="6"/>
        <v>0</v>
      </c>
      <c r="AC99">
        <f t="shared" si="6"/>
        <v>0.48598807997791571</v>
      </c>
      <c r="AD99">
        <f t="shared" si="6"/>
        <v>43.878589463452236</v>
      </c>
      <c r="AE99">
        <f t="shared" si="6"/>
        <v>0</v>
      </c>
      <c r="AG99">
        <f t="shared" si="6"/>
        <v>43.878589463452236</v>
      </c>
      <c r="AI99">
        <f t="shared" si="6"/>
        <v>0</v>
      </c>
      <c r="AJ99">
        <f t="shared" si="6"/>
        <v>0</v>
      </c>
      <c r="AK99">
        <f t="shared" si="6"/>
        <v>0.48026500000000011</v>
      </c>
      <c r="AL99">
        <f t="shared" si="6"/>
        <v>-1.5845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45072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6.2524399999999991</v>
      </c>
      <c r="E3">
        <f>GT_NG!Q3</f>
        <v>5.0018044027426924</v>
      </c>
      <c r="F3">
        <f>GT_Spot!Q3</f>
        <v>0</v>
      </c>
      <c r="G3">
        <f>PPCL_NG!Q3</f>
        <v>24</v>
      </c>
      <c r="H3">
        <f>PPCL_Spot!Q3</f>
        <v>0</v>
      </c>
      <c r="I3">
        <f>Bawana_NG!Q3</f>
        <v>43.097927984231532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694.20696218042269</v>
      </c>
      <c r="P3" s="77">
        <v>32.869999999999997</v>
      </c>
      <c r="Q3" s="77">
        <v>9.67</v>
      </c>
      <c r="R3" s="80">
        <v>0</v>
      </c>
      <c r="S3" s="80">
        <v>0</v>
      </c>
      <c r="T3" s="78">
        <f>SUMPRODUCT(LTA!F3:AJ3,LTA!F$101:AJ$101,LTA!F$104:AJ$104)</f>
        <v>72.349999999999994</v>
      </c>
      <c r="U3" s="78">
        <f>SUMPRODUCT(LTA!F3:AJ3,LTA!F$102:AJ$102,LTA!F$104:AJ$104)</f>
        <v>93.75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-88</v>
      </c>
      <c r="AA3" s="117">
        <f>STOA!I3</f>
        <v>209.5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11.792115257477999</v>
      </c>
      <c r="AD3">
        <f>SUM(B3:AB3,AI3:AR3)-AC3</f>
        <v>1030.907019309919</v>
      </c>
      <c r="AE3">
        <f>'IDT-1'!C3</f>
        <v>0</v>
      </c>
      <c r="AF3" s="26"/>
      <c r="AG3">
        <f>SUM(AD3:AF3)</f>
        <v>1030.907019309919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6.2524399999999991</v>
      </c>
      <c r="E4">
        <f>GT_NG!Q4</f>
        <v>5.0018044027426924</v>
      </c>
      <c r="F4">
        <f>GT_Spot!Q4</f>
        <v>0</v>
      </c>
      <c r="G4">
        <f>PPCL_NG!Q4</f>
        <v>24</v>
      </c>
      <c r="H4">
        <f>PPCL_Spot!Q4</f>
        <v>0</v>
      </c>
      <c r="I4">
        <f>Bawana_NG!Q4</f>
        <v>43.097927984231532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696.00628672504683</v>
      </c>
      <c r="P4" s="77">
        <v>32.869999999999997</v>
      </c>
      <c r="Q4" s="77">
        <v>9.67</v>
      </c>
      <c r="R4" s="80">
        <v>0</v>
      </c>
      <c r="S4" s="80">
        <v>0</v>
      </c>
      <c r="T4" s="78">
        <f>SUMPRODUCT(LTA!F4:AJ4,LTA!F$101:AJ$101,LTA!F$104:AJ$104)</f>
        <v>72.36</v>
      </c>
      <c r="U4" s="78">
        <f>SUMPRODUCT(LTA!F4:AJ4,LTA!F$102:AJ$102,LTA!F$104:AJ$104)</f>
        <v>93.73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-98</v>
      </c>
      <c r="AA4" s="117">
        <f>STOA!I4</f>
        <v>209.5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11.896642588692647</v>
      </c>
      <c r="AD4">
        <f t="shared" ref="AD4:AD67" si="1">SUM(B4:AB4,AI4:AR4)-AC4</f>
        <v>1022.5918165233284</v>
      </c>
      <c r="AE4">
        <f>'IDT-1'!C4</f>
        <v>0</v>
      </c>
      <c r="AF4" s="26"/>
      <c r="AG4">
        <f t="shared" ref="AG4:AG67" si="2">SUM(AD4:AF4)</f>
        <v>1022.5918165233284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-60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6.2524399999999991</v>
      </c>
      <c r="E5">
        <f>GT_NG!Q5</f>
        <v>14.556022944550671</v>
      </c>
      <c r="F5">
        <f>GT_Spot!Q5</f>
        <v>0</v>
      </c>
      <c r="G5">
        <f>PPCL_NG!Q5</f>
        <v>24</v>
      </c>
      <c r="H5">
        <f>PPCL_Spot!Q5</f>
        <v>0</v>
      </c>
      <c r="I5">
        <f>Bawana_NG!Q5</f>
        <v>46.737752992644587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696.35277235453998</v>
      </c>
      <c r="P5" s="77">
        <v>32.869999999999997</v>
      </c>
      <c r="Q5" s="77">
        <v>9.67</v>
      </c>
      <c r="R5" s="80">
        <v>0</v>
      </c>
      <c r="S5" s="80">
        <v>0</v>
      </c>
      <c r="T5" s="78">
        <f>SUMPRODUCT(LTA!F5:AJ5,LTA!F$101:AJ$101,LTA!F$104:AJ$104)</f>
        <v>72.5</v>
      </c>
      <c r="U5" s="78">
        <f>SUMPRODUCT(LTA!F5:AJ5,LTA!F$102:AJ$102,LTA!F$104:AJ$104)</f>
        <v>93.73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-108</v>
      </c>
      <c r="AA5" s="117">
        <f>STOA!I5</f>
        <v>209.5</v>
      </c>
      <c r="AB5" s="117">
        <f>-STOA!O5</f>
        <v>0</v>
      </c>
      <c r="AC5">
        <f t="shared" si="0"/>
        <v>12.238984433529014</v>
      </c>
      <c r="AD5">
        <f t="shared" si="1"/>
        <v>1010.9300038582063</v>
      </c>
      <c r="AE5">
        <f>'IDT-1'!C5</f>
        <v>0</v>
      </c>
      <c r="AF5" s="26"/>
      <c r="AG5">
        <f t="shared" si="2"/>
        <v>1010.9300038582063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-75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6.2524399999999991</v>
      </c>
      <c r="E6">
        <f>GT_NG!Q6</f>
        <v>14.556022944550671</v>
      </c>
      <c r="F6">
        <f>GT_Spot!Q6</f>
        <v>0</v>
      </c>
      <c r="G6">
        <f>PPCL_NG!Q6</f>
        <v>24</v>
      </c>
      <c r="H6">
        <f>PPCL_Spot!Q6</f>
        <v>0</v>
      </c>
      <c r="I6">
        <f>Bawana_NG!Q6</f>
        <v>46.737752992644587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690.30190816972174</v>
      </c>
      <c r="P6" s="77">
        <v>32.869999999999997</v>
      </c>
      <c r="Q6" s="77">
        <v>9.67</v>
      </c>
      <c r="R6" s="80">
        <v>0</v>
      </c>
      <c r="S6" s="80">
        <v>0</v>
      </c>
      <c r="T6" s="78">
        <f>SUMPRODUCT(LTA!F6:AJ6,LTA!F$101:AJ$101,LTA!F$104:AJ$104)</f>
        <v>72.39</v>
      </c>
      <c r="U6" s="78">
        <f>SUMPRODUCT(LTA!F6:AJ6,LTA!F$102:AJ$102,LTA!F$104:AJ$104)</f>
        <v>93.710000000000008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-78</v>
      </c>
      <c r="AA6" s="117">
        <f>STOA!I6</f>
        <v>209.5</v>
      </c>
      <c r="AB6" s="117">
        <f>-STOA!O6</f>
        <v>0</v>
      </c>
      <c r="AC6">
        <f t="shared" si="0"/>
        <v>12.273374103924565</v>
      </c>
      <c r="AD6">
        <f t="shared" si="1"/>
        <v>994.71475000299245</v>
      </c>
      <c r="AE6">
        <f>'IDT-1'!C6</f>
        <v>0</v>
      </c>
      <c r="AF6" s="26"/>
      <c r="AG6">
        <f t="shared" si="2"/>
        <v>994.71475000299245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6.2524399999999991</v>
      </c>
      <c r="E7">
        <f>GT_NG!Q7</f>
        <v>5.0018044027426924</v>
      </c>
      <c r="F7">
        <f>GT_Spot!Q7</f>
        <v>0</v>
      </c>
      <c r="G7">
        <f>PPCL_NG!Q7</f>
        <v>24</v>
      </c>
      <c r="H7">
        <f>PPCL_Spot!Q7</f>
        <v>0</v>
      </c>
      <c r="I7">
        <f>Bawana_NG!Q7</f>
        <v>46.737752992644587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693.80120817318289</v>
      </c>
      <c r="P7" s="77">
        <v>32.869999999999997</v>
      </c>
      <c r="Q7" s="77">
        <v>9.67</v>
      </c>
      <c r="R7" s="80">
        <v>0</v>
      </c>
      <c r="S7" s="80">
        <v>0</v>
      </c>
      <c r="T7" s="78">
        <f>SUMPRODUCT(LTA!F7:AJ7,LTA!F$101:AJ$101,LTA!F$104:AJ$104)</f>
        <v>72.64</v>
      </c>
      <c r="U7" s="78">
        <f>SUMPRODUCT(LTA!F7:AJ7,LTA!F$102:AJ$102,LTA!F$104:AJ$104)</f>
        <v>93.800000000000011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-113</v>
      </c>
      <c r="AA7" s="117">
        <f>STOA!I7</f>
        <v>209.5</v>
      </c>
      <c r="AB7" s="117">
        <f>-STOA!O7</f>
        <v>0</v>
      </c>
      <c r="AC7">
        <f t="shared" si="0"/>
        <v>12.374010988664436</v>
      </c>
      <c r="AD7">
        <f t="shared" si="1"/>
        <v>971.89919457990572</v>
      </c>
      <c r="AE7">
        <f>'IDT-1'!C7</f>
        <v>0</v>
      </c>
      <c r="AF7" s="26"/>
      <c r="AG7">
        <f t="shared" si="2"/>
        <v>971.89919457990572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-97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6.2524399999999991</v>
      </c>
      <c r="E8">
        <f>GT_NG!Q8</f>
        <v>5.0018044027426924</v>
      </c>
      <c r="F8">
        <f>GT_Spot!Q8</f>
        <v>0</v>
      </c>
      <c r="G8">
        <f>PPCL_NG!Q8</f>
        <v>24</v>
      </c>
      <c r="H8">
        <f>PPCL_Spot!Q8</f>
        <v>0</v>
      </c>
      <c r="I8">
        <f>Bawana_NG!Q8</f>
        <v>46.737752992644587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690.80736711471025</v>
      </c>
      <c r="P8" s="77">
        <v>32.869999999999997</v>
      </c>
      <c r="Q8" s="77">
        <v>9.67</v>
      </c>
      <c r="R8" s="80">
        <v>0</v>
      </c>
      <c r="S8" s="80">
        <v>0</v>
      </c>
      <c r="T8" s="78">
        <f>SUMPRODUCT(LTA!F8:AJ8,LTA!F$101:AJ$101,LTA!F$104:AJ$104)</f>
        <v>72.64</v>
      </c>
      <c r="U8" s="78">
        <f>SUMPRODUCT(LTA!F8:AJ8,LTA!F$102:AJ$102,LTA!F$104:AJ$104)</f>
        <v>93.76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-95</v>
      </c>
      <c r="AA8" s="117">
        <f>STOA!I8</f>
        <v>209.5</v>
      </c>
      <c r="AB8" s="117">
        <f>-STOA!O8</f>
        <v>0</v>
      </c>
      <c r="AC8">
        <f t="shared" si="0"/>
        <v>12.489363227705001</v>
      </c>
      <c r="AD8">
        <f t="shared" si="1"/>
        <v>952.75000128239242</v>
      </c>
      <c r="AE8">
        <f>'IDT-1'!C8</f>
        <v>0</v>
      </c>
      <c r="AF8" s="26"/>
      <c r="AG8">
        <f t="shared" si="2"/>
        <v>952.75000128239242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-131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6.2524399999999991</v>
      </c>
      <c r="E9">
        <f>GT_NG!Q9</f>
        <v>5.0018044027426924</v>
      </c>
      <c r="F9">
        <f>GT_Spot!Q9</f>
        <v>0</v>
      </c>
      <c r="G9">
        <f>PPCL_NG!Q9</f>
        <v>24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691.59019401244461</v>
      </c>
      <c r="P9" s="77">
        <v>32.869999999999997</v>
      </c>
      <c r="Q9" s="77">
        <v>9.67</v>
      </c>
      <c r="R9" s="80">
        <v>0</v>
      </c>
      <c r="S9" s="80">
        <v>0</v>
      </c>
      <c r="T9" s="78">
        <f>SUMPRODUCT(LTA!F9:AJ9,LTA!F$101:AJ$101,LTA!F$104:AJ$104)</f>
        <v>72.41</v>
      </c>
      <c r="U9" s="78">
        <f>SUMPRODUCT(LTA!F9:AJ9,LTA!F$102:AJ$102,LTA!F$104:AJ$104)</f>
        <v>93.710000000000008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-95</v>
      </c>
      <c r="AA9" s="117">
        <f>STOA!I9</f>
        <v>209.5</v>
      </c>
      <c r="AB9" s="117">
        <f>-STOA!O9</f>
        <v>0</v>
      </c>
      <c r="AC9">
        <f t="shared" si="0"/>
        <v>12.598800944227349</v>
      </c>
      <c r="AD9">
        <f t="shared" si="1"/>
        <v>944.98788644091496</v>
      </c>
      <c r="AE9">
        <f>'IDT-1'!C9</f>
        <v>0</v>
      </c>
      <c r="AF9" s="26"/>
      <c r="AG9">
        <f t="shared" si="2"/>
        <v>944.98788644091496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-141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6.2524399999999991</v>
      </c>
      <c r="E10">
        <f>GT_NG!Q10</f>
        <v>5.0018044027426924</v>
      </c>
      <c r="F10">
        <f>GT_Spot!Q10</f>
        <v>0</v>
      </c>
      <c r="G10">
        <f>PPCL_NG!Q10</f>
        <v>24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691.5931208922475</v>
      </c>
      <c r="P10" s="77">
        <v>32.869999999999997</v>
      </c>
      <c r="Q10" s="77">
        <v>9.67</v>
      </c>
      <c r="R10" s="80">
        <v>0</v>
      </c>
      <c r="S10" s="80">
        <v>0</v>
      </c>
      <c r="T10" s="78">
        <f>SUMPRODUCT(LTA!F10:AJ10,LTA!F$101:AJ$101,LTA!F$104:AJ$104)</f>
        <v>72.47</v>
      </c>
      <c r="U10" s="78">
        <f>SUMPRODUCT(LTA!F10:AJ10,LTA!F$102:AJ$102,LTA!F$104:AJ$104)</f>
        <v>93.66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-120</v>
      </c>
      <c r="AA10" s="117">
        <f>STOA!I10</f>
        <v>209.5</v>
      </c>
      <c r="AB10" s="117">
        <f>-STOA!O10</f>
        <v>0</v>
      </c>
      <c r="AC10">
        <f t="shared" si="0"/>
        <v>12.687695975991566</v>
      </c>
      <c r="AD10">
        <f t="shared" si="1"/>
        <v>934.91191828895353</v>
      </c>
      <c r="AE10">
        <f>'IDT-1'!C10</f>
        <v>0</v>
      </c>
      <c r="AF10" s="26"/>
      <c r="AG10">
        <f t="shared" si="2"/>
        <v>934.91191828895353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6.2524399999999991</v>
      </c>
      <c r="E11">
        <f>GT_NG!Q11</f>
        <v>5.0018044027426924</v>
      </c>
      <c r="F11">
        <f>GT_Spot!Q11</f>
        <v>0</v>
      </c>
      <c r="G11">
        <f>PPCL_NG!Q11</f>
        <v>24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691.86909904011338</v>
      </c>
      <c r="P11" s="77">
        <v>33.389999999999993</v>
      </c>
      <c r="Q11" s="77">
        <v>9.48</v>
      </c>
      <c r="R11" s="80">
        <v>0</v>
      </c>
      <c r="S11" s="80">
        <v>0</v>
      </c>
      <c r="T11" s="78">
        <f>SUMPRODUCT(LTA!F11:AJ11,LTA!F$101:AJ$101,LTA!F$104:AJ$104)</f>
        <v>72.599999999999994</v>
      </c>
      <c r="U11" s="78">
        <f>SUMPRODUCT(LTA!F11:AJ11,LTA!F$102:AJ$102,LTA!F$104:AJ$104)</f>
        <v>93.81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-135</v>
      </c>
      <c r="AA11" s="117">
        <f>STOA!I11</f>
        <v>209.5</v>
      </c>
      <c r="AB11" s="117">
        <f>-STOA!O11</f>
        <v>0</v>
      </c>
      <c r="AC11">
        <f t="shared" si="0"/>
        <v>12.810908241481327</v>
      </c>
      <c r="AD11">
        <f t="shared" si="1"/>
        <v>922.67468417132989</v>
      </c>
      <c r="AE11">
        <f>'IDT-1'!C11</f>
        <v>0</v>
      </c>
      <c r="AF11" s="26"/>
      <c r="AG11">
        <f t="shared" si="2"/>
        <v>922.67468417132989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-124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6.2524399999999991</v>
      </c>
      <c r="E12">
        <f>GT_NG!Q12</f>
        <v>5.0018011527377526</v>
      </c>
      <c r="F12">
        <f>GT_Spot!Q12</f>
        <v>0</v>
      </c>
      <c r="G12">
        <f>PPCL_NG!Q12</f>
        <v>24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691.18077016596953</v>
      </c>
      <c r="P12" s="77">
        <v>33.389999999999993</v>
      </c>
      <c r="Q12" s="77">
        <v>9.48</v>
      </c>
      <c r="R12" s="80">
        <v>0</v>
      </c>
      <c r="S12" s="80">
        <v>0</v>
      </c>
      <c r="T12" s="78">
        <f>SUMPRODUCT(LTA!F12:AJ12,LTA!F$101:AJ$101,LTA!F$104:AJ$104)</f>
        <v>72.650000000000006</v>
      </c>
      <c r="U12" s="78">
        <f>SUMPRODUCT(LTA!F12:AJ12,LTA!F$102:AJ$102,LTA!F$104:AJ$104)</f>
        <v>93.78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-150</v>
      </c>
      <c r="AA12" s="117">
        <f>STOA!I12</f>
        <v>209.5</v>
      </c>
      <c r="AB12" s="117">
        <f>-STOA!O12</f>
        <v>0</v>
      </c>
      <c r="AC12">
        <f t="shared" si="0"/>
        <v>12.876051938966381</v>
      </c>
      <c r="AD12">
        <f t="shared" si="1"/>
        <v>913.9412083496959</v>
      </c>
      <c r="AE12">
        <f>'IDT-1'!C12</f>
        <v>0</v>
      </c>
      <c r="AF12" s="26"/>
      <c r="AG12">
        <f t="shared" si="2"/>
        <v>913.9412083496959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-117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6.2524399999999991</v>
      </c>
      <c r="E13">
        <f>GT_NG!Q13</f>
        <v>5.0018011527377526</v>
      </c>
      <c r="F13">
        <f>GT_Spot!Q13</f>
        <v>0</v>
      </c>
      <c r="G13">
        <f>PPCL_NG!Q13</f>
        <v>24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671.9660673065008</v>
      </c>
      <c r="P13" s="77">
        <v>33.389999999999993</v>
      </c>
      <c r="Q13" s="77">
        <v>9.3800000000000008</v>
      </c>
      <c r="R13" s="80">
        <v>0</v>
      </c>
      <c r="S13" s="80">
        <v>0</v>
      </c>
      <c r="T13" s="78">
        <f>SUMPRODUCT(LTA!F13:AJ13,LTA!F$101:AJ$101,LTA!F$104:AJ$104)</f>
        <v>72.66</v>
      </c>
      <c r="U13" s="78">
        <f>SUMPRODUCT(LTA!F13:AJ13,LTA!F$102:AJ$102,LTA!F$104:AJ$104)</f>
        <v>93.740000000000009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-175</v>
      </c>
      <c r="AA13" s="117">
        <f>STOA!I13</f>
        <v>209.5</v>
      </c>
      <c r="AB13" s="117">
        <f>-STOA!O13</f>
        <v>0</v>
      </c>
      <c r="AC13">
        <f t="shared" si="0"/>
        <v>13.078699909735258</v>
      </c>
      <c r="AD13">
        <f t="shared" si="1"/>
        <v>852.39385751945827</v>
      </c>
      <c r="AE13">
        <f>'IDT-1'!C13</f>
        <v>0</v>
      </c>
      <c r="AF13" s="26"/>
      <c r="AG13">
        <f t="shared" si="2"/>
        <v>852.39385751945827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-134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6.2524399999999991</v>
      </c>
      <c r="E14">
        <f>GT_NG!Q14</f>
        <v>5.0018011527377526</v>
      </c>
      <c r="F14">
        <f>GT_Spot!Q14</f>
        <v>0</v>
      </c>
      <c r="G14">
        <f>PPCL_NG!Q14</f>
        <v>24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671.96899418630369</v>
      </c>
      <c r="P14" s="77">
        <v>33.389999999999993</v>
      </c>
      <c r="Q14" s="77">
        <v>9.3800000000000008</v>
      </c>
      <c r="R14" s="80">
        <v>0</v>
      </c>
      <c r="S14" s="80">
        <v>0</v>
      </c>
      <c r="T14" s="78">
        <f>SUMPRODUCT(LTA!F14:AJ14,LTA!F$101:AJ$101,LTA!F$104:AJ$104)</f>
        <v>72.62</v>
      </c>
      <c r="U14" s="78">
        <f>SUMPRODUCT(LTA!F14:AJ14,LTA!F$102:AJ$102,LTA!F$104:AJ$104)</f>
        <v>93.69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-200</v>
      </c>
      <c r="AA14" s="117">
        <f>STOA!I14</f>
        <v>209.5</v>
      </c>
      <c r="AB14" s="117">
        <f>-STOA!O14</f>
        <v>0</v>
      </c>
      <c r="AC14">
        <f t="shared" si="0"/>
        <v>13.184471196543868</v>
      </c>
      <c r="AD14">
        <f t="shared" si="1"/>
        <v>840.20101311245253</v>
      </c>
      <c r="AE14">
        <f>'IDT-1'!C14</f>
        <v>0</v>
      </c>
      <c r="AF14" s="26"/>
      <c r="AG14">
        <f t="shared" si="2"/>
        <v>840.20101311245253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-121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6.2524399999999991</v>
      </c>
      <c r="E15">
        <f>GT_NG!Q15</f>
        <v>14.933971801010905</v>
      </c>
      <c r="F15">
        <f>GT_Spot!Q15</f>
        <v>0</v>
      </c>
      <c r="G15">
        <f>PPCL_NG!Q15</f>
        <v>24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672.94672017902224</v>
      </c>
      <c r="P15" s="77">
        <v>32.869999999999997</v>
      </c>
      <c r="Q15" s="77">
        <v>9.3800000000000008</v>
      </c>
      <c r="R15" s="80">
        <v>0</v>
      </c>
      <c r="S15" s="80">
        <v>0</v>
      </c>
      <c r="T15" s="78">
        <f>SUMPRODUCT(LTA!F15:AJ15,LTA!F$101:AJ$101,LTA!F$104:AJ$104)</f>
        <v>72.34</v>
      </c>
      <c r="U15" s="78">
        <f>SUMPRODUCT(LTA!F15:AJ15,LTA!F$102:AJ$102,LTA!F$104:AJ$104)</f>
        <v>93.710000000000008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-175</v>
      </c>
      <c r="AA15" s="117">
        <f>STOA!I15</f>
        <v>173.02</v>
      </c>
      <c r="AB15" s="117">
        <f>-STOA!O15</f>
        <v>0</v>
      </c>
      <c r="AC15">
        <f t="shared" si="0"/>
        <v>12.899321521851425</v>
      </c>
      <c r="AD15">
        <f t="shared" si="1"/>
        <v>820.13605942813683</v>
      </c>
      <c r="AE15">
        <f>'IDT-1'!C15</f>
        <v>0</v>
      </c>
      <c r="AF15" s="26"/>
      <c r="AG15">
        <f t="shared" si="2"/>
        <v>820.13605942813683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6.2524399999999991</v>
      </c>
      <c r="E16">
        <f>GT_NG!Q16</f>
        <v>14.933971801010905</v>
      </c>
      <c r="F16">
        <f>GT_Spot!Q16</f>
        <v>0</v>
      </c>
      <c r="G16">
        <f>PPCL_NG!Q16</f>
        <v>24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671.95268671400117</v>
      </c>
      <c r="P16" s="77">
        <v>32.869999999999997</v>
      </c>
      <c r="Q16" s="77">
        <v>9.3800000000000008</v>
      </c>
      <c r="R16" s="80">
        <v>0</v>
      </c>
      <c r="S16" s="80">
        <v>0</v>
      </c>
      <c r="T16" s="78">
        <f>SUMPRODUCT(LTA!F16:AJ16,LTA!F$101:AJ$101,LTA!F$104:AJ$104)</f>
        <v>72.58</v>
      </c>
      <c r="U16" s="78">
        <f>SUMPRODUCT(LTA!F16:AJ16,LTA!F$102:AJ$102,LTA!F$104:AJ$104)</f>
        <v>93.789999999999992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-200</v>
      </c>
      <c r="AA16" s="117">
        <f>STOA!I16</f>
        <v>173.02</v>
      </c>
      <c r="AB16" s="117">
        <f>-STOA!O16</f>
        <v>0</v>
      </c>
      <c r="AC16">
        <f t="shared" si="0"/>
        <v>12.9644150475368</v>
      </c>
      <c r="AD16">
        <f t="shared" si="1"/>
        <v>811.39693243743034</v>
      </c>
      <c r="AE16">
        <f>'IDT-1'!C16</f>
        <v>0</v>
      </c>
      <c r="AF16" s="26"/>
      <c r="AG16">
        <f t="shared" si="2"/>
        <v>811.39693243743034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6.2524399999999991</v>
      </c>
      <c r="E17">
        <f>GT_NG!Q17</f>
        <v>5.0018011527377526</v>
      </c>
      <c r="F17">
        <f>GT_Spot!Q17</f>
        <v>0</v>
      </c>
      <c r="G17">
        <f>PPCL_NG!Q17</f>
        <v>24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671.94975983419829</v>
      </c>
      <c r="P17" s="77">
        <v>32.869999999999997</v>
      </c>
      <c r="Q17" s="77">
        <v>9.3800000000000008</v>
      </c>
      <c r="R17" s="80">
        <v>0</v>
      </c>
      <c r="S17" s="80">
        <v>0</v>
      </c>
      <c r="T17" s="78">
        <f>SUMPRODUCT(LTA!F17:AJ17,LTA!F$101:AJ$101,LTA!F$104:AJ$104)</f>
        <v>72.45</v>
      </c>
      <c r="U17" s="78">
        <f>SUMPRODUCT(LTA!F17:AJ17,LTA!F$102:AJ$102,LTA!F$104:AJ$104)</f>
        <v>93.72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-225</v>
      </c>
      <c r="AA17" s="117">
        <f>STOA!I17</f>
        <v>173.02</v>
      </c>
      <c r="AB17" s="117">
        <f>-STOA!O17</f>
        <v>0</v>
      </c>
      <c r="AC17">
        <f t="shared" si="0"/>
        <v>12.866348061767537</v>
      </c>
      <c r="AD17">
        <f t="shared" si="1"/>
        <v>802.35990189512358</v>
      </c>
      <c r="AE17">
        <f>'IDT-1'!C17</f>
        <v>0</v>
      </c>
      <c r="AF17" s="26"/>
      <c r="AG17">
        <f t="shared" si="2"/>
        <v>802.35990189512358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-97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6.2524399999999991</v>
      </c>
      <c r="E18">
        <f>GT_NG!Q18</f>
        <v>5.0018011527377526</v>
      </c>
      <c r="F18">
        <f>GT_Spot!Q18</f>
        <v>0</v>
      </c>
      <c r="G18">
        <f>PPCL_NG!Q18</f>
        <v>24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671.95268671400117</v>
      </c>
      <c r="P18" s="77">
        <v>32.869999999999997</v>
      </c>
      <c r="Q18" s="77">
        <v>9.3800000000000008</v>
      </c>
      <c r="R18" s="80">
        <v>0</v>
      </c>
      <c r="S18" s="80">
        <v>0</v>
      </c>
      <c r="T18" s="78">
        <f>SUMPRODUCT(LTA!F18:AJ18,LTA!F$101:AJ$101,LTA!F$104:AJ$104)</f>
        <v>72.41</v>
      </c>
      <c r="U18" s="78">
        <f>SUMPRODUCT(LTA!F18:AJ18,LTA!F$102:AJ$102,LTA!F$104:AJ$104)</f>
        <v>93.67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-240</v>
      </c>
      <c r="AA18" s="117">
        <f>STOA!I18</f>
        <v>173.02</v>
      </c>
      <c r="AB18" s="117">
        <f>-STOA!O18</f>
        <v>0</v>
      </c>
      <c r="AC18">
        <f t="shared" si="0"/>
        <v>12.972119348576143</v>
      </c>
      <c r="AD18">
        <f t="shared" si="1"/>
        <v>790.16705748811773</v>
      </c>
      <c r="AE18">
        <f>'IDT-1'!C18</f>
        <v>0</v>
      </c>
      <c r="AF18" s="26"/>
      <c r="AG18">
        <f t="shared" si="2"/>
        <v>790.16705748811773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-94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6.2524399999999991</v>
      </c>
      <c r="E19">
        <f>GT_NG!Q19</f>
        <v>5.0018011527377526</v>
      </c>
      <c r="F19">
        <f>GT_Spot!Q19</f>
        <v>0</v>
      </c>
      <c r="G19">
        <f>PPCL_NG!Q19</f>
        <v>24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671.94975983419829</v>
      </c>
      <c r="P19" s="77">
        <v>32.869999999999997</v>
      </c>
      <c r="Q19" s="77">
        <v>9.3800000000000008</v>
      </c>
      <c r="R19" s="80">
        <v>0</v>
      </c>
      <c r="S19" s="80">
        <v>0</v>
      </c>
      <c r="T19" s="78">
        <f>SUMPRODUCT(LTA!F19:AJ19,LTA!F$101:AJ$101,LTA!F$104:AJ$104)</f>
        <v>72.66</v>
      </c>
      <c r="U19" s="78">
        <f>SUMPRODUCT(LTA!F19:AJ19,LTA!F$102:AJ$102,LTA!F$104:AJ$104)</f>
        <v>93.800000000000011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-255</v>
      </c>
      <c r="AA19" s="117">
        <f>STOA!I19</f>
        <v>173.02</v>
      </c>
      <c r="AB19" s="117">
        <f>-STOA!O19</f>
        <v>0</v>
      </c>
      <c r="AC19">
        <f t="shared" si="0"/>
        <v>13.037584484689244</v>
      </c>
      <c r="AD19">
        <f t="shared" si="1"/>
        <v>783.47866547220178</v>
      </c>
      <c r="AE19">
        <f>'IDT-1'!C19</f>
        <v>0</v>
      </c>
      <c r="AF19" s="26"/>
      <c r="AG19">
        <f t="shared" si="2"/>
        <v>783.47866547220178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6.2524399999999991</v>
      </c>
      <c r="E20">
        <f>GT_NG!Q20</f>
        <v>5.0018044027426924</v>
      </c>
      <c r="F20">
        <f>GT_Spot!Q20</f>
        <v>0</v>
      </c>
      <c r="G20">
        <f>PPCL_NG!Q20</f>
        <v>24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671.95268671400117</v>
      </c>
      <c r="P20" s="77">
        <v>32.869999999999997</v>
      </c>
      <c r="Q20" s="77">
        <v>9.3800000000000008</v>
      </c>
      <c r="R20" s="80">
        <v>0</v>
      </c>
      <c r="S20" s="80">
        <v>0</v>
      </c>
      <c r="T20" s="78">
        <f>SUMPRODUCT(LTA!F20:AJ20,LTA!F$101:AJ$101,LTA!F$104:AJ$104)</f>
        <v>72.42</v>
      </c>
      <c r="U20" s="78">
        <f>SUMPRODUCT(LTA!F20:AJ20,LTA!F$102:AJ$102,LTA!F$104:AJ$104)</f>
        <v>93.75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-265</v>
      </c>
      <c r="AA20" s="117">
        <f>STOA!I20</f>
        <v>173.02</v>
      </c>
      <c r="AB20" s="117">
        <f>-STOA!O20</f>
        <v>0</v>
      </c>
      <c r="AC20">
        <f t="shared" si="0"/>
        <v>13.097205162486924</v>
      </c>
      <c r="AD20">
        <f t="shared" si="1"/>
        <v>776.13197492421193</v>
      </c>
      <c r="AE20">
        <f>'IDT-1'!C20</f>
        <v>0</v>
      </c>
      <c r="AF20" s="26"/>
      <c r="AG20">
        <f t="shared" si="2"/>
        <v>776.13197492421193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6.2524399999999991</v>
      </c>
      <c r="E21">
        <f>GT_NG!Q21</f>
        <v>5.0018044027426924</v>
      </c>
      <c r="F21">
        <f>GT_Spot!Q21</f>
        <v>0</v>
      </c>
      <c r="G21">
        <f>PPCL_NG!Q21</f>
        <v>24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672.00455166841698</v>
      </c>
      <c r="P21" s="77">
        <v>32.869999999999997</v>
      </c>
      <c r="Q21" s="77">
        <v>9.3800000000000008</v>
      </c>
      <c r="R21" s="80">
        <v>0</v>
      </c>
      <c r="S21" s="80">
        <v>0</v>
      </c>
      <c r="T21" s="78">
        <f>SUMPRODUCT(LTA!F21:AJ21,LTA!F$101:AJ$101,LTA!F$104:AJ$104)</f>
        <v>72.650000000000006</v>
      </c>
      <c r="U21" s="78">
        <f>SUMPRODUCT(LTA!F21:AJ21,LTA!F$102:AJ$102,LTA!F$104:AJ$104)</f>
        <v>93.69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-275</v>
      </c>
      <c r="AA21" s="117">
        <f>STOA!I21</f>
        <v>173.02</v>
      </c>
      <c r="AB21" s="117">
        <f>-STOA!O21</f>
        <v>0</v>
      </c>
      <c r="AC21">
        <f t="shared" si="0"/>
        <v>13.010376298863827</v>
      </c>
      <c r="AD21">
        <f t="shared" si="1"/>
        <v>786.44066874225086</v>
      </c>
      <c r="AE21">
        <f>'IDT-1'!C21</f>
        <v>0</v>
      </c>
      <c r="AF21" s="26"/>
      <c r="AG21">
        <f t="shared" si="2"/>
        <v>786.44066874225086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-63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6.2524399999999991</v>
      </c>
      <c r="E22">
        <f>GT_NG!Q22</f>
        <v>5.0018044027426924</v>
      </c>
      <c r="F22">
        <f>GT_Spot!Q22</f>
        <v>0</v>
      </c>
      <c r="G22">
        <f>PPCL_NG!Q22</f>
        <v>24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673.72658408889993</v>
      </c>
      <c r="P22" s="77">
        <v>32.869999999999997</v>
      </c>
      <c r="Q22" s="77">
        <v>9.3800000000000008</v>
      </c>
      <c r="R22" s="80">
        <v>0</v>
      </c>
      <c r="S22" s="80">
        <v>0</v>
      </c>
      <c r="T22" s="78">
        <f>SUMPRODUCT(LTA!F22:AJ22,LTA!F$101:AJ$101,LTA!F$104:AJ$104)</f>
        <v>72.430000000000007</v>
      </c>
      <c r="U22" s="78">
        <f>SUMPRODUCT(LTA!F22:AJ22,LTA!F$102:AJ$102,LTA!F$104:AJ$104)</f>
        <v>93.65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-285</v>
      </c>
      <c r="AA22" s="117">
        <f>STOA!I22</f>
        <v>173.02</v>
      </c>
      <c r="AB22" s="117">
        <f>-STOA!O22</f>
        <v>0</v>
      </c>
      <c r="AC22">
        <f t="shared" si="0"/>
        <v>13.103145331863837</v>
      </c>
      <c r="AD22">
        <f t="shared" si="1"/>
        <v>778.80993212973385</v>
      </c>
      <c r="AE22">
        <f>'IDT-1'!C22</f>
        <v>0</v>
      </c>
      <c r="AF22" s="26"/>
      <c r="AG22">
        <f t="shared" si="2"/>
        <v>778.80993212973385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6.2524399999999991</v>
      </c>
      <c r="E23">
        <f>GT_NG!Q23</f>
        <v>5.0018044027426924</v>
      </c>
      <c r="F23">
        <f>GT_Spot!Q23</f>
        <v>0</v>
      </c>
      <c r="G23">
        <f>PPCL_NG!Q23</f>
        <v>24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683.92145531660708</v>
      </c>
      <c r="P23" s="77">
        <v>32.869999999999997</v>
      </c>
      <c r="Q23" s="77">
        <v>9.3800000000000008</v>
      </c>
      <c r="R23" s="80">
        <v>0</v>
      </c>
      <c r="S23" s="80">
        <v>0</v>
      </c>
      <c r="T23" s="78">
        <f>SUMPRODUCT(LTA!F23:AJ23,LTA!F$101:AJ$101,LTA!F$104:AJ$104)</f>
        <v>72.569999999999993</v>
      </c>
      <c r="U23" s="78">
        <f>SUMPRODUCT(LTA!F23:AJ23,LTA!F$102:AJ$102,LTA!F$104:AJ$104)</f>
        <v>93.82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-215</v>
      </c>
      <c r="AA23" s="117">
        <f>STOA!I23</f>
        <v>84.820000000000007</v>
      </c>
      <c r="AB23" s="117">
        <f>-STOA!O23</f>
        <v>0</v>
      </c>
      <c r="AC23">
        <f t="shared" si="0"/>
        <v>11.842349909724962</v>
      </c>
      <c r="AD23">
        <f t="shared" si="1"/>
        <v>767.37559877957983</v>
      </c>
      <c r="AE23">
        <f>'IDT-1'!C23</f>
        <v>0</v>
      </c>
      <c r="AF23" s="26"/>
      <c r="AG23">
        <f t="shared" si="2"/>
        <v>767.37559877957983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-67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6.2524399999999991</v>
      </c>
      <c r="E24">
        <f>GT_NG!Q24</f>
        <v>5.0018044027426924</v>
      </c>
      <c r="F24">
        <f>GT_Spot!Q24</f>
        <v>0</v>
      </c>
      <c r="G24">
        <f>PPCL_NG!Q24</f>
        <v>24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683.92438219640997</v>
      </c>
      <c r="P24" s="77">
        <v>32.869999999999997</v>
      </c>
      <c r="Q24" s="77">
        <v>9.3800000000000008</v>
      </c>
      <c r="R24" s="80">
        <v>0</v>
      </c>
      <c r="S24" s="80">
        <v>0</v>
      </c>
      <c r="T24" s="78">
        <f>SUMPRODUCT(LTA!F24:AJ24,LTA!F$101:AJ$101,LTA!F$104:AJ$104)</f>
        <v>72.36</v>
      </c>
      <c r="U24" s="78">
        <f>SUMPRODUCT(LTA!F24:AJ24,LTA!F$102:AJ$102,LTA!F$104:AJ$104)</f>
        <v>93.789999999999992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-220</v>
      </c>
      <c r="AA24" s="117">
        <f>STOA!I24</f>
        <v>84.820000000000007</v>
      </c>
      <c r="AB24" s="117">
        <f>-STOA!O24</f>
        <v>0</v>
      </c>
      <c r="AC24">
        <f t="shared" si="0"/>
        <v>11.840263666267228</v>
      </c>
      <c r="AD24">
        <f t="shared" si="1"/>
        <v>767.14061190284053</v>
      </c>
      <c r="AE24">
        <f>'IDT-1'!C24</f>
        <v>0</v>
      </c>
      <c r="AF24" s="26"/>
      <c r="AG24">
        <f t="shared" si="2"/>
        <v>767.14061190284053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-62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6.2524399999999991</v>
      </c>
      <c r="E25">
        <f>GT_NG!Q25</f>
        <v>5.0018044027426924</v>
      </c>
      <c r="F25">
        <f>GT_Spot!Q25</f>
        <v>0</v>
      </c>
      <c r="G25">
        <f>PPCL_NG!Q25</f>
        <v>24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683.23213053413883</v>
      </c>
      <c r="P25" s="77">
        <v>32.869999999999997</v>
      </c>
      <c r="Q25" s="77">
        <v>9.3800000000000008</v>
      </c>
      <c r="R25" s="80">
        <v>0</v>
      </c>
      <c r="S25" s="80">
        <v>0</v>
      </c>
      <c r="T25" s="78">
        <f>SUMPRODUCT(LTA!F25:AJ25,LTA!F$101:AJ$101,LTA!F$104:AJ$104)</f>
        <v>72.650000000000006</v>
      </c>
      <c r="U25" s="78">
        <f>SUMPRODUCT(LTA!F25:AJ25,LTA!F$102:AJ$102,LTA!F$104:AJ$104)</f>
        <v>93.710000000000008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-160</v>
      </c>
      <c r="AA25" s="117">
        <f>STOA!I25</f>
        <v>84.820000000000007</v>
      </c>
      <c r="AB25" s="117">
        <f>-STOA!O25</f>
        <v>-70</v>
      </c>
      <c r="AC25">
        <f t="shared" si="0"/>
        <v>11.880410489250218</v>
      </c>
      <c r="AD25">
        <f t="shared" si="1"/>
        <v>761.61821341758639</v>
      </c>
      <c r="AE25">
        <f>'IDT-1'!C25</f>
        <v>0</v>
      </c>
      <c r="AF25" s="26"/>
      <c r="AG25">
        <f t="shared" si="2"/>
        <v>761.61821341758639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6.2524399999999991</v>
      </c>
      <c r="E26">
        <f>GT_NG!Q26</f>
        <v>5.0018044027426924</v>
      </c>
      <c r="F26">
        <f>GT_Spot!Q26</f>
        <v>0</v>
      </c>
      <c r="G26">
        <f>PPCL_NG!Q26</f>
        <v>24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685.47318595386162</v>
      </c>
      <c r="P26" s="77">
        <v>32.869999999999997</v>
      </c>
      <c r="Q26" s="77">
        <v>9.3800000000000008</v>
      </c>
      <c r="R26" s="80">
        <v>0</v>
      </c>
      <c r="S26" s="80">
        <v>0</v>
      </c>
      <c r="T26" s="78">
        <f>SUMPRODUCT(LTA!F26:AJ26,LTA!F$101:AJ$101,LTA!F$104:AJ$104)</f>
        <v>73.600000000000009</v>
      </c>
      <c r="U26" s="78">
        <f>SUMPRODUCT(LTA!F26:AJ26,LTA!F$102:AJ$102,LTA!F$104:AJ$104)</f>
        <v>93.66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-165</v>
      </c>
      <c r="AA26" s="117">
        <f>STOA!I26</f>
        <v>84.820000000000007</v>
      </c>
      <c r="AB26" s="117">
        <f>-STOA!O26</f>
        <v>-70</v>
      </c>
      <c r="AC26">
        <f t="shared" si="0"/>
        <v>11.92580803198817</v>
      </c>
      <c r="AD26">
        <f t="shared" si="1"/>
        <v>762.71387129457128</v>
      </c>
      <c r="AE26">
        <f>'IDT-1'!C26</f>
        <v>0</v>
      </c>
      <c r="AF26" s="26"/>
      <c r="AG26">
        <f t="shared" si="2"/>
        <v>762.71387129457128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-54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6.2524399999999991</v>
      </c>
      <c r="E27">
        <f>GT_NG!Q27</f>
        <v>5.0018011527377526</v>
      </c>
      <c r="F27">
        <f>GT_Spot!Q27</f>
        <v>0</v>
      </c>
      <c r="G27">
        <f>PPCL_NG!Q27</f>
        <v>24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687.33801924613476</v>
      </c>
      <c r="P27" s="77">
        <v>32.869999999999997</v>
      </c>
      <c r="Q27" s="77">
        <v>9.3800000000000008</v>
      </c>
      <c r="R27" s="80">
        <v>11</v>
      </c>
      <c r="S27" s="80">
        <v>0</v>
      </c>
      <c r="T27" s="78">
        <f>SUMPRODUCT(LTA!F27:AJ27,LTA!F$101:AJ$101,LTA!F$104:AJ$104)</f>
        <v>75.94</v>
      </c>
      <c r="U27" s="78">
        <f>SUMPRODUCT(LTA!F27:AJ27,LTA!F$102:AJ$102,LTA!F$104:AJ$104)</f>
        <v>93.72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-140</v>
      </c>
      <c r="AA27" s="117">
        <f>STOA!I27</f>
        <v>56.980000000000004</v>
      </c>
      <c r="AB27" s="117">
        <f>-STOA!O27</f>
        <v>-70</v>
      </c>
      <c r="AC27">
        <f t="shared" si="0"/>
        <v>11.557680838216466</v>
      </c>
      <c r="AD27">
        <f t="shared" si="1"/>
        <v>779.50682853061119</v>
      </c>
      <c r="AE27">
        <f>'IDT-1'!C27</f>
        <v>0</v>
      </c>
      <c r="AF27" s="26"/>
      <c r="AG27">
        <f t="shared" si="2"/>
        <v>779.50682853061119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6.2524399999999991</v>
      </c>
      <c r="E28">
        <f>GT_NG!Q28</f>
        <v>5.0018011527377526</v>
      </c>
      <c r="F28">
        <f>GT_Spot!Q28</f>
        <v>0</v>
      </c>
      <c r="G28">
        <f>PPCL_NG!Q28</f>
        <v>24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681.75262805147565</v>
      </c>
      <c r="P28" s="77">
        <v>32.869999999999997</v>
      </c>
      <c r="Q28" s="77">
        <v>9.48</v>
      </c>
      <c r="R28" s="80">
        <v>12.770000000000001</v>
      </c>
      <c r="S28" s="80">
        <v>0</v>
      </c>
      <c r="T28" s="78">
        <f>SUMPRODUCT(LTA!F28:AJ28,LTA!F$101:AJ$101,LTA!F$104:AJ$104)</f>
        <v>80.06</v>
      </c>
      <c r="U28" s="78">
        <f>SUMPRODUCT(LTA!F28:AJ28,LTA!F$102:AJ$102,LTA!F$104:AJ$104)</f>
        <v>93.84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-135</v>
      </c>
      <c r="AA28" s="117">
        <f>STOA!I28</f>
        <v>58.480000000000004</v>
      </c>
      <c r="AB28" s="117">
        <f>-STOA!O28</f>
        <v>-70</v>
      </c>
      <c r="AC28">
        <f t="shared" si="0"/>
        <v>11.513350503048098</v>
      </c>
      <c r="AD28">
        <f t="shared" si="1"/>
        <v>788.57576767112039</v>
      </c>
      <c r="AE28">
        <f>'IDT-1'!C28</f>
        <v>0</v>
      </c>
      <c r="AF28" s="26"/>
      <c r="AG28">
        <f t="shared" si="2"/>
        <v>788.57576767112039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6.2524399999999991</v>
      </c>
      <c r="E29">
        <f>GT_NG!Q29</f>
        <v>5.0018011527377526</v>
      </c>
      <c r="F29">
        <f>GT_Spot!Q29</f>
        <v>0</v>
      </c>
      <c r="G29">
        <f>PPCL_NG!Q29</f>
        <v>24</v>
      </c>
      <c r="H29">
        <f>PPCL_Spot!Q29</f>
        <v>0</v>
      </c>
      <c r="I29">
        <f>Bawana_NG!Q29</f>
        <v>46.53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678.16362444859215</v>
      </c>
      <c r="P29" s="77">
        <v>32.869999999999997</v>
      </c>
      <c r="Q29" s="77">
        <v>9.48</v>
      </c>
      <c r="R29" s="80">
        <v>16.61</v>
      </c>
      <c r="S29" s="80">
        <v>0</v>
      </c>
      <c r="T29" s="78">
        <f>SUMPRODUCT(LTA!F29:AJ29,LTA!F$101:AJ$101,LTA!F$104:AJ$104)</f>
        <v>84.429999999999993</v>
      </c>
      <c r="U29" s="78">
        <f>SUMPRODUCT(LTA!F29:AJ29,LTA!F$102:AJ$102,LTA!F$104:AJ$104)</f>
        <v>93.78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-125</v>
      </c>
      <c r="AA29" s="117">
        <f>STOA!I29</f>
        <v>59.980000000000004</v>
      </c>
      <c r="AB29" s="117">
        <f>-STOA!O29</f>
        <v>-70</v>
      </c>
      <c r="AC29">
        <f t="shared" si="0"/>
        <v>11.54862748040712</v>
      </c>
      <c r="AD29">
        <f t="shared" si="1"/>
        <v>792.54923812092272</v>
      </c>
      <c r="AE29">
        <f>'IDT-1'!C29</f>
        <v>0</v>
      </c>
      <c r="AF29" s="26"/>
      <c r="AG29">
        <f t="shared" si="2"/>
        <v>792.54923812092272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6.2524399999999991</v>
      </c>
      <c r="E30">
        <f>GT_NG!Q30</f>
        <v>5.0018011527377526</v>
      </c>
      <c r="F30">
        <f>GT_Spot!Q30</f>
        <v>0</v>
      </c>
      <c r="G30">
        <f>PPCL_NG!Q30</f>
        <v>24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683.80424883012995</v>
      </c>
      <c r="P30" s="77">
        <v>32.869999999999997</v>
      </c>
      <c r="Q30" s="77">
        <v>9.3800000000000008</v>
      </c>
      <c r="R30" s="80">
        <v>18.75</v>
      </c>
      <c r="S30" s="80">
        <v>0</v>
      </c>
      <c r="T30" s="78">
        <f>SUMPRODUCT(LTA!F30:AJ30,LTA!F$101:AJ$101,LTA!F$104:AJ$104)</f>
        <v>90.570000000000007</v>
      </c>
      <c r="U30" s="78">
        <f>SUMPRODUCT(LTA!F30:AJ30,LTA!F$102:AJ$102,LTA!F$104:AJ$104)</f>
        <v>93.73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62.980000000000004</v>
      </c>
      <c r="AB30" s="117">
        <f>-STOA!O30</f>
        <v>-70</v>
      </c>
      <c r="AC30">
        <f t="shared" si="0"/>
        <v>11.874075061299774</v>
      </c>
      <c r="AD30">
        <f t="shared" si="1"/>
        <v>793.04666389152305</v>
      </c>
      <c r="AE30">
        <f>'IDT-1'!C30</f>
        <v>0</v>
      </c>
      <c r="AF30" s="26"/>
      <c r="AG30">
        <f t="shared" si="2"/>
        <v>793.04666389152305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-71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6.2524399999999991</v>
      </c>
      <c r="E31">
        <f>GT_NG!Q31</f>
        <v>5.0018044027426924</v>
      </c>
      <c r="F31">
        <f>GT_Spot!Q31</f>
        <v>0</v>
      </c>
      <c r="G31">
        <f>PPCL_NG!Q31</f>
        <v>24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682.95886981049864</v>
      </c>
      <c r="P31" s="77">
        <v>32.869999999999997</v>
      </c>
      <c r="Q31" s="77">
        <v>9.3800000000000008</v>
      </c>
      <c r="R31" s="80">
        <v>18.75</v>
      </c>
      <c r="S31" s="80">
        <v>0</v>
      </c>
      <c r="T31" s="78">
        <f>SUMPRODUCT(LTA!F31:AJ31,LTA!F$101:AJ$101,LTA!F$104:AJ$104)</f>
        <v>98.610000000000014</v>
      </c>
      <c r="U31" s="78">
        <f>SUMPRODUCT(LTA!F31:AJ31,LTA!F$102:AJ$102,LTA!F$104:AJ$104)</f>
        <v>93.75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-135</v>
      </c>
      <c r="AA31" s="117">
        <f>STOA!I31</f>
        <v>65.98</v>
      </c>
      <c r="AB31" s="117">
        <f>-STOA!O31</f>
        <v>-80</v>
      </c>
      <c r="AC31">
        <f t="shared" si="0"/>
        <v>11.919573116916084</v>
      </c>
      <c r="AD31">
        <f t="shared" si="1"/>
        <v>808.21579006628031</v>
      </c>
      <c r="AE31">
        <f>'IDT-1'!C31</f>
        <v>0</v>
      </c>
      <c r="AF31" s="26"/>
      <c r="AG31">
        <f t="shared" si="2"/>
        <v>808.21579006628031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-51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6.2524399999999991</v>
      </c>
      <c r="E32">
        <f>GT_NG!Q32</f>
        <v>5.0018044027426924</v>
      </c>
      <c r="F32">
        <f>GT_Spot!Q32</f>
        <v>0</v>
      </c>
      <c r="G32">
        <f>PPCL_NG!Q32</f>
        <v>24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682.96780423912821</v>
      </c>
      <c r="P32" s="77">
        <v>32.869999999999997</v>
      </c>
      <c r="Q32" s="77">
        <v>9.3800000000000008</v>
      </c>
      <c r="R32" s="80">
        <v>18.75</v>
      </c>
      <c r="S32" s="80">
        <v>0</v>
      </c>
      <c r="T32" s="78">
        <f>SUMPRODUCT(LTA!F32:AJ32,LTA!F$101:AJ$101,LTA!F$104:AJ$104)</f>
        <v>106.99000000000001</v>
      </c>
      <c r="U32" s="78">
        <f>SUMPRODUCT(LTA!F32:AJ32,LTA!F$102:AJ$102,LTA!F$104:AJ$104)</f>
        <v>93.740000000000009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-145</v>
      </c>
      <c r="AA32" s="117">
        <f>STOA!I32</f>
        <v>70.48</v>
      </c>
      <c r="AB32" s="117">
        <f>-STOA!O32</f>
        <v>-80</v>
      </c>
      <c r="AC32">
        <f t="shared" si="0"/>
        <v>12.183835907765344</v>
      </c>
      <c r="AD32">
        <f t="shared" si="1"/>
        <v>803.83046170406055</v>
      </c>
      <c r="AE32">
        <f>'IDT-1'!C32</f>
        <v>0</v>
      </c>
      <c r="AF32" s="26"/>
      <c r="AG32">
        <f t="shared" si="2"/>
        <v>803.83046170406055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6.2524399999999991</v>
      </c>
      <c r="E33">
        <f>GT_NG!Q33</f>
        <v>5.0018044027426924</v>
      </c>
      <c r="F33">
        <f>GT_Spot!Q33</f>
        <v>0</v>
      </c>
      <c r="G33">
        <f>PPCL_NG!Q33</f>
        <v>24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682.31562123743652</v>
      </c>
      <c r="P33" s="77">
        <v>32.869999999999997</v>
      </c>
      <c r="Q33" s="77">
        <v>9.3800000000000008</v>
      </c>
      <c r="R33" s="80">
        <v>18.75</v>
      </c>
      <c r="S33" s="80">
        <v>0</v>
      </c>
      <c r="T33" s="78">
        <f>SUMPRODUCT(LTA!F33:AJ33,LTA!F$101:AJ$101,LTA!F$104:AJ$104)</f>
        <v>117.57</v>
      </c>
      <c r="U33" s="78">
        <f>SUMPRODUCT(LTA!F33:AJ33,LTA!F$102:AJ$102,LTA!F$104:AJ$104)</f>
        <v>93.78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-160</v>
      </c>
      <c r="AA33" s="117">
        <f>STOA!I33</f>
        <v>76.48</v>
      </c>
      <c r="AB33" s="117">
        <f>-STOA!O33</f>
        <v>-80</v>
      </c>
      <c r="AC33">
        <f t="shared" si="0"/>
        <v>12.528549630360947</v>
      </c>
      <c r="AD33">
        <f t="shared" si="1"/>
        <v>796.4535649797732</v>
      </c>
      <c r="AE33">
        <f>'IDT-1'!C33</f>
        <v>0</v>
      </c>
      <c r="AF33" s="26"/>
      <c r="AG33">
        <f t="shared" si="2"/>
        <v>796.4535649797732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-66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6.2524399999999991</v>
      </c>
      <c r="E34">
        <f>GT_NG!Q34</f>
        <v>5.0018044027426924</v>
      </c>
      <c r="F34">
        <f>GT_Spot!Q34</f>
        <v>0</v>
      </c>
      <c r="G34">
        <f>PPCL_NG!Q34</f>
        <v>24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681.8532681099615</v>
      </c>
      <c r="P34" s="77">
        <v>32.869999999999997</v>
      </c>
      <c r="Q34" s="77">
        <v>9.3800000000000008</v>
      </c>
      <c r="R34" s="80">
        <v>18.75</v>
      </c>
      <c r="S34" s="80">
        <v>0</v>
      </c>
      <c r="T34" s="78">
        <f>SUMPRODUCT(LTA!F34:AJ34,LTA!F$101:AJ$101,LTA!F$104:AJ$104)</f>
        <v>128.83999999999997</v>
      </c>
      <c r="U34" s="78">
        <f>SUMPRODUCT(LTA!F34:AJ34,LTA!F$102:AJ$102,LTA!F$104:AJ$104)</f>
        <v>93.81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-180</v>
      </c>
      <c r="AA34" s="117">
        <f>STOA!I34</f>
        <v>79.48</v>
      </c>
      <c r="AB34" s="117">
        <f>-STOA!O34</f>
        <v>-80</v>
      </c>
      <c r="AC34">
        <f t="shared" si="0"/>
        <v>12.827883473283075</v>
      </c>
      <c r="AD34">
        <f t="shared" si="1"/>
        <v>789.99187800937614</v>
      </c>
      <c r="AE34">
        <f>'IDT-1'!C34</f>
        <v>0</v>
      </c>
      <c r="AF34" s="26"/>
      <c r="AG34">
        <f t="shared" si="2"/>
        <v>789.99187800937614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-66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6.2524399999999991</v>
      </c>
      <c r="E35">
        <f>GT_NG!Q35</f>
        <v>5.0018044027426924</v>
      </c>
      <c r="F35">
        <f>GT_Spot!Q35</f>
        <v>0</v>
      </c>
      <c r="G35">
        <f>PPCL_NG!Q35</f>
        <v>24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678.9832203754014</v>
      </c>
      <c r="P35" s="77">
        <v>32.869999999999997</v>
      </c>
      <c r="Q35" s="77">
        <v>9.3800000000000008</v>
      </c>
      <c r="R35" s="80">
        <v>26.3</v>
      </c>
      <c r="S35" s="80">
        <v>0</v>
      </c>
      <c r="T35" s="78">
        <f>SUMPRODUCT(LTA!F35:AJ35,LTA!F$101:AJ$101,LTA!F$104:AJ$104)</f>
        <v>141.57</v>
      </c>
      <c r="U35" s="78">
        <f>SUMPRODUCT(LTA!F35:AJ35,LTA!F$102:AJ$102,LTA!F$104:AJ$104)</f>
        <v>93.66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-180</v>
      </c>
      <c r="AA35" s="117">
        <f>STOA!I35</f>
        <v>83.98</v>
      </c>
      <c r="AB35" s="117">
        <f>-STOA!O35</f>
        <v>-110</v>
      </c>
      <c r="AC35">
        <f t="shared" si="0"/>
        <v>13.525424321984081</v>
      </c>
      <c r="AD35">
        <f t="shared" si="1"/>
        <v>754.05428942611513</v>
      </c>
      <c r="AE35">
        <f>'IDT-1'!C35</f>
        <v>0</v>
      </c>
      <c r="AF35" s="26"/>
      <c r="AG35">
        <f t="shared" si="2"/>
        <v>754.05428942611513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-93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6.2524399999999991</v>
      </c>
      <c r="E36">
        <f>GT_NG!Q36</f>
        <v>5.0018044027426924</v>
      </c>
      <c r="F36">
        <f>GT_Spot!Q36</f>
        <v>0</v>
      </c>
      <c r="G36">
        <f>PPCL_NG!Q36</f>
        <v>24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678.99380982147954</v>
      </c>
      <c r="P36" s="77">
        <v>32.869999999999997</v>
      </c>
      <c r="Q36" s="77">
        <v>9.3800000000000008</v>
      </c>
      <c r="R36" s="80">
        <v>26.3</v>
      </c>
      <c r="S36" s="80">
        <v>0</v>
      </c>
      <c r="T36" s="78">
        <f>SUMPRODUCT(LTA!F36:AJ36,LTA!F$101:AJ$101,LTA!F$104:AJ$104)</f>
        <v>151.92000000000002</v>
      </c>
      <c r="U36" s="78">
        <f>SUMPRODUCT(LTA!F36:AJ36,LTA!F$102:AJ$102,LTA!F$104:AJ$104)</f>
        <v>93.68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-195</v>
      </c>
      <c r="AA36" s="117">
        <f>STOA!I36</f>
        <v>91.78</v>
      </c>
      <c r="AB36" s="117">
        <f>-STOA!O36</f>
        <v>-110</v>
      </c>
      <c r="AC36">
        <f t="shared" si="0"/>
        <v>13.845219804509084</v>
      </c>
      <c r="AD36">
        <f t="shared" si="1"/>
        <v>753.91508338966833</v>
      </c>
      <c r="AE36">
        <f>'IDT-1'!C36</f>
        <v>0</v>
      </c>
      <c r="AF36" s="26"/>
      <c r="AG36">
        <f t="shared" si="2"/>
        <v>753.91508338966833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-96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6.2524399999999991</v>
      </c>
      <c r="E37">
        <f>GT_NG!Q37</f>
        <v>5.0018044027426924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679.04612414441488</v>
      </c>
      <c r="P37" s="77">
        <v>32.869999999999997</v>
      </c>
      <c r="Q37" s="77">
        <v>9.3800000000000008</v>
      </c>
      <c r="R37" s="80">
        <v>26.3</v>
      </c>
      <c r="S37" s="80">
        <v>0</v>
      </c>
      <c r="T37" s="78">
        <f>SUMPRODUCT(LTA!F37:AJ37,LTA!F$101:AJ$101,LTA!F$104:AJ$104)</f>
        <v>163.36000000000001</v>
      </c>
      <c r="U37" s="78">
        <f>SUMPRODUCT(LTA!F37:AJ37,LTA!F$102:AJ$102,LTA!F$104:AJ$104)</f>
        <v>93.72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-210</v>
      </c>
      <c r="AA37" s="117">
        <f>STOA!I37</f>
        <v>98.98</v>
      </c>
      <c r="AB37" s="117">
        <f>-STOA!O37</f>
        <v>-110</v>
      </c>
      <c r="AC37">
        <f t="shared" si="0"/>
        <v>14.089967318250674</v>
      </c>
      <c r="AD37">
        <f t="shared" si="1"/>
        <v>763.40265019886192</v>
      </c>
      <c r="AE37">
        <f>'IDT-1'!C37</f>
        <v>0</v>
      </c>
      <c r="AF37" s="26"/>
      <c r="AG37">
        <f t="shared" si="2"/>
        <v>763.40265019886192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6.2524399999999991</v>
      </c>
      <c r="E38">
        <f>GT_NG!Q38</f>
        <v>5.0018044027426924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679.05671359049302</v>
      </c>
      <c r="P38" s="77">
        <v>32.869999999999997</v>
      </c>
      <c r="Q38" s="77">
        <v>9.3800000000000008</v>
      </c>
      <c r="R38" s="80">
        <v>26.3</v>
      </c>
      <c r="S38" s="80">
        <v>0</v>
      </c>
      <c r="T38" s="78">
        <f>SUMPRODUCT(LTA!F38:AJ38,LTA!F$101:AJ$101,LTA!F$104:AJ$104)</f>
        <v>173.44</v>
      </c>
      <c r="U38" s="78">
        <f>SUMPRODUCT(LTA!F38:AJ38,LTA!F$102:AJ$102,LTA!F$104:AJ$104)</f>
        <v>93.740000000000009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-225</v>
      </c>
      <c r="AA38" s="117">
        <f>STOA!I38</f>
        <v>103.48</v>
      </c>
      <c r="AB38" s="117">
        <f>-STOA!O38</f>
        <v>-110</v>
      </c>
      <c r="AC38">
        <f t="shared" si="0"/>
        <v>14.280687398031528</v>
      </c>
      <c r="AD38">
        <f t="shared" si="1"/>
        <v>770.82251956515927</v>
      </c>
      <c r="AE38">
        <f>'IDT-1'!C38</f>
        <v>0</v>
      </c>
      <c r="AF38" s="26"/>
      <c r="AG38">
        <f t="shared" si="2"/>
        <v>770.82251956515927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6.2524399999999991</v>
      </c>
      <c r="E39">
        <f>GT_NG!Q39</f>
        <v>4.9476723204619271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635.62460805703472</v>
      </c>
      <c r="P39" s="77">
        <v>32.869999999999997</v>
      </c>
      <c r="Q39" s="77">
        <v>9.3800000000000008</v>
      </c>
      <c r="R39" s="80">
        <v>26.3</v>
      </c>
      <c r="S39" s="80">
        <v>0</v>
      </c>
      <c r="T39" s="78">
        <f>SUMPRODUCT(LTA!F39:AJ39,LTA!F$101:AJ$101,LTA!F$104:AJ$104)</f>
        <v>182.61</v>
      </c>
      <c r="U39" s="78">
        <f>SUMPRODUCT(LTA!F39:AJ39,LTA!F$102:AJ$102,LTA!F$104:AJ$104)</f>
        <v>93.72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-215</v>
      </c>
      <c r="AA39" s="117">
        <f>STOA!I39</f>
        <v>107.98</v>
      </c>
      <c r="AB39" s="117">
        <f>-STOA!O39</f>
        <v>-110</v>
      </c>
      <c r="AC39">
        <f t="shared" si="0"/>
        <v>13.467684600636915</v>
      </c>
      <c r="AD39">
        <f t="shared" si="1"/>
        <v>803.79928474681492</v>
      </c>
      <c r="AE39">
        <f>'IDT-1'!C39</f>
        <v>0</v>
      </c>
      <c r="AF39" s="26"/>
      <c r="AG39">
        <f t="shared" si="2"/>
        <v>803.79928474681492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6.2524399999999991</v>
      </c>
      <c r="E40">
        <f>GT_NG!Q40</f>
        <v>4.9476723204619271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629.54428519734415</v>
      </c>
      <c r="P40" s="77">
        <v>32.869999999999997</v>
      </c>
      <c r="Q40" s="77">
        <v>9.3800000000000008</v>
      </c>
      <c r="R40" s="80">
        <v>26.3</v>
      </c>
      <c r="S40" s="80">
        <v>0</v>
      </c>
      <c r="T40" s="78">
        <f>SUMPRODUCT(LTA!F40:AJ40,LTA!F$101:AJ$101,LTA!F$104:AJ$104)</f>
        <v>191.3</v>
      </c>
      <c r="U40" s="78">
        <f>SUMPRODUCT(LTA!F40:AJ40,LTA!F$102:AJ$102,LTA!F$104:AJ$104)</f>
        <v>93.75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-200</v>
      </c>
      <c r="AA40" s="117">
        <f>STOA!I40</f>
        <v>112.18</v>
      </c>
      <c r="AB40" s="117">
        <f>-STOA!O40</f>
        <v>-110</v>
      </c>
      <c r="AC40">
        <f t="shared" si="0"/>
        <v>13.323676826461146</v>
      </c>
      <c r="AD40">
        <f t="shared" si="1"/>
        <v>833.78296966130017</v>
      </c>
      <c r="AE40">
        <f>'IDT-1'!C40</f>
        <v>0</v>
      </c>
      <c r="AF40" s="26"/>
      <c r="AG40">
        <f t="shared" si="2"/>
        <v>833.78296966130017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6.2524399999999991</v>
      </c>
      <c r="E41">
        <f>GT_NG!Q41</f>
        <v>4.9476723204619271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625.39835353654325</v>
      </c>
      <c r="P41" s="77">
        <v>32.869999999999997</v>
      </c>
      <c r="Q41" s="77">
        <v>9.3800000000000008</v>
      </c>
      <c r="R41" s="80">
        <v>26.3</v>
      </c>
      <c r="S41" s="80">
        <v>0</v>
      </c>
      <c r="T41" s="78">
        <f>SUMPRODUCT(LTA!F41:AJ41,LTA!F$101:AJ$101,LTA!F$104:AJ$104)</f>
        <v>198.61</v>
      </c>
      <c r="U41" s="78">
        <f>SUMPRODUCT(LTA!F41:AJ41,LTA!F$102:AJ$102,LTA!F$104:AJ$104)</f>
        <v>93.800000000000011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-175</v>
      </c>
      <c r="AA41" s="117">
        <f>STOA!I41</f>
        <v>117.58000000000001</v>
      </c>
      <c r="AB41" s="117">
        <f>-STOA!O41</f>
        <v>-110</v>
      </c>
      <c r="AC41">
        <f t="shared" si="0"/>
        <v>12.982208634302916</v>
      </c>
      <c r="AD41">
        <f t="shared" si="1"/>
        <v>889.73850619265738</v>
      </c>
      <c r="AE41">
        <f>'IDT-1'!C41</f>
        <v>0</v>
      </c>
      <c r="AF41" s="26"/>
      <c r="AG41">
        <f t="shared" si="2"/>
        <v>889.73850619265738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6.2524399999999991</v>
      </c>
      <c r="E42">
        <f>GT_NG!Q42</f>
        <v>4.9452754469171838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624.43832950624312</v>
      </c>
      <c r="P42" s="77">
        <v>32.869999999999997</v>
      </c>
      <c r="Q42" s="77">
        <v>9.3800000000000008</v>
      </c>
      <c r="R42" s="80">
        <v>26.3</v>
      </c>
      <c r="S42" s="80">
        <v>0</v>
      </c>
      <c r="T42" s="78">
        <f>SUMPRODUCT(LTA!F42:AJ42,LTA!F$101:AJ$101,LTA!F$104:AJ$104)</f>
        <v>206.72000000000003</v>
      </c>
      <c r="U42" s="78">
        <f>SUMPRODUCT(LTA!F42:AJ42,LTA!F$102:AJ$102,LTA!F$104:AJ$104)</f>
        <v>93.710000000000008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-160</v>
      </c>
      <c r="AA42" s="117">
        <f>STOA!I42</f>
        <v>122.98</v>
      </c>
      <c r="AB42" s="117">
        <f>-STOA!O42</f>
        <v>-110</v>
      </c>
      <c r="AC42">
        <f t="shared" si="0"/>
        <v>12.958663417516153</v>
      </c>
      <c r="AD42">
        <f t="shared" si="1"/>
        <v>917.2196305055993</v>
      </c>
      <c r="AE42">
        <f>'IDT-1'!C42</f>
        <v>0</v>
      </c>
      <c r="AF42" s="26"/>
      <c r="AG42">
        <f t="shared" si="2"/>
        <v>917.2196305055993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6.2524399999999991</v>
      </c>
      <c r="E43">
        <f>GT_NG!Q43</f>
        <v>4.9451754385964914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48.758371091035428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617.88995483718475</v>
      </c>
      <c r="P43" s="77">
        <v>32.869999999999997</v>
      </c>
      <c r="Q43" s="77">
        <v>9.3800000000000008</v>
      </c>
      <c r="R43" s="80">
        <v>26.3</v>
      </c>
      <c r="S43" s="80">
        <v>0</v>
      </c>
      <c r="T43" s="78">
        <f>SUMPRODUCT(LTA!F43:AJ43,LTA!F$101:AJ$101,LTA!F$104:AJ$104)</f>
        <v>214.62</v>
      </c>
      <c r="U43" s="78">
        <f>SUMPRODUCT(LTA!F43:AJ43,LTA!F$102:AJ$102,LTA!F$104:AJ$104)</f>
        <v>93.73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-180</v>
      </c>
      <c r="AA43" s="117">
        <f>STOA!I43</f>
        <v>125.68</v>
      </c>
      <c r="AB43" s="117">
        <f>-STOA!O43</f>
        <v>-69</v>
      </c>
      <c r="AC43">
        <f t="shared" si="0"/>
        <v>12.987164587498526</v>
      </c>
      <c r="AD43">
        <f t="shared" si="1"/>
        <v>922.43877677931812</v>
      </c>
      <c r="AE43">
        <f>'IDT-1'!C43</f>
        <v>0</v>
      </c>
      <c r="AF43" s="26"/>
      <c r="AG43">
        <f t="shared" si="2"/>
        <v>922.43877677931812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6.2524399999999991</v>
      </c>
      <c r="E44">
        <f>GT_NG!Q44</f>
        <v>4.9427198817442717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48.758371091035428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612.96843111138003</v>
      </c>
      <c r="P44" s="77">
        <v>32.869999999999997</v>
      </c>
      <c r="Q44" s="77">
        <v>9.3800000000000008</v>
      </c>
      <c r="R44" s="80">
        <v>26.3</v>
      </c>
      <c r="S44" s="80">
        <v>0</v>
      </c>
      <c r="T44" s="78">
        <f>SUMPRODUCT(LTA!F44:AJ44,LTA!F$101:AJ$101,LTA!F$104:AJ$104)</f>
        <v>221.32</v>
      </c>
      <c r="U44" s="78">
        <f>SUMPRODUCT(LTA!F44:AJ44,LTA!F$102:AJ$102,LTA!F$104:AJ$104)</f>
        <v>93.78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-170</v>
      </c>
      <c r="AA44" s="117">
        <f>STOA!I44</f>
        <v>128.38</v>
      </c>
      <c r="AB44" s="117">
        <f>-STOA!O44</f>
        <v>-69</v>
      </c>
      <c r="AC44">
        <f t="shared" si="0"/>
        <v>12.849431019367239</v>
      </c>
      <c r="AD44">
        <f t="shared" si="1"/>
        <v>947.10253106479252</v>
      </c>
      <c r="AE44">
        <f>'IDT-1'!C44</f>
        <v>0</v>
      </c>
      <c r="AF44" s="26"/>
      <c r="AG44">
        <f t="shared" si="2"/>
        <v>947.10253106479252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6.2524399999999991</v>
      </c>
      <c r="E45">
        <f>GT_NG!Q45</f>
        <v>4.9427198817442717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48.758371091035428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654.36086319268247</v>
      </c>
      <c r="P45" s="77">
        <v>32.869999999999997</v>
      </c>
      <c r="Q45" s="77">
        <v>9.3800000000000008</v>
      </c>
      <c r="R45" s="80">
        <v>26.3</v>
      </c>
      <c r="S45" s="80">
        <v>0</v>
      </c>
      <c r="T45" s="78">
        <f>SUMPRODUCT(LTA!F45:AJ45,LTA!F$101:AJ$101,LTA!F$104:AJ$104)</f>
        <v>224.88000000000002</v>
      </c>
      <c r="U45" s="78">
        <f>SUMPRODUCT(LTA!F45:AJ45,LTA!F$102:AJ$102,LTA!F$104:AJ$104)</f>
        <v>93.83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-150</v>
      </c>
      <c r="AA45" s="117">
        <f>STOA!I45</f>
        <v>130.78</v>
      </c>
      <c r="AB45" s="117">
        <f>-STOA!O45</f>
        <v>-69</v>
      </c>
      <c r="AC45">
        <f t="shared" si="0"/>
        <v>13.417500589560023</v>
      </c>
      <c r="AD45">
        <f t="shared" si="1"/>
        <v>976.93689357590199</v>
      </c>
      <c r="AE45">
        <f>'IDT-1'!C45</f>
        <v>0</v>
      </c>
      <c r="AF45" s="26"/>
      <c r="AG45">
        <f t="shared" si="2"/>
        <v>976.93689357590199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6.2524399999999991</v>
      </c>
      <c r="E46">
        <f>GT_NG!Q46</f>
        <v>4.9427198817442717</v>
      </c>
      <c r="F46">
        <f>GT_Spot!Q46</f>
        <v>0</v>
      </c>
      <c r="G46">
        <f>PPCL_NG!Q46</f>
        <v>23.999999999999996</v>
      </c>
      <c r="H46">
        <f>PPCL_Spot!Q46</f>
        <v>0</v>
      </c>
      <c r="I46">
        <f>Bawana_NG!Q46</f>
        <v>48.758371091035428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651.68274697289814</v>
      </c>
      <c r="P46" s="77">
        <v>32.869999999999997</v>
      </c>
      <c r="Q46" s="77">
        <v>9.48</v>
      </c>
      <c r="R46" s="80">
        <v>26.3</v>
      </c>
      <c r="S46" s="80">
        <v>0</v>
      </c>
      <c r="T46" s="78">
        <f>SUMPRODUCT(LTA!F46:AJ46,LTA!F$101:AJ$101,LTA!F$104:AJ$104)</f>
        <v>226.46</v>
      </c>
      <c r="U46" s="78">
        <f>SUMPRODUCT(LTA!F46:AJ46,LTA!F$102:AJ$102,LTA!F$104:AJ$104)</f>
        <v>93.710000000000008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-115</v>
      </c>
      <c r="AA46" s="117">
        <f>STOA!I46</f>
        <v>131.38</v>
      </c>
      <c r="AB46" s="117">
        <f>-STOA!O46</f>
        <v>-69</v>
      </c>
      <c r="AC46">
        <f t="shared" si="0"/>
        <v>13.270891126470795</v>
      </c>
      <c r="AD46">
        <f t="shared" si="1"/>
        <v>992.56538681920711</v>
      </c>
      <c r="AE46">
        <f>'IDT-1'!C46</f>
        <v>0</v>
      </c>
      <c r="AF46" s="26"/>
      <c r="AG46">
        <f t="shared" si="2"/>
        <v>992.56538681920711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-66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6.2524399999999991</v>
      </c>
      <c r="E47">
        <f>GT_NG!Q47</f>
        <v>4.9427198817442717</v>
      </c>
      <c r="F47">
        <f>GT_Spot!Q47</f>
        <v>0</v>
      </c>
      <c r="G47">
        <f>PPCL_NG!Q47</f>
        <v>23.999999999999996</v>
      </c>
      <c r="H47">
        <f>PPCL_Spot!Q47</f>
        <v>0</v>
      </c>
      <c r="I47">
        <f>Bawana_NG!Q47</f>
        <v>48.758371091035428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651.14056538050693</v>
      </c>
      <c r="P47" s="77">
        <v>32.869999999999997</v>
      </c>
      <c r="Q47" s="77">
        <v>9.48</v>
      </c>
      <c r="R47" s="80">
        <v>26.3</v>
      </c>
      <c r="S47" s="80">
        <v>0</v>
      </c>
      <c r="T47" s="78">
        <f>SUMPRODUCT(LTA!F47:AJ47,LTA!F$101:AJ$101,LTA!F$104:AJ$104)</f>
        <v>226.39</v>
      </c>
      <c r="U47" s="78">
        <f>SUMPRODUCT(LTA!F47:AJ47,LTA!F$102:AJ$102,LTA!F$104:AJ$104)</f>
        <v>93.740000000000009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-115</v>
      </c>
      <c r="AA47" s="117">
        <f>STOA!I47</f>
        <v>131.98000000000002</v>
      </c>
      <c r="AB47" s="117">
        <f>-STOA!O47</f>
        <v>-69</v>
      </c>
      <c r="AC47">
        <f t="shared" si="0"/>
        <v>13.1822666532358</v>
      </c>
      <c r="AD47">
        <f t="shared" si="1"/>
        <v>1002.6718297000508</v>
      </c>
      <c r="AE47">
        <f>'IDT-1'!C47</f>
        <v>0</v>
      </c>
      <c r="AF47" s="26"/>
      <c r="AG47">
        <f t="shared" si="2"/>
        <v>1002.6718297000508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-56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6.2524399999999991</v>
      </c>
      <c r="E48">
        <f>GT_NG!Q48</f>
        <v>4.942613846723436</v>
      </c>
      <c r="F48">
        <f>GT_Spot!Q48</f>
        <v>0</v>
      </c>
      <c r="G48">
        <f>PPCL_NG!Q48</f>
        <v>23.999999999999996</v>
      </c>
      <c r="H48">
        <f>PPCL_Spot!Q48</f>
        <v>0</v>
      </c>
      <c r="I48">
        <f>Bawana_NG!Q48</f>
        <v>48.758371091035428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651.1396649252996</v>
      </c>
      <c r="P48" s="77">
        <v>32.869999999999997</v>
      </c>
      <c r="Q48" s="77">
        <v>9.48</v>
      </c>
      <c r="R48" s="80">
        <v>26.3</v>
      </c>
      <c r="S48" s="80">
        <v>0</v>
      </c>
      <c r="T48" s="78">
        <f>SUMPRODUCT(LTA!F48:AJ48,LTA!F$101:AJ$101,LTA!F$104:AJ$104)</f>
        <v>227.95</v>
      </c>
      <c r="U48" s="78">
        <f>SUMPRODUCT(LTA!F48:AJ48,LTA!F$102:AJ$102,LTA!F$104:AJ$104)</f>
        <v>93.77000000000001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-105</v>
      </c>
      <c r="AA48" s="117">
        <f>STOA!I48</f>
        <v>133.48000000000002</v>
      </c>
      <c r="AB48" s="117">
        <f>-STOA!O48</f>
        <v>-69</v>
      </c>
      <c r="AC48">
        <f t="shared" si="0"/>
        <v>13.094034138333253</v>
      </c>
      <c r="AD48">
        <f t="shared" si="1"/>
        <v>1018.8490557247253</v>
      </c>
      <c r="AE48">
        <f>'IDT-1'!C48</f>
        <v>0</v>
      </c>
      <c r="AF48" s="26"/>
      <c r="AG48">
        <f t="shared" si="2"/>
        <v>1018.8490557247253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6.2524399999999991</v>
      </c>
      <c r="E49">
        <f>GT_NG!Q49</f>
        <v>4.942613846723436</v>
      </c>
      <c r="F49">
        <f>GT_Spot!Q49</f>
        <v>0</v>
      </c>
      <c r="G49">
        <f>PPCL_NG!Q49</f>
        <v>23.999999999999996</v>
      </c>
      <c r="H49">
        <f>PPCL_Spot!Q49</f>
        <v>0</v>
      </c>
      <c r="I49">
        <f>Bawana_NG!Q49</f>
        <v>45.245054689318117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604.1407241650578</v>
      </c>
      <c r="P49" s="77">
        <v>32.869999999999997</v>
      </c>
      <c r="Q49" s="77">
        <v>9.48</v>
      </c>
      <c r="R49" s="80">
        <v>26.3</v>
      </c>
      <c r="S49" s="80">
        <v>0</v>
      </c>
      <c r="T49" s="78">
        <f>SUMPRODUCT(LTA!F49:AJ49,LTA!F$101:AJ$101,LTA!F$104:AJ$104)</f>
        <v>228.24</v>
      </c>
      <c r="U49" s="78">
        <f>SUMPRODUCT(LTA!F49:AJ49,LTA!F$102:AJ$102,LTA!F$104:AJ$104)</f>
        <v>93.82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-90</v>
      </c>
      <c r="AA49" s="117">
        <f>STOA!I49</f>
        <v>133.48000000000002</v>
      </c>
      <c r="AB49" s="117">
        <f>-STOA!O49</f>
        <v>-69</v>
      </c>
      <c r="AC49">
        <f t="shared" si="0"/>
        <v>12.190855644153855</v>
      </c>
      <c r="AD49">
        <f t="shared" si="1"/>
        <v>1021.5799770569455</v>
      </c>
      <c r="AE49">
        <f>'IDT-1'!C49</f>
        <v>0</v>
      </c>
      <c r="AF49" s="26"/>
      <c r="AG49">
        <f t="shared" si="2"/>
        <v>1021.5799770569455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-16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6.2524399999999991</v>
      </c>
      <c r="E50">
        <f>GT_NG!Q50</f>
        <v>4.942613846723436</v>
      </c>
      <c r="F50">
        <f>GT_Spot!Q50</f>
        <v>0</v>
      </c>
      <c r="G50">
        <f>PPCL_NG!Q50</f>
        <v>23.999999999999996</v>
      </c>
      <c r="H50">
        <f>PPCL_Spot!Q50</f>
        <v>0</v>
      </c>
      <c r="I50">
        <f>Bawana_NG!Q50</f>
        <v>45.245054689318117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604.14700320647171</v>
      </c>
      <c r="P50" s="77">
        <v>32.869999999999997</v>
      </c>
      <c r="Q50" s="77">
        <v>9.48</v>
      </c>
      <c r="R50" s="80">
        <v>26.3</v>
      </c>
      <c r="S50" s="80">
        <v>0</v>
      </c>
      <c r="T50" s="78">
        <f>SUMPRODUCT(LTA!F50:AJ50,LTA!F$101:AJ$101,LTA!F$104:AJ$104)</f>
        <v>229.16</v>
      </c>
      <c r="U50" s="78">
        <f>SUMPRODUCT(LTA!F50:AJ50,LTA!F$102:AJ$102,LTA!F$104:AJ$104)</f>
        <v>93.740000000000009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-90.1</v>
      </c>
      <c r="AA50" s="117">
        <f>STOA!I50</f>
        <v>133.48000000000002</v>
      </c>
      <c r="AB50" s="117">
        <f>-STOA!O50</f>
        <v>-69</v>
      </c>
      <c r="AC50">
        <f t="shared" si="0"/>
        <v>12.110409437248565</v>
      </c>
      <c r="AD50">
        <f t="shared" si="1"/>
        <v>1032.4067023052648</v>
      </c>
      <c r="AE50">
        <f>'IDT-1'!C50</f>
        <v>0</v>
      </c>
      <c r="AF50" s="26"/>
      <c r="AG50">
        <f t="shared" si="2"/>
        <v>1032.4067023052648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6.2524399999999991</v>
      </c>
      <c r="E51">
        <f>GT_NG!Q51</f>
        <v>4.9443620178041545</v>
      </c>
      <c r="F51">
        <f>GT_Spot!Q51</f>
        <v>0</v>
      </c>
      <c r="G51">
        <f>PPCL_NG!Q51</f>
        <v>23.999999999999996</v>
      </c>
      <c r="H51">
        <f>PPCL_Spot!Q51</f>
        <v>0</v>
      </c>
      <c r="I51">
        <f>Bawana_NG!Q51</f>
        <v>45.420403587443943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645.5814560819482</v>
      </c>
      <c r="P51" s="77">
        <v>33.232062053986972</v>
      </c>
      <c r="Q51" s="77">
        <v>9.6199999999999992</v>
      </c>
      <c r="R51" s="80">
        <v>26.3</v>
      </c>
      <c r="S51" s="80">
        <v>0</v>
      </c>
      <c r="T51" s="78">
        <f>SUMPRODUCT(LTA!F51:AJ51,LTA!F$101:AJ$101,LTA!F$104:AJ$104)</f>
        <v>228.57</v>
      </c>
      <c r="U51" s="78">
        <f>SUMPRODUCT(LTA!F51:AJ51,LTA!F$102:AJ$102,LTA!F$104:AJ$104)</f>
        <v>93.72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-92</v>
      </c>
      <c r="AA51" s="117">
        <f>STOA!I51</f>
        <v>133.48000000000002</v>
      </c>
      <c r="AB51" s="117">
        <f>-STOA!O51</f>
        <v>-69</v>
      </c>
      <c r="AC51">
        <f t="shared" si="0"/>
        <v>12.794366000883672</v>
      </c>
      <c r="AD51">
        <f t="shared" si="1"/>
        <v>1037.3263577402995</v>
      </c>
      <c r="AE51">
        <f>'IDT-1'!C51</f>
        <v>0</v>
      </c>
      <c r="AF51" s="26"/>
      <c r="AG51">
        <f t="shared" si="2"/>
        <v>1037.3263577402995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6.2524399999999991</v>
      </c>
      <c r="E52">
        <f>GT_NG!Q52</f>
        <v>4.9443620178041545</v>
      </c>
      <c r="F52">
        <f>GT_Spot!Q52</f>
        <v>0</v>
      </c>
      <c r="G52">
        <f>PPCL_NG!Q52</f>
        <v>23.999999999999996</v>
      </c>
      <c r="H52">
        <f>PPCL_Spot!Q52</f>
        <v>0</v>
      </c>
      <c r="I52">
        <f>Bawana_NG!Q52</f>
        <v>45.420403587443943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645.38014395152209</v>
      </c>
      <c r="P52" s="77">
        <v>33.232062053986972</v>
      </c>
      <c r="Q52" s="77">
        <v>9.6199999999999992</v>
      </c>
      <c r="R52" s="80">
        <v>26.3</v>
      </c>
      <c r="S52" s="80">
        <v>0</v>
      </c>
      <c r="T52" s="78">
        <f>SUMPRODUCT(LTA!F52:AJ52,LTA!F$101:AJ$101,LTA!F$104:AJ$104)</f>
        <v>228.51999999999998</v>
      </c>
      <c r="U52" s="78">
        <f>SUMPRODUCT(LTA!F52:AJ52,LTA!F$102:AJ$102,LTA!F$104:AJ$104)</f>
        <v>93.77000000000001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-118</v>
      </c>
      <c r="AA52" s="117">
        <f>STOA!I52</f>
        <v>133.48000000000002</v>
      </c>
      <c r="AB52" s="117">
        <f>-STOA!O52</f>
        <v>-69</v>
      </c>
      <c r="AC52">
        <f t="shared" si="0"/>
        <v>12.765960071569339</v>
      </c>
      <c r="AD52">
        <f t="shared" si="1"/>
        <v>1040.1534515391877</v>
      </c>
      <c r="AE52">
        <f>'IDT-1'!C52</f>
        <v>0</v>
      </c>
      <c r="AF52" s="26"/>
      <c r="AG52">
        <f t="shared" si="2"/>
        <v>1040.1534515391877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-11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6.2524399999999991</v>
      </c>
      <c r="E53">
        <f>GT_NG!Q53</f>
        <v>7.6927167630057793</v>
      </c>
      <c r="F53">
        <f>GT_Spot!Q53</f>
        <v>0</v>
      </c>
      <c r="G53">
        <f>PPCL_NG!Q53</f>
        <v>23.69</v>
      </c>
      <c r="H53">
        <f>PPCL_Spot!Q53</f>
        <v>0</v>
      </c>
      <c r="I53">
        <f>Bawana_NG!Q53</f>
        <v>48.51775463927067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641.6431189416694</v>
      </c>
      <c r="P53" s="77">
        <v>33.232062053986972</v>
      </c>
      <c r="Q53" s="77">
        <v>9.6199999999999992</v>
      </c>
      <c r="R53" s="80">
        <v>26.3</v>
      </c>
      <c r="S53" s="80">
        <v>0</v>
      </c>
      <c r="T53" s="78">
        <f>SUMPRODUCT(LTA!F53:AJ53,LTA!F$101:AJ$101,LTA!F$104:AJ$104)</f>
        <v>229.73000000000002</v>
      </c>
      <c r="U53" s="78">
        <f>SUMPRODUCT(LTA!F53:AJ53,LTA!F$102:AJ$102,LTA!F$104:AJ$104)</f>
        <v>93.82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-113</v>
      </c>
      <c r="AA53" s="117">
        <f>STOA!I53</f>
        <v>133.48000000000002</v>
      </c>
      <c r="AB53" s="117">
        <f>-STOA!O53</f>
        <v>-69</v>
      </c>
      <c r="AC53">
        <f t="shared" si="0"/>
        <v>12.73960769736331</v>
      </c>
      <c r="AD53">
        <f t="shared" si="1"/>
        <v>1049.2384847005694</v>
      </c>
      <c r="AE53">
        <f>'IDT-1'!C53</f>
        <v>0</v>
      </c>
      <c r="AF53" s="26"/>
      <c r="AG53">
        <f t="shared" si="2"/>
        <v>1049.2384847005694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6.2524399999999991</v>
      </c>
      <c r="E54">
        <f>GT_NG!Q54</f>
        <v>7.6927167630057793</v>
      </c>
      <c r="F54">
        <f>GT_Spot!Q54</f>
        <v>0</v>
      </c>
      <c r="G54">
        <f>PPCL_NG!Q54</f>
        <v>23.69</v>
      </c>
      <c r="H54">
        <f>PPCL_Spot!Q54</f>
        <v>0</v>
      </c>
      <c r="I54">
        <f>Bawana_NG!Q54</f>
        <v>48.51775463927067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640.6709632396238</v>
      </c>
      <c r="P54" s="77">
        <v>33.232062053986972</v>
      </c>
      <c r="Q54" s="77">
        <v>9.6199999999999992</v>
      </c>
      <c r="R54" s="80">
        <v>26.3</v>
      </c>
      <c r="S54" s="80">
        <v>0</v>
      </c>
      <c r="T54" s="78">
        <f>SUMPRODUCT(LTA!F54:AJ54,LTA!F$101:AJ$101,LTA!F$104:AJ$104)</f>
        <v>230.13</v>
      </c>
      <c r="U54" s="78">
        <f>SUMPRODUCT(LTA!F54:AJ54,LTA!F$102:AJ$102,LTA!F$104:AJ$104)</f>
        <v>93.72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-77</v>
      </c>
      <c r="AA54" s="117">
        <f>STOA!I54</f>
        <v>133.48000000000002</v>
      </c>
      <c r="AB54" s="117">
        <f>-STOA!O54</f>
        <v>-69</v>
      </c>
      <c r="AC54">
        <f t="shared" si="0"/>
        <v>12.724814599663114</v>
      </c>
      <c r="AD54">
        <f t="shared" si="1"/>
        <v>1049.5811220962239</v>
      </c>
      <c r="AE54">
        <f>'IDT-1'!C54</f>
        <v>0</v>
      </c>
      <c r="AF54" s="26"/>
      <c r="AG54">
        <f t="shared" si="2"/>
        <v>1049.5811220962239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6.2524399999999991</v>
      </c>
      <c r="E55">
        <f>GT_NG!Q55</f>
        <v>7.6927167630057793</v>
      </c>
      <c r="F55">
        <f>GT_Spot!Q55</f>
        <v>0</v>
      </c>
      <c r="G55">
        <f>PPCL_NG!Q55</f>
        <v>23.69</v>
      </c>
      <c r="H55">
        <f>PPCL_Spot!Q55</f>
        <v>0</v>
      </c>
      <c r="I55">
        <f>Bawana_NG!Q55</f>
        <v>48.51775463927067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643.3685631388455</v>
      </c>
      <c r="P55" s="77">
        <v>32.909999999999997</v>
      </c>
      <c r="Q55" s="77">
        <v>9.416956381260098</v>
      </c>
      <c r="R55" s="80">
        <v>26.3</v>
      </c>
      <c r="S55" s="80">
        <v>0</v>
      </c>
      <c r="T55" s="78">
        <f>SUMPRODUCT(LTA!F55:AJ55,LTA!F$101:AJ$101,LTA!F$104:AJ$104)</f>
        <v>229.89</v>
      </c>
      <c r="U55" s="78">
        <f>SUMPRODUCT(LTA!F55:AJ55,LTA!F$102:AJ$102,LTA!F$104:AJ$104)</f>
        <v>93.77000000000001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-80</v>
      </c>
      <c r="AA55" s="117">
        <f>STOA!I55</f>
        <v>133.48000000000002</v>
      </c>
      <c r="AB55" s="117">
        <f>-STOA!O55</f>
        <v>-59</v>
      </c>
      <c r="AC55">
        <f t="shared" si="0"/>
        <v>12.6801136562009</v>
      </c>
      <c r="AD55">
        <f t="shared" si="1"/>
        <v>1058.6083172661808</v>
      </c>
      <c r="AE55">
        <f>'IDT-1'!C55</f>
        <v>0</v>
      </c>
      <c r="AF55" s="26"/>
      <c r="AG55">
        <f t="shared" si="2"/>
        <v>1058.6083172661808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6.2524399999999991</v>
      </c>
      <c r="E56">
        <f>GT_NG!Q56</f>
        <v>7.6927167630057793</v>
      </c>
      <c r="F56">
        <f>GT_Spot!Q56</f>
        <v>0</v>
      </c>
      <c r="G56">
        <f>PPCL_NG!Q56</f>
        <v>23.69</v>
      </c>
      <c r="H56">
        <f>PPCL_Spot!Q56</f>
        <v>0</v>
      </c>
      <c r="I56">
        <f>Bawana_NG!Q56</f>
        <v>48.51775463927067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644.87542367739218</v>
      </c>
      <c r="P56" s="77">
        <v>32.909999999999997</v>
      </c>
      <c r="Q56" s="77">
        <v>9.416956381260098</v>
      </c>
      <c r="R56" s="80">
        <v>26.3</v>
      </c>
      <c r="S56" s="80">
        <v>0</v>
      </c>
      <c r="T56" s="78">
        <f>SUMPRODUCT(LTA!F56:AJ56,LTA!F$101:AJ$101,LTA!F$104:AJ$104)</f>
        <v>229.14999999999998</v>
      </c>
      <c r="U56" s="78">
        <f>SUMPRODUCT(LTA!F56:AJ56,LTA!F$102:AJ$102,LTA!F$104:AJ$104)</f>
        <v>93.66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-80</v>
      </c>
      <c r="AA56" s="117">
        <f>STOA!I56</f>
        <v>133.48000000000002</v>
      </c>
      <c r="AB56" s="117">
        <f>-STOA!O56</f>
        <v>-59</v>
      </c>
      <c r="AC56">
        <f t="shared" si="0"/>
        <v>12.74804092159548</v>
      </c>
      <c r="AD56">
        <f t="shared" si="1"/>
        <v>1052.1972505393333</v>
      </c>
      <c r="AE56">
        <f>'IDT-1'!C56</f>
        <v>0</v>
      </c>
      <c r="AF56" s="26"/>
      <c r="AG56">
        <f t="shared" si="2"/>
        <v>1052.1972505393333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6.2524399999999991</v>
      </c>
      <c r="E57">
        <f>GT_NG!Q57</f>
        <v>7.3636607142857127</v>
      </c>
      <c r="F57">
        <f>GT_Spot!Q57</f>
        <v>0</v>
      </c>
      <c r="G57">
        <f>PPCL_NG!Q57</f>
        <v>23.531622870542797</v>
      </c>
      <c r="H57">
        <f>PPCL_Spot!Q57</f>
        <v>0</v>
      </c>
      <c r="I57">
        <f>Bawana_NG!Q57</f>
        <v>47.27000000000001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641.08817592155037</v>
      </c>
      <c r="P57" s="77">
        <v>32.13000000000001</v>
      </c>
      <c r="Q57" s="77">
        <v>9.3000000000000007</v>
      </c>
      <c r="R57" s="80">
        <v>26.3</v>
      </c>
      <c r="S57" s="80">
        <v>0</v>
      </c>
      <c r="T57" s="78">
        <f>SUMPRODUCT(LTA!F57:AJ57,LTA!F$101:AJ$101,LTA!F$104:AJ$104)</f>
        <v>228.41</v>
      </c>
      <c r="U57" s="78">
        <f>SUMPRODUCT(LTA!F57:AJ57,LTA!F$102:AJ$102,LTA!F$104:AJ$104)</f>
        <v>89.039999999999992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-65</v>
      </c>
      <c r="AA57" s="117">
        <f>STOA!I57</f>
        <v>133.48000000000002</v>
      </c>
      <c r="AB57" s="117">
        <f>-STOA!O57</f>
        <v>-59</v>
      </c>
      <c r="AC57">
        <f t="shared" si="0"/>
        <v>12.449063466907143</v>
      </c>
      <c r="AD57">
        <f t="shared" si="1"/>
        <v>1062.7168360394717</v>
      </c>
      <c r="AE57">
        <f>'IDT-1'!C57</f>
        <v>0</v>
      </c>
      <c r="AF57" s="26"/>
      <c r="AG57">
        <f t="shared" si="2"/>
        <v>1062.7168360394717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6.2524399999999991</v>
      </c>
      <c r="E58">
        <f>GT_NG!Q58</f>
        <v>7.3636607142857127</v>
      </c>
      <c r="F58">
        <f>GT_Spot!Q58</f>
        <v>0</v>
      </c>
      <c r="G58">
        <f>PPCL_NG!Q58</f>
        <v>23.531622870542797</v>
      </c>
      <c r="H58">
        <f>PPCL_Spot!Q58</f>
        <v>0</v>
      </c>
      <c r="I58">
        <f>Bawana_NG!Q58</f>
        <v>48.51775463927067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647.46874192179791</v>
      </c>
      <c r="P58" s="77">
        <v>32.13000000000001</v>
      </c>
      <c r="Q58" s="77">
        <v>9.3000000000000007</v>
      </c>
      <c r="R58" s="80">
        <v>26.3</v>
      </c>
      <c r="S58" s="80">
        <v>0</v>
      </c>
      <c r="T58" s="78">
        <f>SUMPRODUCT(LTA!F58:AJ58,LTA!F$101:AJ$101,LTA!F$104:AJ$104)</f>
        <v>227.28999999999996</v>
      </c>
      <c r="U58" s="78">
        <f>SUMPRODUCT(LTA!F58:AJ58,LTA!F$102:AJ$102,LTA!F$104:AJ$104)</f>
        <v>88.9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-93</v>
      </c>
      <c r="AA58" s="117">
        <f>STOA!I58</f>
        <v>133.48000000000002</v>
      </c>
      <c r="AB58" s="117">
        <f>-STOA!O58</f>
        <v>-59</v>
      </c>
      <c r="AC58">
        <f t="shared" si="0"/>
        <v>12.425201540835147</v>
      </c>
      <c r="AD58">
        <f t="shared" si="1"/>
        <v>1078.1090186050619</v>
      </c>
      <c r="AE58">
        <f>'IDT-1'!C58</f>
        <v>0</v>
      </c>
      <c r="AF58" s="26"/>
      <c r="AG58">
        <f t="shared" si="2"/>
        <v>1078.1090186050619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6.2524399999999991</v>
      </c>
      <c r="E59">
        <f>GT_NG!Q59</f>
        <v>7.3636607142857127</v>
      </c>
      <c r="F59">
        <f>GT_Spot!Q59</f>
        <v>0</v>
      </c>
      <c r="G59">
        <f>PPCL_NG!Q59</f>
        <v>23.37</v>
      </c>
      <c r="H59">
        <f>PPCL_Spot!Q59</f>
        <v>0</v>
      </c>
      <c r="I59">
        <f>Bawana_NG!Q59</f>
        <v>39.847786234098102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645.85152230556423</v>
      </c>
      <c r="P59" s="77">
        <v>31.902013761757463</v>
      </c>
      <c r="Q59" s="77">
        <v>9.3000000000000007</v>
      </c>
      <c r="R59" s="80">
        <v>26.3</v>
      </c>
      <c r="S59" s="80">
        <v>0</v>
      </c>
      <c r="T59" s="78">
        <f>SUMPRODUCT(LTA!F59:AJ59,LTA!F$101:AJ$101,LTA!F$104:AJ$104)</f>
        <v>222.54000000000002</v>
      </c>
      <c r="U59" s="78">
        <f>SUMPRODUCT(LTA!F59:AJ59,LTA!F$102:AJ$102,LTA!F$104:AJ$104)</f>
        <v>89.06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-183</v>
      </c>
      <c r="AA59" s="117">
        <f>STOA!I59</f>
        <v>206.61</v>
      </c>
      <c r="AB59" s="117">
        <f>-STOA!O59</f>
        <v>-30</v>
      </c>
      <c r="AC59">
        <f t="shared" si="0"/>
        <v>13.73342920308704</v>
      </c>
      <c r="AD59">
        <f t="shared" si="1"/>
        <v>1044.6639938126184</v>
      </c>
      <c r="AE59">
        <f>'IDT-1'!C59</f>
        <v>0</v>
      </c>
      <c r="AF59" s="26"/>
      <c r="AG59">
        <f t="shared" si="2"/>
        <v>1044.6639938126184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6.2524399999999991</v>
      </c>
      <c r="E60">
        <f>GT_NG!Q60</f>
        <v>17.504479382972409</v>
      </c>
      <c r="F60">
        <f>GT_Spot!Q60</f>
        <v>0</v>
      </c>
      <c r="G60">
        <f>PPCL_NG!Q60</f>
        <v>37.74</v>
      </c>
      <c r="H60">
        <f>PPCL_Spot!Q60</f>
        <v>0</v>
      </c>
      <c r="I60">
        <f>Bawana_NG!Q60</f>
        <v>-1.44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644.05733196312792</v>
      </c>
      <c r="P60" s="77">
        <v>31.902013761757463</v>
      </c>
      <c r="Q60" s="77">
        <v>9.3000000000000007</v>
      </c>
      <c r="R60" s="80">
        <v>26.3</v>
      </c>
      <c r="S60" s="80">
        <v>0</v>
      </c>
      <c r="T60" s="78">
        <f>SUMPRODUCT(LTA!F60:AJ60,LTA!F$101:AJ$101,LTA!F$104:AJ$104)</f>
        <v>222.34999999999997</v>
      </c>
      <c r="U60" s="78">
        <f>SUMPRODUCT(LTA!F60:AJ60,LTA!F$102:AJ$102,LTA!F$104:AJ$104)</f>
        <v>89.03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-158</v>
      </c>
      <c r="AA60" s="117">
        <f>STOA!I60</f>
        <v>206.91000000000003</v>
      </c>
      <c r="AB60" s="117">
        <f>-STOA!O60</f>
        <v>-30</v>
      </c>
      <c r="AC60">
        <f t="shared" si="0"/>
        <v>13.436357221730422</v>
      </c>
      <c r="AD60">
        <f t="shared" si="1"/>
        <v>1044.4699078861272</v>
      </c>
      <c r="AE60">
        <f>'IDT-1'!C60</f>
        <v>0</v>
      </c>
      <c r="AF60" s="26"/>
      <c r="AG60">
        <f t="shared" si="2"/>
        <v>1044.4699078861272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6.2524399999999991</v>
      </c>
      <c r="E61">
        <f>GT_NG!Q61</f>
        <v>7.3636607142857127</v>
      </c>
      <c r="F61">
        <f>GT_Spot!Q61</f>
        <v>0</v>
      </c>
      <c r="G61">
        <f>PPCL_NG!Q61</f>
        <v>23.37</v>
      </c>
      <c r="H61">
        <f>PPCL_Spot!Q61</f>
        <v>0</v>
      </c>
      <c r="I61">
        <f>Bawana_NG!Q61</f>
        <v>-1.44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643.5566938216466</v>
      </c>
      <c r="P61" s="77">
        <v>31.902013761757463</v>
      </c>
      <c r="Q61" s="77">
        <v>9.67</v>
      </c>
      <c r="R61" s="80">
        <v>26.3</v>
      </c>
      <c r="S61" s="80">
        <v>0</v>
      </c>
      <c r="T61" s="78">
        <f>SUMPRODUCT(LTA!F61:AJ61,LTA!F$101:AJ$101,LTA!F$104:AJ$104)</f>
        <v>219.87</v>
      </c>
      <c r="U61" s="78">
        <f>SUMPRODUCT(LTA!F61:AJ61,LTA!F$102:AJ$102,LTA!F$104:AJ$104)</f>
        <v>88.789999999999992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-177.44</v>
      </c>
      <c r="AA61" s="117">
        <f>STOA!I61</f>
        <v>205.41000000000003</v>
      </c>
      <c r="AB61" s="117">
        <f>-STOA!O61</f>
        <v>-30</v>
      </c>
      <c r="AC61">
        <f t="shared" si="0"/>
        <v>13.38972158985583</v>
      </c>
      <c r="AD61">
        <f t="shared" si="1"/>
        <v>1088.5550867078339</v>
      </c>
      <c r="AE61">
        <f>'IDT-1'!C61</f>
        <v>0</v>
      </c>
      <c r="AF61" s="26"/>
      <c r="AG61">
        <f t="shared" si="2"/>
        <v>1088.5550867078339</v>
      </c>
      <c r="AI61" s="75">
        <f>PXIL!I61</f>
        <v>0</v>
      </c>
      <c r="AJ61" s="75">
        <f>PXIL!O61</f>
        <v>0</v>
      </c>
      <c r="AK61" s="75">
        <f>RTM_IEX!I61</f>
        <v>48.34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6.2524399999999991</v>
      </c>
      <c r="E62">
        <f>GT_NG!Q62</f>
        <v>7.3636607142857127</v>
      </c>
      <c r="F62">
        <f>GT_Spot!Q62</f>
        <v>0</v>
      </c>
      <c r="G62">
        <f>PPCL_NG!Q62</f>
        <v>23.37</v>
      </c>
      <c r="H62">
        <f>PPCL_Spot!Q62</f>
        <v>0</v>
      </c>
      <c r="I62">
        <f>Bawana_NG!Q62</f>
        <v>-1.44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642.71225322662201</v>
      </c>
      <c r="P62" s="77">
        <v>31.902013761757463</v>
      </c>
      <c r="Q62" s="77">
        <v>9.67</v>
      </c>
      <c r="R62" s="80">
        <v>26.3</v>
      </c>
      <c r="S62" s="80">
        <v>0</v>
      </c>
      <c r="T62" s="78">
        <f>SUMPRODUCT(LTA!F62:AJ62,LTA!F$101:AJ$101,LTA!F$104:AJ$104)</f>
        <v>216.22000000000003</v>
      </c>
      <c r="U62" s="78">
        <f>SUMPRODUCT(LTA!F62:AJ62,LTA!F$102:AJ$102,LTA!F$104:AJ$104)</f>
        <v>88.84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-148</v>
      </c>
      <c r="AA62" s="117">
        <f>STOA!I62</f>
        <v>202.71</v>
      </c>
      <c r="AB62" s="117">
        <f>-STOA!O62</f>
        <v>-30</v>
      </c>
      <c r="AC62">
        <f t="shared" si="0"/>
        <v>13.005902438366183</v>
      </c>
      <c r="AD62">
        <f t="shared" si="1"/>
        <v>1104.464465264299</v>
      </c>
      <c r="AE62">
        <f>'IDT-1'!C62</f>
        <v>0</v>
      </c>
      <c r="AF62" s="26"/>
      <c r="AG62">
        <f t="shared" si="2"/>
        <v>1104.464465264299</v>
      </c>
      <c r="AI62" s="75">
        <f>PXIL!I62</f>
        <v>0</v>
      </c>
      <c r="AJ62" s="75">
        <f>PXIL!O62</f>
        <v>0</v>
      </c>
      <c r="AK62" s="75">
        <f>RTM_IEX!I62</f>
        <v>41.57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6.2524399999999991</v>
      </c>
      <c r="E63">
        <f>GT_NG!Q63</f>
        <v>7.3636607142857127</v>
      </c>
      <c r="F63">
        <f>GT_Spot!Q63</f>
        <v>0</v>
      </c>
      <c r="G63">
        <f>PPCL_NG!Q63</f>
        <v>23.37</v>
      </c>
      <c r="H63">
        <f>PPCL_Spot!Q63</f>
        <v>0</v>
      </c>
      <c r="I63">
        <f>Bawana_NG!Q63</f>
        <v>-1.44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669.24572130046158</v>
      </c>
      <c r="P63" s="77">
        <v>31.902013761757463</v>
      </c>
      <c r="Q63" s="77">
        <v>9.67</v>
      </c>
      <c r="R63" s="80">
        <v>26.3</v>
      </c>
      <c r="S63" s="80">
        <v>0</v>
      </c>
      <c r="T63" s="78">
        <f>SUMPRODUCT(LTA!F63:AJ63,LTA!F$101:AJ$101,LTA!F$104:AJ$104)</f>
        <v>209.26</v>
      </c>
      <c r="U63" s="78">
        <f>SUMPRODUCT(LTA!F63:AJ63,LTA!F$102:AJ$102,LTA!F$104:AJ$104)</f>
        <v>88.84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-163</v>
      </c>
      <c r="AA63" s="117">
        <f>STOA!I63</f>
        <v>198.81000000000003</v>
      </c>
      <c r="AB63" s="117">
        <f>-STOA!O63</f>
        <v>0</v>
      </c>
      <c r="AC63">
        <f t="shared" si="0"/>
        <v>12.815033044583039</v>
      </c>
      <c r="AD63">
        <f t="shared" si="1"/>
        <v>1113.0988027319213</v>
      </c>
      <c r="AE63">
        <f>'IDT-1'!C63</f>
        <v>0</v>
      </c>
      <c r="AF63" s="26"/>
      <c r="AG63">
        <f t="shared" si="2"/>
        <v>1113.0988027319213</v>
      </c>
      <c r="AI63" s="75">
        <f>PXIL!I63</f>
        <v>0</v>
      </c>
      <c r="AJ63" s="75">
        <f>PXIL!O63</f>
        <v>0</v>
      </c>
      <c r="AK63" s="75">
        <f>RTM_IEX!I63</f>
        <v>19.34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6.2524399999999991</v>
      </c>
      <c r="E64">
        <f>GT_NG!Q64</f>
        <v>7.3636607142857127</v>
      </c>
      <c r="F64">
        <f>GT_Spot!Q64</f>
        <v>0</v>
      </c>
      <c r="G64">
        <f>PPCL_NG!Q64</f>
        <v>23.37</v>
      </c>
      <c r="H64">
        <f>PPCL_Spot!Q64</f>
        <v>0</v>
      </c>
      <c r="I64">
        <f>Bawana_NG!Q64</f>
        <v>-1.44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670.22962262888552</v>
      </c>
      <c r="P64" s="77">
        <v>31.902013761757463</v>
      </c>
      <c r="Q64" s="77">
        <v>9.67</v>
      </c>
      <c r="R64" s="80">
        <v>26.3</v>
      </c>
      <c r="S64" s="80">
        <v>0</v>
      </c>
      <c r="T64" s="78">
        <f>SUMPRODUCT(LTA!F64:AJ64,LTA!F$101:AJ$101,LTA!F$104:AJ$104)</f>
        <v>201.89999999999998</v>
      </c>
      <c r="U64" s="78">
        <f>SUMPRODUCT(LTA!F64:AJ64,LTA!F$102:AJ$102,LTA!F$104:AJ$104)</f>
        <v>88.77000000000001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-133</v>
      </c>
      <c r="AA64" s="117">
        <f>STOA!I64</f>
        <v>196.41000000000003</v>
      </c>
      <c r="AB64" s="117">
        <f>-STOA!O64</f>
        <v>0</v>
      </c>
      <c r="AC64">
        <f t="shared" si="0"/>
        <v>12.351691550607311</v>
      </c>
      <c r="AD64">
        <f t="shared" si="1"/>
        <v>1121.1760455543213</v>
      </c>
      <c r="AE64">
        <f>'IDT-1'!C64</f>
        <v>0</v>
      </c>
      <c r="AF64" s="26"/>
      <c r="AG64">
        <f t="shared" si="2"/>
        <v>1121.1760455543213</v>
      </c>
      <c r="AI64" s="75">
        <f>PXIL!I64</f>
        <v>0</v>
      </c>
      <c r="AJ64" s="75">
        <f>PXIL!O64</f>
        <v>0</v>
      </c>
      <c r="AK64" s="75">
        <f>RTM_IEX!I64</f>
        <v>5.8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6.2524399999999991</v>
      </c>
      <c r="E65">
        <f>GT_NG!Q65</f>
        <v>7.3636607142857127</v>
      </c>
      <c r="F65">
        <f>GT_Spot!Q65</f>
        <v>0</v>
      </c>
      <c r="G65">
        <f>PPCL_NG!Q65</f>
        <v>23.37</v>
      </c>
      <c r="H65">
        <f>PPCL_Spot!Q65</f>
        <v>0</v>
      </c>
      <c r="I65">
        <f>Bawana_NG!Q65</f>
        <v>-1.44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675.99116937870554</v>
      </c>
      <c r="P65" s="77">
        <v>31.902013761757463</v>
      </c>
      <c r="Q65" s="77">
        <v>9.67</v>
      </c>
      <c r="R65" s="80">
        <v>26.3</v>
      </c>
      <c r="S65" s="80">
        <v>0</v>
      </c>
      <c r="T65" s="78">
        <f>SUMPRODUCT(LTA!F65:AJ65,LTA!F$101:AJ$101,LTA!F$104:AJ$104)</f>
        <v>192.49</v>
      </c>
      <c r="U65" s="78">
        <f>SUMPRODUCT(LTA!F65:AJ65,LTA!F$102:AJ$102,LTA!F$104:AJ$104)</f>
        <v>88.85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-133</v>
      </c>
      <c r="AA65" s="117">
        <f>STOA!I65</f>
        <v>191.91000000000003</v>
      </c>
      <c r="AB65" s="117">
        <f>-STOA!O65</f>
        <v>0</v>
      </c>
      <c r="AC65">
        <f t="shared" si="0"/>
        <v>12.425361162005727</v>
      </c>
      <c r="AD65">
        <f t="shared" si="1"/>
        <v>1129.4739226927429</v>
      </c>
      <c r="AE65">
        <f>'IDT-1'!C65</f>
        <v>0</v>
      </c>
      <c r="AF65" s="26"/>
      <c r="AG65">
        <f t="shared" si="2"/>
        <v>1129.4739226927429</v>
      </c>
      <c r="AI65" s="75">
        <f>PXIL!I65</f>
        <v>0</v>
      </c>
      <c r="AJ65" s="75">
        <f>PXIL!O65</f>
        <v>0</v>
      </c>
      <c r="AK65" s="75">
        <f>RTM_IEX!I65</f>
        <v>22.24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6.2524399999999991</v>
      </c>
      <c r="E66">
        <f>GT_NG!Q66</f>
        <v>7.3636607142857127</v>
      </c>
      <c r="F66">
        <f>GT_Spot!Q66</f>
        <v>0</v>
      </c>
      <c r="G66">
        <f>PPCL_NG!Q66</f>
        <v>23.37</v>
      </c>
      <c r="H66">
        <f>PPCL_Spot!Q66</f>
        <v>0</v>
      </c>
      <c r="I66">
        <f>Bawana_NG!Q66</f>
        <v>-1.44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683.38614697493529</v>
      </c>
      <c r="P66" s="77">
        <v>31.902013761757463</v>
      </c>
      <c r="Q66" s="77">
        <v>9.67</v>
      </c>
      <c r="R66" s="80">
        <v>26.3</v>
      </c>
      <c r="S66" s="80">
        <v>0</v>
      </c>
      <c r="T66" s="78">
        <f>SUMPRODUCT(LTA!F66:AJ66,LTA!F$101:AJ$101,LTA!F$104:AJ$104)</f>
        <v>184.37</v>
      </c>
      <c r="U66" s="78">
        <f>SUMPRODUCT(LTA!F66:AJ66,LTA!F$102:AJ$102,LTA!F$104:AJ$104)</f>
        <v>88.87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-118</v>
      </c>
      <c r="AA66" s="117">
        <f>STOA!I66</f>
        <v>186.51000000000002</v>
      </c>
      <c r="AB66" s="117">
        <f>-STOA!O66</f>
        <v>0</v>
      </c>
      <c r="AC66">
        <f t="shared" si="0"/>
        <v>12.195873052019619</v>
      </c>
      <c r="AD66">
        <f t="shared" si="1"/>
        <v>1133.7583883989589</v>
      </c>
      <c r="AE66">
        <f>'IDT-1'!C66</f>
        <v>0</v>
      </c>
      <c r="AF66" s="26"/>
      <c r="AG66">
        <f t="shared" si="2"/>
        <v>1133.7583883989589</v>
      </c>
      <c r="AI66" s="75">
        <f>PXIL!I66</f>
        <v>0</v>
      </c>
      <c r="AJ66" s="75">
        <f>PXIL!O66</f>
        <v>0</v>
      </c>
      <c r="AK66" s="75">
        <f>RTM_IEX!I66</f>
        <v>17.399999999999999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6.2524399999999991</v>
      </c>
      <c r="E67">
        <f>GT_NG!Q67</f>
        <v>7.3636607142857127</v>
      </c>
      <c r="F67">
        <f>GT_Spot!Q67</f>
        <v>0</v>
      </c>
      <c r="G67">
        <f>PPCL_NG!Q67</f>
        <v>23.37</v>
      </c>
      <c r="H67">
        <f>PPCL_Spot!Q67</f>
        <v>0</v>
      </c>
      <c r="I67">
        <f>Bawana_NG!Q67</f>
        <v>-1.0777546777546778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690.97986880721862</v>
      </c>
      <c r="P67" s="77">
        <v>31.902013761757463</v>
      </c>
      <c r="Q67" s="77">
        <v>9.67</v>
      </c>
      <c r="R67" s="80">
        <v>26.3</v>
      </c>
      <c r="S67" s="80">
        <v>0</v>
      </c>
      <c r="T67" s="78">
        <f>SUMPRODUCT(LTA!F67:AJ67,LTA!F$101:AJ$101,LTA!F$104:AJ$104)</f>
        <v>173.73000000000002</v>
      </c>
      <c r="U67" s="78">
        <f>SUMPRODUCT(LTA!F67:AJ67,LTA!F$102:AJ$102,LTA!F$104:AJ$104)</f>
        <v>88.800000000000011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-118</v>
      </c>
      <c r="AA67" s="117">
        <f>STOA!I67</f>
        <v>181.41000000000003</v>
      </c>
      <c r="AB67" s="117">
        <f>-STOA!O67</f>
        <v>0</v>
      </c>
      <c r="AC67">
        <f t="shared" si="0"/>
        <v>12.213985743978503</v>
      </c>
      <c r="AD67">
        <f t="shared" si="1"/>
        <v>1136.5262428615285</v>
      </c>
      <c r="AE67">
        <f>'IDT-1'!C67</f>
        <v>0</v>
      </c>
      <c r="AF67" s="26"/>
      <c r="AG67">
        <f t="shared" si="2"/>
        <v>1136.5262428615285</v>
      </c>
      <c r="AI67" s="75">
        <f>PXIL!I67</f>
        <v>0</v>
      </c>
      <c r="AJ67" s="75">
        <f>PXIL!O67</f>
        <v>0</v>
      </c>
      <c r="AK67" s="75">
        <f>RTM_IEX!I67</f>
        <v>28.04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6.2524399999999991</v>
      </c>
      <c r="E68">
        <f>GT_NG!Q68</f>
        <v>7.3636607142857127</v>
      </c>
      <c r="F68">
        <f>GT_Spot!Q68</f>
        <v>0</v>
      </c>
      <c r="G68">
        <f>PPCL_NG!Q68</f>
        <v>23.37</v>
      </c>
      <c r="H68">
        <f>PPCL_Spot!Q68</f>
        <v>0</v>
      </c>
      <c r="I68">
        <f>Bawana_NG!Q68</f>
        <v>-1.0777546777546778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693.17233455976771</v>
      </c>
      <c r="P68" s="77">
        <v>31.902013761757463</v>
      </c>
      <c r="Q68" s="77">
        <v>9.67</v>
      </c>
      <c r="R68" s="80">
        <v>26.3</v>
      </c>
      <c r="S68" s="80">
        <v>0</v>
      </c>
      <c r="T68" s="78">
        <f>SUMPRODUCT(LTA!F68:AJ68,LTA!F$101:AJ$101,LTA!F$104:AJ$104)</f>
        <v>161.83999999999997</v>
      </c>
      <c r="U68" s="78">
        <f>SUMPRODUCT(LTA!F68:AJ68,LTA!F$102:AJ$102,LTA!F$104:AJ$104)</f>
        <v>89.62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-103</v>
      </c>
      <c r="AA68" s="117">
        <f>STOA!I68</f>
        <v>175.71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11.858899529768003</v>
      </c>
      <c r="AD68">
        <f t="shared" ref="AD68:AD98" si="4">SUM(B68:AB68,AI68:AR68)-AC68</f>
        <v>1126.663794828288</v>
      </c>
      <c r="AE68">
        <f>'IDT-1'!C68</f>
        <v>0</v>
      </c>
      <c r="AF68" s="26"/>
      <c r="AG68">
        <f t="shared" ref="AG68:AG98" si="5">SUM(AD68:AF68)</f>
        <v>1126.663794828288</v>
      </c>
      <c r="AI68" s="75">
        <f>PXIL!I68</f>
        <v>0</v>
      </c>
      <c r="AJ68" s="75">
        <f>PXIL!O68</f>
        <v>0</v>
      </c>
      <c r="AK68" s="75">
        <f>RTM_IEX!I68</f>
        <v>17.399999999999999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6.2524399999999991</v>
      </c>
      <c r="E69">
        <f>GT_NG!Q69</f>
        <v>7.3636607142857127</v>
      </c>
      <c r="F69">
        <f>GT_Spot!Q69</f>
        <v>0</v>
      </c>
      <c r="G69">
        <f>PPCL_NG!Q69</f>
        <v>23.37</v>
      </c>
      <c r="H69">
        <f>PPCL_Spot!Q69</f>
        <v>0</v>
      </c>
      <c r="I69">
        <f>Bawana_NG!Q69</f>
        <v>-1.0777546777546778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663.38925129249969</v>
      </c>
      <c r="P69" s="77">
        <v>32.249999999999993</v>
      </c>
      <c r="Q69" s="77">
        <v>9.758055389519825</v>
      </c>
      <c r="R69" s="80">
        <v>26.3</v>
      </c>
      <c r="S69" s="80">
        <v>0</v>
      </c>
      <c r="T69" s="78">
        <f>SUMPRODUCT(LTA!F69:AJ69,LTA!F$101:AJ$101,LTA!F$104:AJ$104)</f>
        <v>150.74</v>
      </c>
      <c r="U69" s="78">
        <f>SUMPRODUCT(LTA!F69:AJ69,LTA!F$102:AJ$102,LTA!F$104:AJ$104)</f>
        <v>90.460000000000008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-83</v>
      </c>
      <c r="AA69" s="117">
        <f>STOA!I69</f>
        <v>171.51000000000002</v>
      </c>
      <c r="AB69" s="117">
        <f>-STOA!O69</f>
        <v>0</v>
      </c>
      <c r="AC69">
        <f t="shared" si="3"/>
        <v>11.440507012896447</v>
      </c>
      <c r="AD69">
        <f t="shared" si="4"/>
        <v>1119.7151457056541</v>
      </c>
      <c r="AE69">
        <f>'IDT-1'!C69</f>
        <v>0</v>
      </c>
      <c r="AF69" s="26"/>
      <c r="AG69">
        <f t="shared" si="5"/>
        <v>1119.7151457056541</v>
      </c>
      <c r="AI69" s="75">
        <f>PXIL!I69</f>
        <v>0</v>
      </c>
      <c r="AJ69" s="75">
        <f>PXIL!O69</f>
        <v>0</v>
      </c>
      <c r="AK69" s="75">
        <f>RTM_IEX!I69</f>
        <v>33.840000000000003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6.2524399999999991</v>
      </c>
      <c r="E70">
        <f>GT_NG!Q70</f>
        <v>7.3636607142857127</v>
      </c>
      <c r="F70">
        <f>GT_Spot!Q70</f>
        <v>0</v>
      </c>
      <c r="G70">
        <f>PPCL_NG!Q70</f>
        <v>23.37</v>
      </c>
      <c r="H70">
        <f>PPCL_Spot!Q70</f>
        <v>0</v>
      </c>
      <c r="I70">
        <f>Bawana_NG!Q70</f>
        <v>-1.0777546777546778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661.02509775067904</v>
      </c>
      <c r="P70" s="77">
        <v>32.249999999999993</v>
      </c>
      <c r="Q70" s="77">
        <v>9.758055389519825</v>
      </c>
      <c r="R70" s="80">
        <v>26.3</v>
      </c>
      <c r="S70" s="80">
        <v>0</v>
      </c>
      <c r="T70" s="78">
        <f>SUMPRODUCT(LTA!F70:AJ70,LTA!F$101:AJ$101,LTA!F$104:AJ$104)</f>
        <v>140.21</v>
      </c>
      <c r="U70" s="78">
        <f>SUMPRODUCT(LTA!F70:AJ70,LTA!F$102:AJ$102,LTA!F$104:AJ$104)</f>
        <v>91.300000000000011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-33</v>
      </c>
      <c r="AA70" s="117">
        <f>STOA!I70</f>
        <v>166.11</v>
      </c>
      <c r="AB70" s="117">
        <f>-STOA!O70</f>
        <v>0</v>
      </c>
      <c r="AC70">
        <f t="shared" si="3"/>
        <v>10.545212085618656</v>
      </c>
      <c r="AD70">
        <f t="shared" si="4"/>
        <v>1119.3162870911112</v>
      </c>
      <c r="AE70">
        <f>'IDT-1'!C70</f>
        <v>0</v>
      </c>
      <c r="AF70" s="26"/>
      <c r="AG70">
        <f t="shared" si="5"/>
        <v>1119.3162870911112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6.2524399999999991</v>
      </c>
      <c r="E71">
        <f>GT_NG!Q71</f>
        <v>7.0269100951212016</v>
      </c>
      <c r="F71">
        <f>GT_Spot!Q71</f>
        <v>0</v>
      </c>
      <c r="G71">
        <f>PPCL_NG!Q71</f>
        <v>23.69</v>
      </c>
      <c r="H71">
        <f>PPCL_Spot!Q71</f>
        <v>0</v>
      </c>
      <c r="I71">
        <f>Bawana_NG!Q71</f>
        <v>-1.0777546777546778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701.25124891515259</v>
      </c>
      <c r="P71" s="77">
        <v>31.90203573707722</v>
      </c>
      <c r="Q71" s="77">
        <v>9.67</v>
      </c>
      <c r="R71" s="80">
        <v>26.3</v>
      </c>
      <c r="S71" s="80">
        <v>0</v>
      </c>
      <c r="T71" s="78">
        <f>SUMPRODUCT(LTA!F71:AJ71,LTA!F$101:AJ$101,LTA!F$104:AJ$104)</f>
        <v>131</v>
      </c>
      <c r="U71" s="78">
        <f>SUMPRODUCT(LTA!F71:AJ71,LTA!F$102:AJ$102,LTA!F$104:AJ$104)</f>
        <v>91.87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-68</v>
      </c>
      <c r="AA71" s="117">
        <f>STOA!I71</f>
        <v>159.51000000000002</v>
      </c>
      <c r="AB71" s="117">
        <f>-STOA!O71</f>
        <v>0</v>
      </c>
      <c r="AC71">
        <f t="shared" si="3"/>
        <v>11.071840300752719</v>
      </c>
      <c r="AD71">
        <f t="shared" si="4"/>
        <v>1108.3230397688435</v>
      </c>
      <c r="AE71">
        <f>'IDT-1'!C71</f>
        <v>0</v>
      </c>
      <c r="AF71" s="26"/>
      <c r="AG71">
        <f t="shared" si="5"/>
        <v>1108.3230397688435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6.2524399999999991</v>
      </c>
      <c r="E72">
        <f>GT_NG!Q72</f>
        <v>7.0269100951212016</v>
      </c>
      <c r="F72">
        <f>GT_Spot!Q72</f>
        <v>0</v>
      </c>
      <c r="G72">
        <f>PPCL_NG!Q72</f>
        <v>23.69</v>
      </c>
      <c r="H72">
        <f>PPCL_Spot!Q72</f>
        <v>0</v>
      </c>
      <c r="I72">
        <f>Bawana_NG!Q72</f>
        <v>-1.0777546777546778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702.86064727115252</v>
      </c>
      <c r="P72" s="77">
        <v>31.90203573707722</v>
      </c>
      <c r="Q72" s="77">
        <v>9.67</v>
      </c>
      <c r="R72" s="80">
        <v>23.499999999999996</v>
      </c>
      <c r="S72" s="80">
        <v>0</v>
      </c>
      <c r="T72" s="78">
        <f>SUMPRODUCT(LTA!F72:AJ72,LTA!F$101:AJ$101,LTA!F$104:AJ$104)</f>
        <v>120.98</v>
      </c>
      <c r="U72" s="78">
        <f>SUMPRODUCT(LTA!F72:AJ72,LTA!F$102:AJ$102,LTA!F$104:AJ$104)</f>
        <v>91.81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-53</v>
      </c>
      <c r="AA72" s="117">
        <f>STOA!I72</f>
        <v>151.41000000000003</v>
      </c>
      <c r="AB72" s="117">
        <f>-STOA!O72</f>
        <v>0</v>
      </c>
      <c r="AC72">
        <f t="shared" si="3"/>
        <v>10.76820709345259</v>
      </c>
      <c r="AD72">
        <f t="shared" si="4"/>
        <v>1104.2560713321436</v>
      </c>
      <c r="AE72">
        <f>'IDT-1'!C72</f>
        <v>0</v>
      </c>
      <c r="AF72" s="26"/>
      <c r="AG72">
        <f t="shared" si="5"/>
        <v>1104.2560713321436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6.2524399999999991</v>
      </c>
      <c r="E73">
        <f>GT_NG!Q73</f>
        <v>7.0269100951212016</v>
      </c>
      <c r="F73">
        <f>GT_Spot!Q73</f>
        <v>0</v>
      </c>
      <c r="G73">
        <f>PPCL_NG!Q73</f>
        <v>23.69</v>
      </c>
      <c r="H73">
        <f>PPCL_Spot!Q73</f>
        <v>0</v>
      </c>
      <c r="I73">
        <f>Bawana_NG!Q73</f>
        <v>-1.0777546777546778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702.7348397331258</v>
      </c>
      <c r="P73" s="77">
        <v>31.90203573707722</v>
      </c>
      <c r="Q73" s="77">
        <v>9.67</v>
      </c>
      <c r="R73" s="80">
        <v>16.93</v>
      </c>
      <c r="S73" s="80">
        <v>0</v>
      </c>
      <c r="T73" s="78">
        <f>SUMPRODUCT(LTA!F73:AJ73,LTA!F$101:AJ$101,LTA!F$104:AJ$104)</f>
        <v>110.63999999999999</v>
      </c>
      <c r="U73" s="78">
        <f>SUMPRODUCT(LTA!F73:AJ73,LTA!F$102:AJ$102,LTA!F$104:AJ$104)</f>
        <v>91.9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-43</v>
      </c>
      <c r="AA73" s="117">
        <f>STOA!I73</f>
        <v>147.81</v>
      </c>
      <c r="AB73" s="117">
        <f>-STOA!O73</f>
        <v>0</v>
      </c>
      <c r="AC73">
        <f t="shared" si="3"/>
        <v>10.498622711895997</v>
      </c>
      <c r="AD73">
        <f t="shared" si="4"/>
        <v>1093.9798481756734</v>
      </c>
      <c r="AE73">
        <f>'IDT-1'!C73</f>
        <v>0</v>
      </c>
      <c r="AF73" s="26"/>
      <c r="AG73">
        <f t="shared" si="5"/>
        <v>1093.9798481756734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6.2524399999999991</v>
      </c>
      <c r="E74">
        <f>GT_NG!Q74</f>
        <v>7.0269100951212016</v>
      </c>
      <c r="F74">
        <f>GT_Spot!Q74</f>
        <v>0</v>
      </c>
      <c r="G74">
        <f>PPCL_NG!Q74</f>
        <v>23.69</v>
      </c>
      <c r="H74">
        <f>PPCL_Spot!Q74</f>
        <v>0</v>
      </c>
      <c r="I74">
        <f>Bawana_NG!Q74</f>
        <v>-1.0777546777546778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702.7348397331258</v>
      </c>
      <c r="P74" s="77">
        <v>31.90203573707722</v>
      </c>
      <c r="Q74" s="77">
        <v>9.67</v>
      </c>
      <c r="R74" s="80">
        <v>14.700000000000001</v>
      </c>
      <c r="S74" s="80">
        <v>0</v>
      </c>
      <c r="T74" s="78">
        <f>SUMPRODUCT(LTA!F74:AJ74,LTA!F$101:AJ$101,LTA!F$104:AJ$104)</f>
        <v>100.71</v>
      </c>
      <c r="U74" s="78">
        <f>SUMPRODUCT(LTA!F74:AJ74,LTA!F$102:AJ$102,LTA!F$104:AJ$104)</f>
        <v>91.84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-38</v>
      </c>
      <c r="AA74" s="117">
        <f>STOA!I74</f>
        <v>145.71000000000004</v>
      </c>
      <c r="AB74" s="117">
        <f>-STOA!O74</f>
        <v>0</v>
      </c>
      <c r="AC74">
        <f t="shared" si="3"/>
        <v>10.328216074285026</v>
      </c>
      <c r="AD74">
        <f t="shared" si="4"/>
        <v>1084.8302548132845</v>
      </c>
      <c r="AE74">
        <f>'IDT-1'!C74</f>
        <v>0</v>
      </c>
      <c r="AF74" s="26"/>
      <c r="AG74">
        <f t="shared" si="5"/>
        <v>1084.8302548132845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6.2524399999999991</v>
      </c>
      <c r="E75">
        <f>GT_NG!Q75</f>
        <v>7.0921755139613376</v>
      </c>
      <c r="F75">
        <f>GT_Spot!Q75</f>
        <v>0</v>
      </c>
      <c r="G75">
        <f>PPCL_NG!Q75</f>
        <v>23.69</v>
      </c>
      <c r="H75">
        <f>PPCL_Spot!Q75</f>
        <v>0</v>
      </c>
      <c r="I75">
        <f>Bawana_NG!Q75</f>
        <v>-1.0777546777546778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698.27517714368082</v>
      </c>
      <c r="P75" s="77">
        <v>32.04</v>
      </c>
      <c r="Q75" s="77">
        <v>9.67</v>
      </c>
      <c r="R75" s="80">
        <v>0</v>
      </c>
      <c r="S75" s="80">
        <v>0</v>
      </c>
      <c r="T75" s="78">
        <f>SUMPRODUCT(LTA!F75:AJ75,LTA!F$101:AJ$101,LTA!F$104:AJ$104)</f>
        <v>92.390000000000015</v>
      </c>
      <c r="U75" s="78">
        <f>SUMPRODUCT(LTA!F75:AJ75,LTA!F$102:AJ$102,LTA!F$104:AJ$104)</f>
        <v>91.76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-53</v>
      </c>
      <c r="AA75" s="117">
        <f>STOA!I75</f>
        <v>179.19</v>
      </c>
      <c r="AB75" s="117">
        <f>-STOA!O75</f>
        <v>0</v>
      </c>
      <c r="AC75">
        <f t="shared" si="3"/>
        <v>10.515275377530353</v>
      </c>
      <c r="AD75">
        <f t="shared" si="4"/>
        <v>1075.7667626023572</v>
      </c>
      <c r="AE75">
        <f>'IDT-1'!C75</f>
        <v>0</v>
      </c>
      <c r="AF75" s="26"/>
      <c r="AG75">
        <f t="shared" si="5"/>
        <v>1075.7667626023572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6.2524399999999991</v>
      </c>
      <c r="E76">
        <f>GT_NG!Q76</f>
        <v>7.0921755139613376</v>
      </c>
      <c r="F76">
        <f>GT_Spot!Q76</f>
        <v>0</v>
      </c>
      <c r="G76">
        <f>PPCL_NG!Q76</f>
        <v>23.69</v>
      </c>
      <c r="H76">
        <f>PPCL_Spot!Q76</f>
        <v>0</v>
      </c>
      <c r="I76">
        <f>Bawana_NG!Q76</f>
        <v>-1.0777546777546778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699.2598170025808</v>
      </c>
      <c r="P76" s="77">
        <v>32.04</v>
      </c>
      <c r="Q76" s="77">
        <v>9.67</v>
      </c>
      <c r="R76" s="80">
        <v>0</v>
      </c>
      <c r="S76" s="80">
        <v>0</v>
      </c>
      <c r="T76" s="78">
        <f>SUMPRODUCT(LTA!F76:AJ76,LTA!F$101:AJ$101,LTA!F$104:AJ$104)</f>
        <v>86.01</v>
      </c>
      <c r="U76" s="78">
        <f>SUMPRODUCT(LTA!F76:AJ76,LTA!F$102:AJ$102,LTA!F$104:AJ$104)</f>
        <v>91.789999999999992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-53</v>
      </c>
      <c r="AA76" s="117">
        <f>STOA!I76</f>
        <v>174.99</v>
      </c>
      <c r="AB76" s="117">
        <f>-STOA!O76</f>
        <v>0</v>
      </c>
      <c r="AC76">
        <f t="shared" si="3"/>
        <v>10.431100208288672</v>
      </c>
      <c r="AD76">
        <f t="shared" si="4"/>
        <v>1066.2855776304987</v>
      </c>
      <c r="AE76">
        <f>'IDT-1'!C76</f>
        <v>0</v>
      </c>
      <c r="AF76" s="26"/>
      <c r="AG76">
        <f t="shared" si="5"/>
        <v>1066.2855776304987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6.2524399999999991</v>
      </c>
      <c r="E77">
        <f>GT_NG!Q77</f>
        <v>7.0921755139613376</v>
      </c>
      <c r="F77">
        <f>GT_Spot!Q77</f>
        <v>0</v>
      </c>
      <c r="G77">
        <f>PPCL_NG!Q77</f>
        <v>23.69</v>
      </c>
      <c r="H77">
        <f>PPCL_Spot!Q77</f>
        <v>0</v>
      </c>
      <c r="I77">
        <f>Bawana_NG!Q77</f>
        <v>-1.0777546777546778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709.49373332160428</v>
      </c>
      <c r="P77" s="77">
        <v>32.04</v>
      </c>
      <c r="Q77" s="77">
        <v>9.67</v>
      </c>
      <c r="R77" s="80">
        <v>0</v>
      </c>
      <c r="S77" s="80">
        <v>0</v>
      </c>
      <c r="T77" s="78">
        <f>SUMPRODUCT(LTA!F77:AJ77,LTA!F$101:AJ$101,LTA!F$104:AJ$104)</f>
        <v>79.930000000000007</v>
      </c>
      <c r="U77" s="78">
        <f>SUMPRODUCT(LTA!F77:AJ77,LTA!F$102:AJ$102,LTA!F$104:AJ$104)</f>
        <v>87.18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-83</v>
      </c>
      <c r="AA77" s="117">
        <f>STOA!I77</f>
        <v>171.99</v>
      </c>
      <c r="AB77" s="117">
        <f>-STOA!O77</f>
        <v>0</v>
      </c>
      <c r="AC77">
        <f t="shared" si="3"/>
        <v>10.794630497561936</v>
      </c>
      <c r="AD77">
        <f t="shared" si="4"/>
        <v>1046.9659636602491</v>
      </c>
      <c r="AE77">
        <f>'IDT-1'!C77</f>
        <v>0</v>
      </c>
      <c r="AF77" s="26"/>
      <c r="AG77">
        <f t="shared" si="5"/>
        <v>1046.9659636602491</v>
      </c>
      <c r="AI77" s="75">
        <f>PXIL!I77</f>
        <v>0</v>
      </c>
      <c r="AJ77" s="75">
        <f>PXIL!O77</f>
        <v>0</v>
      </c>
      <c r="AK77" s="75">
        <f>RTM_IEX!I77</f>
        <v>14.5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6.2524399999999991</v>
      </c>
      <c r="E78">
        <f>GT_NG!Q78</f>
        <v>7.0921755139613376</v>
      </c>
      <c r="F78">
        <f>GT_Spot!Q78</f>
        <v>0</v>
      </c>
      <c r="G78">
        <f>PPCL_NG!Q78</f>
        <v>23.69</v>
      </c>
      <c r="H78">
        <f>PPCL_Spot!Q78</f>
        <v>0</v>
      </c>
      <c r="I78">
        <f>Bawana_NG!Q78</f>
        <v>-1.0777546777546778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718.79732798647046</v>
      </c>
      <c r="P78" s="77">
        <v>32.04</v>
      </c>
      <c r="Q78" s="77">
        <v>9.67</v>
      </c>
      <c r="R78" s="80">
        <v>0</v>
      </c>
      <c r="S78" s="80">
        <v>0</v>
      </c>
      <c r="T78" s="78">
        <f>SUMPRODUCT(LTA!F78:AJ78,LTA!F$101:AJ$101,LTA!F$104:AJ$104)</f>
        <v>76.38</v>
      </c>
      <c r="U78" s="78">
        <f>SUMPRODUCT(LTA!F78:AJ78,LTA!F$102:AJ$102,LTA!F$104:AJ$104)</f>
        <v>87.51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-103</v>
      </c>
      <c r="AA78" s="117">
        <f>STOA!I78</f>
        <v>170.49</v>
      </c>
      <c r="AB78" s="117">
        <f>-STOA!O78</f>
        <v>0</v>
      </c>
      <c r="AC78">
        <f t="shared" si="3"/>
        <v>11.055120681056668</v>
      </c>
      <c r="AD78">
        <f t="shared" si="4"/>
        <v>1036.1290681416203</v>
      </c>
      <c r="AE78">
        <f>'IDT-1'!C78</f>
        <v>0</v>
      </c>
      <c r="AF78" s="26"/>
      <c r="AG78">
        <f t="shared" si="5"/>
        <v>1036.1290681416203</v>
      </c>
      <c r="AI78" s="75">
        <f>PXIL!I78</f>
        <v>0</v>
      </c>
      <c r="AJ78" s="75">
        <f>PXIL!O78</f>
        <v>0</v>
      </c>
      <c r="AK78" s="75">
        <f>RTM_IEX!I78</f>
        <v>19.34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6.2524399999999991</v>
      </c>
      <c r="E79">
        <f>GT_NG!Q79</f>
        <v>7.0921755139613376</v>
      </c>
      <c r="F79">
        <f>GT_Spot!Q79</f>
        <v>0</v>
      </c>
      <c r="G79">
        <f>PPCL_NG!Q79</f>
        <v>23.69</v>
      </c>
      <c r="H79">
        <f>PPCL_Spot!Q79</f>
        <v>0</v>
      </c>
      <c r="I79">
        <f>Bawana_NG!Q79</f>
        <v>-1.0777546777546778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744.25441630507044</v>
      </c>
      <c r="P79" s="77">
        <v>50.272871422859438</v>
      </c>
      <c r="Q79" s="77">
        <v>9.67</v>
      </c>
      <c r="R79" s="80">
        <v>0</v>
      </c>
      <c r="S79" s="80">
        <v>0</v>
      </c>
      <c r="T79" s="78">
        <f>SUMPRODUCT(LTA!F79:AJ79,LTA!F$101:AJ$101,LTA!F$104:AJ$104)</f>
        <v>73.87</v>
      </c>
      <c r="U79" s="78">
        <f>SUMPRODUCT(LTA!F79:AJ79,LTA!F$102:AJ$102,LTA!F$104:AJ$104)</f>
        <v>87.800000000000011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-139</v>
      </c>
      <c r="AA79" s="117">
        <f>STOA!I79</f>
        <v>168.99</v>
      </c>
      <c r="AB79" s="117">
        <f>-STOA!O79</f>
        <v>0</v>
      </c>
      <c r="AC79">
        <f t="shared" si="3"/>
        <v>11.854068917580539</v>
      </c>
      <c r="AD79">
        <f t="shared" si="4"/>
        <v>1053.800079646556</v>
      </c>
      <c r="AE79">
        <f>'IDT-1'!C79</f>
        <v>0</v>
      </c>
      <c r="AF79" s="26"/>
      <c r="AG79">
        <f t="shared" si="5"/>
        <v>1053.800079646556</v>
      </c>
      <c r="AI79" s="75">
        <f>PXIL!I79</f>
        <v>0</v>
      </c>
      <c r="AJ79" s="75">
        <f>PXIL!O79</f>
        <v>0</v>
      </c>
      <c r="AK79" s="75">
        <f>RTM_IEX!I79</f>
        <v>33.840000000000003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6.2524399999999991</v>
      </c>
      <c r="E80">
        <f>GT_NG!Q80</f>
        <v>7.0921755139613376</v>
      </c>
      <c r="F80">
        <f>GT_Spot!Q80</f>
        <v>0</v>
      </c>
      <c r="G80">
        <f>PPCL_NG!Q80</f>
        <v>40.58</v>
      </c>
      <c r="H80">
        <f>PPCL_Spot!Q80</f>
        <v>0</v>
      </c>
      <c r="I80">
        <f>Bawana_NG!Q80</f>
        <v>-1.0777546777546778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744.48542150956246</v>
      </c>
      <c r="P80" s="77">
        <v>50.272871422859438</v>
      </c>
      <c r="Q80" s="77">
        <v>9.67</v>
      </c>
      <c r="R80" s="80">
        <v>0</v>
      </c>
      <c r="S80" s="80">
        <v>0</v>
      </c>
      <c r="T80" s="78">
        <f>SUMPRODUCT(LTA!F80:AJ80,LTA!F$101:AJ$101,LTA!F$104:AJ$104)</f>
        <v>72.67</v>
      </c>
      <c r="U80" s="78">
        <f>SUMPRODUCT(LTA!F80:AJ80,LTA!F$102:AJ$102,LTA!F$104:AJ$104)</f>
        <v>88.28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-144</v>
      </c>
      <c r="AA80" s="117">
        <f>STOA!I80</f>
        <v>168.99</v>
      </c>
      <c r="AB80" s="117">
        <f>-STOA!O80</f>
        <v>0</v>
      </c>
      <c r="AC80">
        <f t="shared" si="3"/>
        <v>12.042788400991045</v>
      </c>
      <c r="AD80">
        <f t="shared" si="4"/>
        <v>1065.0123653676376</v>
      </c>
      <c r="AE80">
        <f>'IDT-1'!C80</f>
        <v>0</v>
      </c>
      <c r="AF80" s="26"/>
      <c r="AG80">
        <f t="shared" si="5"/>
        <v>1065.0123653676376</v>
      </c>
      <c r="AI80" s="75">
        <f>PXIL!I80</f>
        <v>0</v>
      </c>
      <c r="AJ80" s="75">
        <f>PXIL!O80</f>
        <v>0</v>
      </c>
      <c r="AK80" s="75">
        <f>RTM_IEX!I80</f>
        <v>33.840000000000003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6.2524399999999991</v>
      </c>
      <c r="E81">
        <f>GT_NG!Q81</f>
        <v>7.0921755139613376</v>
      </c>
      <c r="F81">
        <f>GT_Spot!Q81</f>
        <v>0</v>
      </c>
      <c r="G81">
        <f>PPCL_NG!Q81</f>
        <v>54.6</v>
      </c>
      <c r="H81">
        <f>PPCL_Spot!Q81</f>
        <v>0</v>
      </c>
      <c r="I81">
        <f>Bawana_NG!Q81</f>
        <v>-1.0777546777546778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688.10710545751419</v>
      </c>
      <c r="P81" s="77">
        <v>54.179999999999993</v>
      </c>
      <c r="Q81" s="77">
        <v>9.67</v>
      </c>
      <c r="R81" s="80">
        <v>0</v>
      </c>
      <c r="S81" s="80">
        <v>0</v>
      </c>
      <c r="T81" s="78">
        <f>SUMPRODUCT(LTA!F81:AJ81,LTA!F$101:AJ$101,LTA!F$104:AJ$104)</f>
        <v>72.56</v>
      </c>
      <c r="U81" s="78">
        <f>SUMPRODUCT(LTA!F81:AJ81,LTA!F$102:AJ$102,LTA!F$104:AJ$104)</f>
        <v>117.84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-159</v>
      </c>
      <c r="AA81" s="117">
        <f>STOA!I81</f>
        <v>168.99</v>
      </c>
      <c r="AB81" s="117">
        <f>-STOA!O81</f>
        <v>0</v>
      </c>
      <c r="AC81">
        <f t="shared" si="3"/>
        <v>11.92655786404479</v>
      </c>
      <c r="AD81">
        <f t="shared" si="4"/>
        <v>1021.7874084296759</v>
      </c>
      <c r="AE81">
        <f>'IDT-1'!C81</f>
        <v>0</v>
      </c>
      <c r="AF81" s="26"/>
      <c r="AG81">
        <f t="shared" si="5"/>
        <v>1021.7874084296759</v>
      </c>
      <c r="AI81" s="75">
        <f>PXIL!I81</f>
        <v>0</v>
      </c>
      <c r="AJ81" s="75">
        <f>PXIL!O81</f>
        <v>0</v>
      </c>
      <c r="AK81" s="75">
        <f>RTM_IEX!I81</f>
        <v>14.5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6.2524399999999991</v>
      </c>
      <c r="E82">
        <f>GT_NG!Q82</f>
        <v>7.0921755139613376</v>
      </c>
      <c r="F82">
        <f>GT_Spot!Q82</f>
        <v>0</v>
      </c>
      <c r="G82">
        <f>PPCL_NG!Q82</f>
        <v>23.69</v>
      </c>
      <c r="H82">
        <f>PPCL_Spot!Q82</f>
        <v>0</v>
      </c>
      <c r="I82">
        <f>Bawana_NG!Q82</f>
        <v>-1.0777546777546778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689.04441951875503</v>
      </c>
      <c r="P82" s="77">
        <v>62.47</v>
      </c>
      <c r="Q82" s="77">
        <v>9.67</v>
      </c>
      <c r="R82" s="80">
        <v>0</v>
      </c>
      <c r="S82" s="80">
        <v>0</v>
      </c>
      <c r="T82" s="78">
        <f>SUMPRODUCT(LTA!F82:AJ82,LTA!F$101:AJ$101,LTA!F$104:AJ$104)</f>
        <v>72.58</v>
      </c>
      <c r="U82" s="78">
        <f>SUMPRODUCT(LTA!F82:AJ82,LTA!F$102:AJ$102,LTA!F$104:AJ$104)</f>
        <v>139.65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-159</v>
      </c>
      <c r="AA82" s="117">
        <f>STOA!I82</f>
        <v>168.99</v>
      </c>
      <c r="AB82" s="117">
        <f>-STOA!O82</f>
        <v>0</v>
      </c>
      <c r="AC82">
        <f t="shared" si="3"/>
        <v>11.842758227783706</v>
      </c>
      <c r="AD82">
        <f t="shared" si="4"/>
        <v>1012.3485221271779</v>
      </c>
      <c r="AE82">
        <f>'IDT-1'!C82</f>
        <v>0</v>
      </c>
      <c r="AF82" s="26"/>
      <c r="AG82">
        <f t="shared" si="5"/>
        <v>1012.3485221271779</v>
      </c>
      <c r="AI82" s="75">
        <f>PXIL!I82</f>
        <v>0</v>
      </c>
      <c r="AJ82" s="75">
        <f>PXIL!O82</f>
        <v>0</v>
      </c>
      <c r="AK82" s="75">
        <f>RTM_IEX!I82</f>
        <v>4.83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6.2524399999999991</v>
      </c>
      <c r="E83">
        <f>GT_NG!Q83</f>
        <v>7.0921755139613376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-1.0777546777546778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688.86083530096732</v>
      </c>
      <c r="P83" s="77">
        <v>68.332611903214712</v>
      </c>
      <c r="Q83" s="77">
        <v>9.67</v>
      </c>
      <c r="R83" s="80">
        <v>0</v>
      </c>
      <c r="S83" s="80">
        <v>0</v>
      </c>
      <c r="T83" s="78">
        <f>SUMPRODUCT(LTA!F83:AJ83,LTA!F$101:AJ$101,LTA!F$104:AJ$104)</f>
        <v>72.56</v>
      </c>
      <c r="U83" s="78">
        <f>SUMPRODUCT(LTA!F83:AJ83,LTA!F$102:AJ$102,LTA!F$104:AJ$104)</f>
        <v>140.47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-169</v>
      </c>
      <c r="AA83" s="117">
        <f>STOA!I83</f>
        <v>168.99</v>
      </c>
      <c r="AB83" s="117">
        <f>-STOA!O83</f>
        <v>0</v>
      </c>
      <c r="AC83">
        <f t="shared" si="3"/>
        <v>12.037560221859371</v>
      </c>
      <c r="AD83">
        <f t="shared" si="4"/>
        <v>994.11274781852921</v>
      </c>
      <c r="AE83">
        <f>'IDT-1'!C83</f>
        <v>0</v>
      </c>
      <c r="AF83" s="26"/>
      <c r="AG83">
        <f t="shared" si="5"/>
        <v>994.11274781852921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6.2524399999999991</v>
      </c>
      <c r="E84">
        <f>GT_NG!Q84</f>
        <v>7.0921755139613376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-1.0777546777546778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688.86083530096732</v>
      </c>
      <c r="P84" s="77">
        <v>68.332611903214712</v>
      </c>
      <c r="Q84" s="77">
        <v>9.67</v>
      </c>
      <c r="R84" s="80">
        <v>0</v>
      </c>
      <c r="S84" s="80">
        <v>0</v>
      </c>
      <c r="T84" s="78">
        <f>SUMPRODUCT(LTA!F84:AJ84,LTA!F$101:AJ$101,LTA!F$104:AJ$104)</f>
        <v>72.540000000000006</v>
      </c>
      <c r="U84" s="78">
        <f>SUMPRODUCT(LTA!F84:AJ84,LTA!F$102:AJ$102,LTA!F$104:AJ$104)</f>
        <v>141.32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-174</v>
      </c>
      <c r="AA84" s="117">
        <f>STOA!I84</f>
        <v>168.99</v>
      </c>
      <c r="AB84" s="117">
        <f>-STOA!O84</f>
        <v>0</v>
      </c>
      <c r="AC84">
        <f t="shared" si="3"/>
        <v>12.178036134692301</v>
      </c>
      <c r="AD84">
        <f t="shared" si="4"/>
        <v>979.80227190569622</v>
      </c>
      <c r="AE84">
        <f>'IDT-1'!C84</f>
        <v>0</v>
      </c>
      <c r="AF84" s="26"/>
      <c r="AG84">
        <f t="shared" si="5"/>
        <v>979.80227190569622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6.2524399999999991</v>
      </c>
      <c r="E85">
        <f>GT_NG!Q85</f>
        <v>7.43</v>
      </c>
      <c r="F85">
        <f>GT_Spot!Q85</f>
        <v>0</v>
      </c>
      <c r="G85">
        <f>PPCL_NG!Q85</f>
        <v>41.952834650989935</v>
      </c>
      <c r="H85">
        <f>PPCL_Spot!Q85</f>
        <v>0</v>
      </c>
      <c r="I85">
        <f>Bawana_NG!Q85</f>
        <v>-1.0777546777546778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688.69097854947097</v>
      </c>
      <c r="P85" s="77">
        <v>68.332611903214712</v>
      </c>
      <c r="Q85" s="77">
        <v>9.67</v>
      </c>
      <c r="R85" s="80">
        <v>0</v>
      </c>
      <c r="S85" s="80">
        <v>0</v>
      </c>
      <c r="T85" s="78">
        <f>SUMPRODUCT(LTA!F85:AJ85,LTA!F$101:AJ$101,LTA!F$104:AJ$104)</f>
        <v>72.489999999999995</v>
      </c>
      <c r="U85" s="78">
        <f>SUMPRODUCT(LTA!F85:AJ85,LTA!F$102:AJ$102,LTA!F$104:AJ$104)</f>
        <v>141.85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-179</v>
      </c>
      <c r="AA85" s="117">
        <f>STOA!I85</f>
        <v>168.99</v>
      </c>
      <c r="AB85" s="117">
        <f>-STOA!O85</f>
        <v>0</v>
      </c>
      <c r="AC85">
        <f t="shared" si="3"/>
        <v>12.474895108517916</v>
      </c>
      <c r="AD85">
        <f t="shared" si="4"/>
        <v>983.10621531740287</v>
      </c>
      <c r="AE85">
        <f>'IDT-1'!C85</f>
        <v>0</v>
      </c>
      <c r="AF85" s="26"/>
      <c r="AG85">
        <f t="shared" si="5"/>
        <v>983.10621531740287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6.2524399999999991</v>
      </c>
      <c r="E86">
        <f>GT_NG!Q86</f>
        <v>7.43</v>
      </c>
      <c r="F86">
        <f>GT_Spot!Q86</f>
        <v>0</v>
      </c>
      <c r="G86">
        <f>PPCL_NG!Q86</f>
        <v>41.952834650989935</v>
      </c>
      <c r="H86">
        <f>PPCL_Spot!Q86</f>
        <v>0</v>
      </c>
      <c r="I86">
        <f>Bawana_NG!Q86</f>
        <v>-1.0777546777546778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679.3658384314291</v>
      </c>
      <c r="P86" s="77">
        <v>68.332611903214712</v>
      </c>
      <c r="Q86" s="77">
        <v>9.67</v>
      </c>
      <c r="R86" s="80">
        <v>0</v>
      </c>
      <c r="S86" s="80">
        <v>0</v>
      </c>
      <c r="T86" s="78">
        <f>SUMPRODUCT(LTA!F86:AJ86,LTA!F$101:AJ$101,LTA!F$104:AJ$104)</f>
        <v>72.37</v>
      </c>
      <c r="U86" s="78">
        <f>SUMPRODUCT(LTA!F86:AJ86,LTA!F$102:AJ$102,LTA!F$104:AJ$104)</f>
        <v>141.84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-189</v>
      </c>
      <c r="AA86" s="117">
        <f>STOA!I86</f>
        <v>168.99</v>
      </c>
      <c r="AB86" s="117">
        <f>-STOA!O86</f>
        <v>0</v>
      </c>
      <c r="AC86">
        <f t="shared" si="3"/>
        <v>12.480471150701101</v>
      </c>
      <c r="AD86">
        <f t="shared" si="4"/>
        <v>963.64549915717794</v>
      </c>
      <c r="AE86">
        <f>'IDT-1'!C86</f>
        <v>0</v>
      </c>
      <c r="AF86" s="26"/>
      <c r="AG86">
        <f t="shared" si="5"/>
        <v>963.64549915717794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6.2524399999999991</v>
      </c>
      <c r="E87">
        <f>GT_NG!Q87</f>
        <v>7.43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-1.0777546777546778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670.44012181211735</v>
      </c>
      <c r="P87" s="77">
        <v>68.332611903214712</v>
      </c>
      <c r="Q87" s="77">
        <v>9.67</v>
      </c>
      <c r="R87" s="80">
        <v>0</v>
      </c>
      <c r="S87" s="80">
        <v>0</v>
      </c>
      <c r="T87" s="78">
        <f>SUMPRODUCT(LTA!F87:AJ87,LTA!F$101:AJ$101,LTA!F$104:AJ$104)</f>
        <v>72.510000000000005</v>
      </c>
      <c r="U87" s="78">
        <f>SUMPRODUCT(LTA!F87:AJ87,LTA!F$102:AJ$102,LTA!F$104:AJ$104)</f>
        <v>141.78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-169</v>
      </c>
      <c r="AA87" s="117">
        <f>STOA!I87</f>
        <v>168.99</v>
      </c>
      <c r="AB87" s="117">
        <f>-STOA!O87</f>
        <v>0</v>
      </c>
      <c r="AC87">
        <f t="shared" si="3"/>
        <v>11.889518798634633</v>
      </c>
      <c r="AD87">
        <f t="shared" si="4"/>
        <v>977.43790023894269</v>
      </c>
      <c r="AE87">
        <f>'IDT-1'!C87</f>
        <v>0</v>
      </c>
      <c r="AF87" s="26"/>
      <c r="AG87">
        <f t="shared" si="5"/>
        <v>977.43790023894269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6.2524399999999991</v>
      </c>
      <c r="E88">
        <f>GT_NG!Q88</f>
        <v>7.43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-1.0777546777546778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670.44012181211735</v>
      </c>
      <c r="P88" s="77">
        <v>68.332611903214712</v>
      </c>
      <c r="Q88" s="77">
        <v>9.67</v>
      </c>
      <c r="R88" s="80">
        <v>0</v>
      </c>
      <c r="S88" s="80">
        <v>0</v>
      </c>
      <c r="T88" s="78">
        <f>SUMPRODUCT(LTA!F88:AJ88,LTA!F$101:AJ$101,LTA!F$104:AJ$104)</f>
        <v>72.37</v>
      </c>
      <c r="U88" s="78">
        <f>SUMPRODUCT(LTA!F88:AJ88,LTA!F$102:AJ$102,LTA!F$104:AJ$104)</f>
        <v>141.81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-164</v>
      </c>
      <c r="AA88" s="117">
        <f>STOA!I88</f>
        <v>168.99</v>
      </c>
      <c r="AB88" s="117">
        <f>-STOA!O88</f>
        <v>0</v>
      </c>
      <c r="AC88">
        <f t="shared" si="3"/>
        <v>11.799769523412682</v>
      </c>
      <c r="AD88">
        <f t="shared" si="4"/>
        <v>987.41764951416474</v>
      </c>
      <c r="AE88">
        <f>'IDT-1'!C88</f>
        <v>0</v>
      </c>
      <c r="AF88" s="26"/>
      <c r="AG88">
        <f t="shared" si="5"/>
        <v>987.41764951416474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6.2524399999999991</v>
      </c>
      <c r="E89">
        <f>GT_NG!Q89</f>
        <v>7.3393363095238104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-0.80831600831600836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670.02848010084335</v>
      </c>
      <c r="P89" s="77">
        <v>68.332611903214712</v>
      </c>
      <c r="Q89" s="77">
        <v>9.67</v>
      </c>
      <c r="R89" s="80">
        <v>0</v>
      </c>
      <c r="S89" s="80">
        <v>0</v>
      </c>
      <c r="T89" s="78">
        <f>SUMPRODUCT(LTA!F89:AJ89,LTA!F$101:AJ$101,LTA!F$104:AJ$104)</f>
        <v>72.61</v>
      </c>
      <c r="U89" s="78">
        <f>SUMPRODUCT(LTA!F89:AJ89,LTA!F$102:AJ$102,LTA!F$104:AJ$104)</f>
        <v>141.87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-144</v>
      </c>
      <c r="AA89" s="117">
        <f>STOA!I89</f>
        <v>168.99</v>
      </c>
      <c r="AB89" s="117">
        <f>-STOA!O89</f>
        <v>0</v>
      </c>
      <c r="AC89">
        <f t="shared" si="3"/>
        <v>11.706815849788637</v>
      </c>
      <c r="AD89">
        <f t="shared" si="4"/>
        <v>997.57773645547718</v>
      </c>
      <c r="AE89">
        <f>'IDT-1'!C89</f>
        <v>0</v>
      </c>
      <c r="AF89" s="26"/>
      <c r="AG89">
        <f t="shared" si="5"/>
        <v>997.57773645547718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6.2524399999999991</v>
      </c>
      <c r="E90">
        <f>GT_NG!Q90</f>
        <v>7.76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-1.0777546777546778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670.02848010084335</v>
      </c>
      <c r="P90" s="77">
        <v>68.332611903214712</v>
      </c>
      <c r="Q90" s="77">
        <v>9.67</v>
      </c>
      <c r="R90" s="80">
        <v>0</v>
      </c>
      <c r="S90" s="80">
        <v>0</v>
      </c>
      <c r="T90" s="78">
        <f>SUMPRODUCT(LTA!F90:AJ90,LTA!F$101:AJ$101,LTA!F$104:AJ$104)</f>
        <v>72.400000000000006</v>
      </c>
      <c r="U90" s="78">
        <f>SUMPRODUCT(LTA!F90:AJ90,LTA!F$102:AJ$102,LTA!F$104:AJ$104)</f>
        <v>141.9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-124</v>
      </c>
      <c r="AA90" s="117">
        <f>STOA!I90</f>
        <v>168.99</v>
      </c>
      <c r="AB90" s="117">
        <f>-STOA!O90</f>
        <v>0</v>
      </c>
      <c r="AC90">
        <f t="shared" si="3"/>
        <v>11.489372613076631</v>
      </c>
      <c r="AD90">
        <f t="shared" si="4"/>
        <v>1022.7664047132267</v>
      </c>
      <c r="AE90">
        <f>'IDT-1'!C90</f>
        <v>0</v>
      </c>
      <c r="AF90" s="26"/>
      <c r="AG90">
        <f t="shared" si="5"/>
        <v>1022.7664047132267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6.2524399999999991</v>
      </c>
      <c r="E91">
        <f>GT_NG!Q91</f>
        <v>7.76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-1.0777546777546778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688.15978563382203</v>
      </c>
      <c r="P91" s="77">
        <v>68.332611903214712</v>
      </c>
      <c r="Q91" s="77">
        <v>9.7200000000000006</v>
      </c>
      <c r="R91" s="80">
        <v>0</v>
      </c>
      <c r="S91" s="80">
        <v>0</v>
      </c>
      <c r="T91" s="78">
        <f>SUMPRODUCT(LTA!F91:AJ91,LTA!F$101:AJ$101,LTA!F$104:AJ$104)</f>
        <v>72.47</v>
      </c>
      <c r="U91" s="78">
        <f>SUMPRODUCT(LTA!F91:AJ91,LTA!F$102:AJ$102,LTA!F$104:AJ$104)</f>
        <v>141.75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-154</v>
      </c>
      <c r="AA91" s="117">
        <f>STOA!I91</f>
        <v>209.5</v>
      </c>
      <c r="AB91" s="117">
        <f>-STOA!O91</f>
        <v>0</v>
      </c>
      <c r="AC91">
        <f t="shared" si="3"/>
        <v>12.360277202654656</v>
      </c>
      <c r="AD91">
        <f t="shared" si="4"/>
        <v>1040.5068056566274</v>
      </c>
      <c r="AE91">
        <f>'IDT-1'!C91</f>
        <v>0</v>
      </c>
      <c r="AF91" s="26"/>
      <c r="AG91">
        <f t="shared" si="5"/>
        <v>1040.5068056566274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6.2524399999999991</v>
      </c>
      <c r="E92">
        <f>GT_NG!Q92</f>
        <v>7.76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-1.0777546777546778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727.60201010443029</v>
      </c>
      <c r="P92" s="77">
        <v>68.332611903214712</v>
      </c>
      <c r="Q92" s="77">
        <v>9.7200000000000006</v>
      </c>
      <c r="R92" s="80">
        <v>0</v>
      </c>
      <c r="S92" s="80">
        <v>0</v>
      </c>
      <c r="T92" s="78">
        <f>SUMPRODUCT(LTA!F92:AJ92,LTA!F$101:AJ$101,LTA!F$104:AJ$104)</f>
        <v>72.64</v>
      </c>
      <c r="U92" s="78">
        <f>SUMPRODUCT(LTA!F92:AJ92,LTA!F$102:AJ$102,LTA!F$104:AJ$104)</f>
        <v>141.82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-165</v>
      </c>
      <c r="AA92" s="117">
        <f>STOA!I92</f>
        <v>209.5</v>
      </c>
      <c r="AB92" s="117">
        <f>-STOA!O92</f>
        <v>0</v>
      </c>
      <c r="AC92">
        <f t="shared" si="3"/>
        <v>12.807140180740159</v>
      </c>
      <c r="AD92">
        <f t="shared" si="4"/>
        <v>1068.7421671491502</v>
      </c>
      <c r="AE92">
        <f>'IDT-1'!C92</f>
        <v>0</v>
      </c>
      <c r="AF92" s="26"/>
      <c r="AG92">
        <f t="shared" si="5"/>
        <v>1068.7421671491502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6.2524399999999991</v>
      </c>
      <c r="E93">
        <f>GT_NG!Q93</f>
        <v>7.76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-1.0777546777546778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731.04500649503916</v>
      </c>
      <c r="P93" s="77">
        <v>68.332611903214712</v>
      </c>
      <c r="Q93" s="77">
        <v>20.11</v>
      </c>
      <c r="R93" s="80">
        <v>0</v>
      </c>
      <c r="S93" s="80">
        <v>0</v>
      </c>
      <c r="T93" s="78">
        <f>SUMPRODUCT(LTA!F93:AJ93,LTA!F$101:AJ$101,LTA!F$104:AJ$104)</f>
        <v>72.489999999999995</v>
      </c>
      <c r="U93" s="78">
        <f>SUMPRODUCT(LTA!F93:AJ93,LTA!F$102:AJ$102,LTA!F$104:AJ$104)</f>
        <v>141.88999999999999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-145</v>
      </c>
      <c r="AA93" s="117">
        <f>STOA!I93</f>
        <v>209.5</v>
      </c>
      <c r="AB93" s="117">
        <f>-STOA!O93</f>
        <v>0</v>
      </c>
      <c r="AC93">
        <f t="shared" si="3"/>
        <v>12.706213360922634</v>
      </c>
      <c r="AD93">
        <f t="shared" si="4"/>
        <v>1107.5960903595765</v>
      </c>
      <c r="AE93">
        <f>'IDT-1'!C93</f>
        <v>0</v>
      </c>
      <c r="AF93" s="26"/>
      <c r="AG93">
        <f t="shared" si="5"/>
        <v>1107.5960903595765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6.2524399999999991</v>
      </c>
      <c r="E94">
        <f>GT_NG!Q94</f>
        <v>7.76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-1.0777546777546778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728.38899120763904</v>
      </c>
      <c r="P94" s="77">
        <v>68.332611903214712</v>
      </c>
      <c r="Q94" s="77">
        <v>20.11</v>
      </c>
      <c r="R94" s="80">
        <v>0</v>
      </c>
      <c r="S94" s="80">
        <v>0</v>
      </c>
      <c r="T94" s="78">
        <f>SUMPRODUCT(LTA!F94:AJ94,LTA!F$101:AJ$101,LTA!F$104:AJ$104)</f>
        <v>72.510000000000005</v>
      </c>
      <c r="U94" s="78">
        <f>SUMPRODUCT(LTA!F94:AJ94,LTA!F$102:AJ$102,LTA!F$104:AJ$104)</f>
        <v>141.74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-130</v>
      </c>
      <c r="AA94" s="117">
        <f>STOA!I94</f>
        <v>209.5</v>
      </c>
      <c r="AB94" s="117">
        <f>-STOA!O94</f>
        <v>0</v>
      </c>
      <c r="AC94">
        <f t="shared" si="3"/>
        <v>12.548524513560585</v>
      </c>
      <c r="AD94">
        <f t="shared" si="4"/>
        <v>1119.9677639195384</v>
      </c>
      <c r="AE94">
        <f>'IDT-1'!C94</f>
        <v>0</v>
      </c>
      <c r="AF94" s="26"/>
      <c r="AG94">
        <f t="shared" si="5"/>
        <v>1119.9677639195384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6.2524399999999991</v>
      </c>
      <c r="E95">
        <f>GT_NG!Q95</f>
        <v>7.76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-1.0777546777546778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677.02437945674353</v>
      </c>
      <c r="P95" s="77">
        <v>68.332611903214712</v>
      </c>
      <c r="Q95" s="77">
        <v>20.11</v>
      </c>
      <c r="R95" s="80">
        <v>0</v>
      </c>
      <c r="S95" s="80">
        <v>0</v>
      </c>
      <c r="T95" s="78">
        <f>SUMPRODUCT(LTA!F95:AJ95,LTA!F$101:AJ$101,LTA!F$104:AJ$104)</f>
        <v>72.62</v>
      </c>
      <c r="U95" s="78">
        <f>SUMPRODUCT(LTA!F95:AJ95,LTA!F$102:AJ$102,LTA!F$104:AJ$104)</f>
        <v>141.80000000000001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-69</v>
      </c>
      <c r="AA95" s="117">
        <f>STOA!I95</f>
        <v>209.5</v>
      </c>
      <c r="AB95" s="117">
        <f>-STOA!O95</f>
        <v>0</v>
      </c>
      <c r="AC95">
        <f t="shared" si="3"/>
        <v>11.645227426520742</v>
      </c>
      <c r="AD95">
        <f t="shared" si="4"/>
        <v>1120.6764492556829</v>
      </c>
      <c r="AE95">
        <f>'IDT-1'!C95</f>
        <v>0</v>
      </c>
      <c r="AF95" s="26"/>
      <c r="AG95">
        <f t="shared" si="5"/>
        <v>1120.6764492556829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6.2524399999999991</v>
      </c>
      <c r="E96">
        <f>GT_NG!Q96</f>
        <v>8.09</v>
      </c>
      <c r="F96">
        <f>GT_Spot!Q96</f>
        <v>0</v>
      </c>
      <c r="G96">
        <f>PPCL_NG!Q96</f>
        <v>24.71</v>
      </c>
      <c r="H96">
        <f>PPCL_Spot!Q96</f>
        <v>0</v>
      </c>
      <c r="I96">
        <f>Bawana_NG!Q96</f>
        <v>-1.0777546777546778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667.17797912684352</v>
      </c>
      <c r="P96" s="77">
        <v>68.332611903214712</v>
      </c>
      <c r="Q96" s="77">
        <v>20.11</v>
      </c>
      <c r="R96" s="80">
        <v>0</v>
      </c>
      <c r="S96" s="80">
        <v>0</v>
      </c>
      <c r="T96" s="78">
        <f>SUMPRODUCT(LTA!F96:AJ96,LTA!F$101:AJ$101,LTA!F$104:AJ$104)</f>
        <v>72.53</v>
      </c>
      <c r="U96" s="78">
        <f>SUMPRODUCT(LTA!F96:AJ96,LTA!F$102:AJ$102,LTA!F$104:AJ$104)</f>
        <v>141.82999999999998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-49</v>
      </c>
      <c r="AA96" s="117">
        <f>STOA!I96</f>
        <v>209.5</v>
      </c>
      <c r="AB96" s="117">
        <f>-STOA!O96</f>
        <v>0</v>
      </c>
      <c r="AC96">
        <f t="shared" si="3"/>
        <v>11.389640553173715</v>
      </c>
      <c r="AD96">
        <f t="shared" si="4"/>
        <v>1132.06563579913</v>
      </c>
      <c r="AE96">
        <f>'IDT-1'!C96</f>
        <v>0</v>
      </c>
      <c r="AF96" s="26"/>
      <c r="AG96">
        <f t="shared" si="5"/>
        <v>1132.06563579913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6.2524399999999991</v>
      </c>
      <c r="E97">
        <f>GT_NG!Q97</f>
        <v>8.09</v>
      </c>
      <c r="F97">
        <f>GT_Spot!Q97</f>
        <v>0</v>
      </c>
      <c r="G97">
        <f>PPCL_NG!Q97</f>
        <v>24.71</v>
      </c>
      <c r="H97">
        <f>PPCL_Spot!Q97</f>
        <v>0</v>
      </c>
      <c r="I97">
        <f>Bawana_NG!Q97</f>
        <v>-1.0777546777546778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662.15079513687022</v>
      </c>
      <c r="P97" s="77">
        <v>68.332611903214712</v>
      </c>
      <c r="Q97" s="77">
        <v>20.11</v>
      </c>
      <c r="R97" s="80">
        <v>0</v>
      </c>
      <c r="S97" s="80">
        <v>0</v>
      </c>
      <c r="T97" s="78">
        <f>SUMPRODUCT(LTA!F97:AJ97,LTA!F$101:AJ$101,LTA!F$104:AJ$104)</f>
        <v>72.62</v>
      </c>
      <c r="U97" s="78">
        <f>SUMPRODUCT(LTA!F97:AJ97,LTA!F$102:AJ$102,LTA!F$104:AJ$104)</f>
        <v>141.82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-49</v>
      </c>
      <c r="AA97" s="117">
        <f>STOA!I97</f>
        <v>209.5</v>
      </c>
      <c r="AB97" s="117">
        <f>-STOA!O97</f>
        <v>0</v>
      </c>
      <c r="AC97">
        <f t="shared" si="3"/>
        <v>11.257324058839997</v>
      </c>
      <c r="AD97">
        <f t="shared" si="4"/>
        <v>1137.2507683034903</v>
      </c>
      <c r="AE97">
        <f>'IDT-1'!C97</f>
        <v>0</v>
      </c>
      <c r="AF97" s="26"/>
      <c r="AG97">
        <f t="shared" si="5"/>
        <v>1137.2507683034903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6.2524399999999991</v>
      </c>
      <c r="E98">
        <f>GT_NG!Q98</f>
        <v>8.09</v>
      </c>
      <c r="F98">
        <f>GT_Spot!Q98</f>
        <v>0</v>
      </c>
      <c r="G98">
        <f>PPCL_NG!Q98</f>
        <v>24.71</v>
      </c>
      <c r="H98">
        <f>PPCL_Spot!Q98</f>
        <v>0</v>
      </c>
      <c r="I98">
        <f>Bawana_NG!Q98</f>
        <v>-1.0777546777546778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665.71707863687027</v>
      </c>
      <c r="P98" s="77">
        <v>68.332611903214712</v>
      </c>
      <c r="Q98" s="77">
        <v>20.11</v>
      </c>
      <c r="R98" s="80">
        <v>0</v>
      </c>
      <c r="S98" s="80">
        <v>0</v>
      </c>
      <c r="T98" s="78">
        <f>SUMPRODUCT(LTA!F98:AJ98,LTA!F$101:AJ$101,LTA!F$104:AJ$104)</f>
        <v>72.349999999999994</v>
      </c>
      <c r="U98" s="78">
        <f>SUMPRODUCT(LTA!F98:AJ98,LTA!F$102:AJ$102,LTA!F$104:AJ$104)</f>
        <v>141.81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-59</v>
      </c>
      <c r="AA98" s="117">
        <f>STOA!I98</f>
        <v>209.5</v>
      </c>
      <c r="AB98" s="117">
        <f>-STOA!O98</f>
        <v>0</v>
      </c>
      <c r="AC98">
        <f t="shared" si="3"/>
        <v>11.241852716029021</v>
      </c>
      <c r="AD98">
        <f t="shared" si="4"/>
        <v>1145.5525231463014</v>
      </c>
      <c r="AE98">
        <f>'IDT-1'!C98</f>
        <v>0</v>
      </c>
      <c r="AF98" s="26"/>
      <c r="AG98">
        <f t="shared" si="5"/>
        <v>1145.5525231463014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0.1500585599999997</v>
      </c>
      <c r="E99">
        <f t="shared" si="6"/>
        <v>0.1597950695947066</v>
      </c>
      <c r="F99">
        <f t="shared" si="6"/>
        <v>0</v>
      </c>
      <c r="G99">
        <f t="shared" si="6"/>
        <v>0.5976872287607663</v>
      </c>
      <c r="H99">
        <f t="shared" si="6"/>
        <v>0</v>
      </c>
      <c r="I99">
        <f t="shared" si="6"/>
        <v>0.67054501886476092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16.183823783513009</v>
      </c>
      <c r="P99" s="77">
        <f t="shared" si="6"/>
        <v>0.94816351551974676</v>
      </c>
      <c r="Q99" s="77">
        <f t="shared" si="6"/>
        <v>0.24458750588538963</v>
      </c>
      <c r="R99" s="80">
        <f t="shared" si="6"/>
        <v>0.29058999999999979</v>
      </c>
      <c r="S99" s="80">
        <f t="shared" si="6"/>
        <v>0</v>
      </c>
      <c r="T99" s="78">
        <f t="shared" si="6"/>
        <v>3.0274950000000005</v>
      </c>
      <c r="U99" s="78">
        <f t="shared" si="6"/>
        <v>2.4344600000000001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-3.3388850000000003</v>
      </c>
      <c r="AA99" s="117">
        <f t="shared" si="6"/>
        <v>3.7546749999999967</v>
      </c>
      <c r="AB99" s="117">
        <f t="shared" si="6"/>
        <v>-0.70099999999999996</v>
      </c>
      <c r="AC99">
        <f t="shared" si="6"/>
        <v>0.29628777376213661</v>
      </c>
      <c r="AD99">
        <f t="shared" si="6"/>
        <v>23.202912908376224</v>
      </c>
      <c r="AE99">
        <f t="shared" si="6"/>
        <v>0</v>
      </c>
      <c r="AG99">
        <f t="shared" si="6"/>
        <v>23.202912908376224</v>
      </c>
      <c r="AI99">
        <f t="shared" si="6"/>
        <v>0</v>
      </c>
      <c r="AJ99">
        <f t="shared" si="6"/>
        <v>0</v>
      </c>
      <c r="AK99">
        <f t="shared" si="6"/>
        <v>8.8704999999999992E-2</v>
      </c>
      <c r="AL99">
        <f t="shared" si="6"/>
        <v>-1.0115000000000001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45072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8.0641200000000008</v>
      </c>
      <c r="E3">
        <f>GT_NG!T3</f>
        <v>10.983962468422954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67.42675832892651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611.40592376575967</v>
      </c>
      <c r="P3" s="77">
        <v>75.11</v>
      </c>
      <c r="Q3" s="77">
        <v>26.75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427.1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-40</v>
      </c>
      <c r="AA3" s="117">
        <f>STOA!J3</f>
        <v>161.98000000000002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12.840747829043174</v>
      </c>
      <c r="AD3">
        <f>SUM(B3:AB3,AI3:AR3)-AC3</f>
        <v>1365.9800167340659</v>
      </c>
      <c r="AE3">
        <f>'IDT-1'!F3</f>
        <v>0</v>
      </c>
      <c r="AF3" s="26"/>
      <c r="AG3">
        <f>SUM(AD3:AF3)</f>
        <v>1365.9800167340659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8.0641200000000008</v>
      </c>
      <c r="E4">
        <f>GT_NG!T4</f>
        <v>10.983962468422954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67.42675832892651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616.50326066778132</v>
      </c>
      <c r="P4" s="77">
        <v>75.11</v>
      </c>
      <c r="Q4" s="77">
        <v>26.75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427.1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-50</v>
      </c>
      <c r="AA4" s="117">
        <f>STOA!J4</f>
        <v>161.98000000000002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12.974385669002917</v>
      </c>
      <c r="AD4">
        <f t="shared" ref="AD4:AD67" si="1">SUM(B4:AB4,AI4:AR4)-AC4</f>
        <v>1360.9437157961279</v>
      </c>
      <c r="AE4">
        <f>'IDT-1'!F4</f>
        <v>0</v>
      </c>
      <c r="AF4" s="26"/>
      <c r="AG4">
        <f t="shared" ref="AG4:AG67" si="2">SUM(AD4:AF4)</f>
        <v>1360.9437157961279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8.0641200000000008</v>
      </c>
      <c r="E5">
        <f>GT_NG!T5</f>
        <v>10.657088227260312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56.477284745925679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616.59352355813894</v>
      </c>
      <c r="P5" s="77">
        <v>75.11</v>
      </c>
      <c r="Q5" s="77">
        <v>26.75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441.78000000000003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-14</v>
      </c>
      <c r="AA5" s="117">
        <f>STOA!J5</f>
        <v>161.98000000000002</v>
      </c>
      <c r="AB5" s="117">
        <f>-STOA!P5</f>
        <v>0</v>
      </c>
      <c r="AC5">
        <f t="shared" si="0"/>
        <v>12.907472718841278</v>
      </c>
      <c r="AD5">
        <f t="shared" si="1"/>
        <v>1375.5045438124837</v>
      </c>
      <c r="AE5">
        <f>'IDT-1'!F5</f>
        <v>0</v>
      </c>
      <c r="AF5" s="26"/>
      <c r="AG5">
        <f t="shared" si="2"/>
        <v>1375.5045438124837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8.0641200000000008</v>
      </c>
      <c r="E6">
        <f>GT_NG!T6</f>
        <v>10.657088227260312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56.477284745925679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609.24697858963884</v>
      </c>
      <c r="P6" s="77">
        <v>75.11</v>
      </c>
      <c r="Q6" s="77">
        <v>26.75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441.76000000000005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</v>
      </c>
      <c r="AA6" s="117">
        <f>STOA!J6</f>
        <v>161.98000000000002</v>
      </c>
      <c r="AB6" s="117">
        <f>-STOA!P6</f>
        <v>0</v>
      </c>
      <c r="AC6">
        <f t="shared" si="0"/>
        <v>12.975819035951407</v>
      </c>
      <c r="AD6">
        <f t="shared" si="1"/>
        <v>1353.0696525268736</v>
      </c>
      <c r="AE6">
        <f>'IDT-1'!F6</f>
        <v>0</v>
      </c>
      <c r="AF6" s="26"/>
      <c r="AG6">
        <f t="shared" si="2"/>
        <v>1353.0696525268736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8.0641200000000008</v>
      </c>
      <c r="E7">
        <f>GT_NG!T7</f>
        <v>10.983962468422954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56.477284745925679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557.42045116071085</v>
      </c>
      <c r="P7" s="77">
        <v>75.11</v>
      </c>
      <c r="Q7" s="77">
        <v>26.75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441.69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161.98000000000002</v>
      </c>
      <c r="AB7" s="117">
        <f>-STOA!P7</f>
        <v>0</v>
      </c>
      <c r="AC7">
        <f t="shared" si="0"/>
        <v>12.308931027366386</v>
      </c>
      <c r="AD7">
        <f t="shared" si="1"/>
        <v>1326.1668873476931</v>
      </c>
      <c r="AE7">
        <f>'IDT-1'!F7</f>
        <v>0</v>
      </c>
      <c r="AF7" s="26"/>
      <c r="AG7">
        <f t="shared" si="2"/>
        <v>1326.1668873476931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8.0641200000000008</v>
      </c>
      <c r="E8">
        <f>GT_NG!T8</f>
        <v>10.983962468422954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56.477284745925679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544.28923123569575</v>
      </c>
      <c r="P8" s="77">
        <v>75.11</v>
      </c>
      <c r="Q8" s="77">
        <v>26.75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441.64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161.98000000000002</v>
      </c>
      <c r="AB8" s="117">
        <f>-STOA!P8</f>
        <v>0</v>
      </c>
      <c r="AC8">
        <f t="shared" si="0"/>
        <v>12.281717567248203</v>
      </c>
      <c r="AD8">
        <f t="shared" si="1"/>
        <v>1303.012880882796</v>
      </c>
      <c r="AE8">
        <f>'IDT-1'!F8</f>
        <v>0</v>
      </c>
      <c r="AF8" s="26"/>
      <c r="AG8">
        <f t="shared" si="2"/>
        <v>1303.012880882796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8.0641200000000008</v>
      </c>
      <c r="E9">
        <f>GT_NG!T9</f>
        <v>10.983962468422954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525.90429232298595</v>
      </c>
      <c r="P9" s="77">
        <v>75.11</v>
      </c>
      <c r="Q9" s="77">
        <v>26.75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441.58000000000004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161.98000000000002</v>
      </c>
      <c r="AB9" s="117">
        <f>-STOA!P9</f>
        <v>0</v>
      </c>
      <c r="AC9">
        <f t="shared" si="0"/>
        <v>12.227855192055751</v>
      </c>
      <c r="AD9">
        <f t="shared" si="1"/>
        <v>1276.8572375290787</v>
      </c>
      <c r="AE9">
        <f>'IDT-1'!F9</f>
        <v>0</v>
      </c>
      <c r="AF9" s="26"/>
      <c r="AG9">
        <f t="shared" si="2"/>
        <v>1276.8572375290787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8.0641200000000008</v>
      </c>
      <c r="E10">
        <f>GT_NG!T10</f>
        <v>10.983962468422954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525.90446007171374</v>
      </c>
      <c r="P10" s="77">
        <v>75.11</v>
      </c>
      <c r="Q10" s="77">
        <v>26.75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441.54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</v>
      </c>
      <c r="AA10" s="117">
        <f>STOA!J10</f>
        <v>161.98000000000002</v>
      </c>
      <c r="AB10" s="117">
        <f>-STOA!P10</f>
        <v>0</v>
      </c>
      <c r="AC10">
        <f t="shared" si="0"/>
        <v>12.342920326033093</v>
      </c>
      <c r="AD10">
        <f t="shared" si="1"/>
        <v>1263.7023401438294</v>
      </c>
      <c r="AE10">
        <f>'IDT-1'!F10</f>
        <v>0</v>
      </c>
      <c r="AF10" s="26"/>
      <c r="AG10">
        <f t="shared" si="2"/>
        <v>1263.7023401438294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8.0641200000000008</v>
      </c>
      <c r="E11">
        <f>GT_NG!T11</f>
        <v>10.983962468422954</v>
      </c>
      <c r="F11">
        <f>GT_Spot!T11</f>
        <v>0</v>
      </c>
      <c r="G11">
        <f>PPCL_NG!T11</f>
        <v>29.69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504.62630566055731</v>
      </c>
      <c r="P11" s="77">
        <v>73.759999999999991</v>
      </c>
      <c r="Q11" s="77">
        <v>26.24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418.97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161.89000000000001</v>
      </c>
      <c r="AB11" s="117">
        <f>-STOA!P11</f>
        <v>0</v>
      </c>
      <c r="AC11">
        <f t="shared" si="0"/>
        <v>11.777362271815402</v>
      </c>
      <c r="AD11">
        <f t="shared" si="1"/>
        <v>1236.1597437868904</v>
      </c>
      <c r="AE11">
        <f>'IDT-1'!F11</f>
        <v>0</v>
      </c>
      <c r="AF11" s="26"/>
      <c r="AG11">
        <f t="shared" si="2"/>
        <v>1236.1597437868904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8.0641200000000008</v>
      </c>
      <c r="E12">
        <f>GT_NG!T12</f>
        <v>10.983955331412105</v>
      </c>
      <c r="F12">
        <f>GT_Spot!T12</f>
        <v>0</v>
      </c>
      <c r="G12">
        <f>PPCL_NG!T12</f>
        <v>29.69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502.28823232768417</v>
      </c>
      <c r="P12" s="77">
        <v>73.759999999999991</v>
      </c>
      <c r="Q12" s="77">
        <v>26.24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404.17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161.89000000000001</v>
      </c>
      <c r="AB12" s="117">
        <f>-STOA!P12</f>
        <v>0</v>
      </c>
      <c r="AC12">
        <f t="shared" si="0"/>
        <v>11.6709378012914</v>
      </c>
      <c r="AD12">
        <f t="shared" si="1"/>
        <v>1214.1280877875306</v>
      </c>
      <c r="AE12">
        <f>'IDT-1'!F12</f>
        <v>0</v>
      </c>
      <c r="AF12" s="26"/>
      <c r="AG12">
        <f t="shared" si="2"/>
        <v>1214.1280877875306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8.0641200000000008</v>
      </c>
      <c r="E13">
        <f>GT_NG!T13</f>
        <v>10.983955331412105</v>
      </c>
      <c r="F13">
        <f>GT_Spot!T13</f>
        <v>0</v>
      </c>
      <c r="G13">
        <f>PPCL_NG!T13</f>
        <v>29.69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489.19147644228701</v>
      </c>
      <c r="P13" s="77">
        <v>73.759999999999991</v>
      </c>
      <c r="Q13" s="77">
        <v>7.5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404.11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161.89000000000001</v>
      </c>
      <c r="AB13" s="117">
        <f>-STOA!P13</f>
        <v>0</v>
      </c>
      <c r="AC13">
        <f t="shared" si="0"/>
        <v>11.523418262332834</v>
      </c>
      <c r="AD13">
        <f t="shared" si="1"/>
        <v>1167.3788514410919</v>
      </c>
      <c r="AE13">
        <f>'IDT-1'!F13</f>
        <v>0</v>
      </c>
      <c r="AF13" s="26"/>
      <c r="AG13">
        <f t="shared" si="2"/>
        <v>1167.3788514410919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8.0641200000000008</v>
      </c>
      <c r="E14">
        <f>GT_NG!T14</f>
        <v>10.983955331412105</v>
      </c>
      <c r="F14">
        <f>GT_Spot!T14</f>
        <v>0</v>
      </c>
      <c r="G14">
        <f>PPCL_NG!T14</f>
        <v>29.69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489.1916441910148</v>
      </c>
      <c r="P14" s="77">
        <v>73.759999999999991</v>
      </c>
      <c r="Q14" s="77">
        <v>7.5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404.09000000000003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161.89000000000001</v>
      </c>
      <c r="AB14" s="117">
        <f>-STOA!P14</f>
        <v>0</v>
      </c>
      <c r="AC14">
        <f t="shared" si="0"/>
        <v>11.656415651354569</v>
      </c>
      <c r="AD14">
        <f t="shared" si="1"/>
        <v>1152.226021800798</v>
      </c>
      <c r="AE14">
        <f>'IDT-1'!F14</f>
        <v>0</v>
      </c>
      <c r="AF14" s="26"/>
      <c r="AG14">
        <f t="shared" si="2"/>
        <v>1152.226021800798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8.0641200000000008</v>
      </c>
      <c r="E15">
        <f>GT_NG!T15</f>
        <v>10.93290768821495</v>
      </c>
      <c r="F15">
        <f>GT_Spot!T15</f>
        <v>0</v>
      </c>
      <c r="G15">
        <f>PPCL_NG!T15</f>
        <v>29.69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468.14851258119614</v>
      </c>
      <c r="P15" s="77">
        <v>33.840000000000003</v>
      </c>
      <c r="Q15" s="77">
        <v>7.5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363.67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161.80000000000001</v>
      </c>
      <c r="AB15" s="117">
        <f>-STOA!P15</f>
        <v>0</v>
      </c>
      <c r="AC15">
        <f t="shared" si="0"/>
        <v>10.052752672152403</v>
      </c>
      <c r="AD15">
        <f t="shared" si="1"/>
        <v>1132.3055055269842</v>
      </c>
      <c r="AE15">
        <f>'IDT-1'!F15</f>
        <v>0</v>
      </c>
      <c r="AF15" s="26"/>
      <c r="AG15">
        <f t="shared" si="2"/>
        <v>1132.3055055269842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8.0641200000000008</v>
      </c>
      <c r="E16">
        <f>GT_NG!T16</f>
        <v>10.93290768821495</v>
      </c>
      <c r="F16">
        <f>GT_Spot!T16</f>
        <v>0</v>
      </c>
      <c r="G16">
        <f>PPCL_NG!T16</f>
        <v>29.69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437.69118317159194</v>
      </c>
      <c r="P16" s="77">
        <v>33.840000000000003</v>
      </c>
      <c r="Q16" s="77">
        <v>7.5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363.76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161.80000000000001</v>
      </c>
      <c r="AB16" s="117">
        <f>-STOA!P16</f>
        <v>0</v>
      </c>
      <c r="AC16">
        <f t="shared" si="0"/>
        <v>9.7855201733478872</v>
      </c>
      <c r="AD16">
        <f t="shared" si="1"/>
        <v>1102.2054086161847</v>
      </c>
      <c r="AE16">
        <f>'IDT-1'!F16</f>
        <v>0</v>
      </c>
      <c r="AF16" s="26"/>
      <c r="AG16">
        <f t="shared" si="2"/>
        <v>1102.2054086161847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8.0641200000000008</v>
      </c>
      <c r="E17">
        <f>GT_NG!T17</f>
        <v>10.983955331412105</v>
      </c>
      <c r="F17">
        <f>GT_Spot!T17</f>
        <v>0</v>
      </c>
      <c r="G17">
        <f>PPCL_NG!T17</f>
        <v>29.69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437.6910154228641</v>
      </c>
      <c r="P17" s="77">
        <v>33.840000000000003</v>
      </c>
      <c r="Q17" s="77">
        <v>7.5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363.68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161.80000000000001</v>
      </c>
      <c r="AB17" s="117">
        <f>-STOA!P17</f>
        <v>0</v>
      </c>
      <c r="AC17">
        <f t="shared" si="0"/>
        <v>9.7852639164192148</v>
      </c>
      <c r="AD17">
        <f t="shared" si="1"/>
        <v>1102.1765447675825</v>
      </c>
      <c r="AE17">
        <f>'IDT-1'!F17</f>
        <v>0</v>
      </c>
      <c r="AF17" s="26"/>
      <c r="AG17">
        <f t="shared" si="2"/>
        <v>1102.1765447675825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8.0641200000000008</v>
      </c>
      <c r="E18">
        <f>GT_NG!T18</f>
        <v>10.983955331412105</v>
      </c>
      <c r="F18">
        <f>GT_Spot!T18</f>
        <v>0</v>
      </c>
      <c r="G18">
        <f>PPCL_NG!T18</f>
        <v>29.69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435.26166813130192</v>
      </c>
      <c r="P18" s="77">
        <v>33.840000000000003</v>
      </c>
      <c r="Q18" s="77">
        <v>7.5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363.64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161.80000000000001</v>
      </c>
      <c r="AB18" s="117">
        <f>-STOA!P18</f>
        <v>0</v>
      </c>
      <c r="AC18">
        <f t="shared" si="0"/>
        <v>9.8523149354754214</v>
      </c>
      <c r="AD18">
        <f t="shared" si="1"/>
        <v>1089.640146456964</v>
      </c>
      <c r="AE18">
        <f>'IDT-1'!F18</f>
        <v>0</v>
      </c>
      <c r="AF18" s="26"/>
      <c r="AG18">
        <f t="shared" si="2"/>
        <v>1089.640146456964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8.0641200000000008</v>
      </c>
      <c r="E19">
        <f>GT_NG!T19</f>
        <v>10.983955331412105</v>
      </c>
      <c r="F19">
        <f>GT_Spot!T19</f>
        <v>0</v>
      </c>
      <c r="G19">
        <f>PPCL_NG!T19</f>
        <v>29.69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435.26150038257413</v>
      </c>
      <c r="P19" s="77">
        <v>33.840000000000003</v>
      </c>
      <c r="Q19" s="77">
        <v>7.5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363.65999999999997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</v>
      </c>
      <c r="AA19" s="117">
        <f>STOA!J19</f>
        <v>161.70000000000002</v>
      </c>
      <c r="AB19" s="117">
        <f>-STOA!P19</f>
        <v>0</v>
      </c>
      <c r="AC19">
        <f t="shared" si="0"/>
        <v>9.8871219693754</v>
      </c>
      <c r="AD19">
        <f t="shared" si="1"/>
        <v>1085.5251716743364</v>
      </c>
      <c r="AE19">
        <f>'IDT-1'!F19</f>
        <v>0</v>
      </c>
      <c r="AF19" s="26"/>
      <c r="AG19">
        <f t="shared" si="2"/>
        <v>1085.5251716743364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8.0641200000000008</v>
      </c>
      <c r="E20">
        <f>GT_NG!T20</f>
        <v>10.983962468422954</v>
      </c>
      <c r="F20">
        <f>GT_Spot!T20</f>
        <v>0</v>
      </c>
      <c r="G20">
        <f>PPCL_NG!T20</f>
        <v>29.69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432.8321528174219</v>
      </c>
      <c r="P20" s="77">
        <v>33.840000000000003</v>
      </c>
      <c r="Q20" s="77">
        <v>7.5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363.60999999999996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</v>
      </c>
      <c r="AA20" s="117">
        <f>STOA!J20</f>
        <v>161.70000000000002</v>
      </c>
      <c r="AB20" s="117">
        <f>-STOA!P20</f>
        <v>0</v>
      </c>
      <c r="AC20">
        <f t="shared" si="0"/>
        <v>9.962963176351904</v>
      </c>
      <c r="AD20">
        <f t="shared" si="1"/>
        <v>1071.9699900392186</v>
      </c>
      <c r="AE20">
        <f>'IDT-1'!F20</f>
        <v>0</v>
      </c>
      <c r="AF20" s="26"/>
      <c r="AG20">
        <f t="shared" si="2"/>
        <v>1071.9699900392186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8.0641200000000008</v>
      </c>
      <c r="E21">
        <f>GT_NG!T21</f>
        <v>10.983962468422954</v>
      </c>
      <c r="F21">
        <f>GT_Spot!T21</f>
        <v>0</v>
      </c>
      <c r="G21">
        <f>PPCL_NG!T21</f>
        <v>29.69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430.43543656303217</v>
      </c>
      <c r="P21" s="77">
        <v>33.840000000000003</v>
      </c>
      <c r="Q21" s="77">
        <v>7.5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362.47999999999996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-27</v>
      </c>
      <c r="AA21" s="117">
        <f>STOA!J21</f>
        <v>161.70000000000002</v>
      </c>
      <c r="AB21" s="117">
        <f>-STOA!P21</f>
        <v>0</v>
      </c>
      <c r="AC21">
        <f t="shared" si="0"/>
        <v>10.162380328357663</v>
      </c>
      <c r="AD21">
        <f t="shared" si="1"/>
        <v>1090.4138566328231</v>
      </c>
      <c r="AE21">
        <f>'IDT-1'!F21</f>
        <v>0</v>
      </c>
      <c r="AF21" s="26"/>
      <c r="AG21">
        <f t="shared" si="2"/>
        <v>1090.4138566328231</v>
      </c>
      <c r="AI21" s="75">
        <f>PXIL!J21</f>
        <v>0</v>
      </c>
      <c r="AJ21" s="75">
        <f>PXIL!P21</f>
        <v>0</v>
      </c>
      <c r="AK21" s="75">
        <f>RTM_IEX!J21</f>
        <v>24.17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8.0641200000000008</v>
      </c>
      <c r="E22">
        <f>GT_NG!T22</f>
        <v>10.983962468422954</v>
      </c>
      <c r="F22">
        <f>GT_Spot!T22</f>
        <v>0</v>
      </c>
      <c r="G22">
        <f>PPCL_NG!T22</f>
        <v>29.69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432.51254910079001</v>
      </c>
      <c r="P22" s="77">
        <v>33.840000000000003</v>
      </c>
      <c r="Q22" s="77">
        <v>7.5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362.45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-37</v>
      </c>
      <c r="AA22" s="117">
        <f>STOA!J22</f>
        <v>161.70000000000002</v>
      </c>
      <c r="AB22" s="117">
        <f>-STOA!P22</f>
        <v>0</v>
      </c>
      <c r="AC22">
        <f t="shared" si="0"/>
        <v>10.269176193911886</v>
      </c>
      <c r="AD22">
        <f t="shared" si="1"/>
        <v>1082.3541733050267</v>
      </c>
      <c r="AE22">
        <f>'IDT-1'!F22</f>
        <v>0</v>
      </c>
      <c r="AF22" s="26"/>
      <c r="AG22">
        <f t="shared" si="2"/>
        <v>1082.3541733050267</v>
      </c>
      <c r="AI22" s="75">
        <f>PXIL!J22</f>
        <v>0</v>
      </c>
      <c r="AJ22" s="75">
        <f>PXIL!P22</f>
        <v>0</v>
      </c>
      <c r="AK22" s="75">
        <f>RTM_IEX!J22</f>
        <v>24.17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8.0641200000000008</v>
      </c>
      <c r="E23">
        <f>GT_NG!T23</f>
        <v>10.983962468422954</v>
      </c>
      <c r="F23">
        <f>GT_Spot!T23</f>
        <v>0</v>
      </c>
      <c r="G23">
        <f>PPCL_NG!T23</f>
        <v>29.69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444.83271903966437</v>
      </c>
      <c r="P23" s="77">
        <v>33.840000000000003</v>
      </c>
      <c r="Q23" s="77">
        <v>7.5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362.24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-57</v>
      </c>
      <c r="AA23" s="117">
        <f>STOA!J23</f>
        <v>161.62000000000003</v>
      </c>
      <c r="AB23" s="117">
        <f>-STOA!P23</f>
        <v>0</v>
      </c>
      <c r="AC23">
        <f t="shared" si="0"/>
        <v>10.339908239817886</v>
      </c>
      <c r="AD23">
        <f t="shared" si="1"/>
        <v>1050.1436111979949</v>
      </c>
      <c r="AE23">
        <f>'IDT-1'!F23</f>
        <v>0</v>
      </c>
      <c r="AF23" s="26"/>
      <c r="AG23">
        <f t="shared" si="2"/>
        <v>1050.1436111979949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8.0641200000000008</v>
      </c>
      <c r="E24">
        <f>GT_NG!T24</f>
        <v>10.983962468422954</v>
      </c>
      <c r="F24">
        <f>GT_Spot!T24</f>
        <v>0</v>
      </c>
      <c r="G24">
        <f>PPCL_NG!T24</f>
        <v>29.69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444.83288678839222</v>
      </c>
      <c r="P24" s="77">
        <v>33.840000000000003</v>
      </c>
      <c r="Q24" s="77">
        <v>7.5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362.22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-69</v>
      </c>
      <c r="AA24" s="117">
        <f>STOA!J24</f>
        <v>161.62000000000003</v>
      </c>
      <c r="AB24" s="117">
        <f>-STOA!P24</f>
        <v>0</v>
      </c>
      <c r="AC24">
        <f t="shared" si="0"/>
        <v>10.446271246273035</v>
      </c>
      <c r="AD24">
        <f t="shared" si="1"/>
        <v>1038.0174159402677</v>
      </c>
      <c r="AE24">
        <f>'IDT-1'!F24</f>
        <v>0</v>
      </c>
      <c r="AF24" s="26"/>
      <c r="AG24">
        <f t="shared" si="2"/>
        <v>1038.0174159402677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8.0641200000000008</v>
      </c>
      <c r="E25">
        <f>GT_NG!T25</f>
        <v>10.983962468422954</v>
      </c>
      <c r="F25">
        <f>GT_Spot!T25</f>
        <v>0</v>
      </c>
      <c r="G25">
        <f>PPCL_NG!T25</f>
        <v>29.69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444.00010005292955</v>
      </c>
      <c r="P25" s="77">
        <v>33.840000000000003</v>
      </c>
      <c r="Q25" s="77">
        <v>7.5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363.17000000000007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-82</v>
      </c>
      <c r="AA25" s="117">
        <f>STOA!J25</f>
        <v>161.62000000000003</v>
      </c>
      <c r="AB25" s="117">
        <f>-STOA!P25</f>
        <v>0</v>
      </c>
      <c r="AC25">
        <f t="shared" si="0"/>
        <v>10.775414380789504</v>
      </c>
      <c r="AD25">
        <f t="shared" si="1"/>
        <v>1048.9754860702888</v>
      </c>
      <c r="AE25">
        <f>'IDT-1'!F25</f>
        <v>0</v>
      </c>
      <c r="AF25" s="26"/>
      <c r="AG25">
        <f t="shared" si="2"/>
        <v>1048.9754860702888</v>
      </c>
      <c r="AI25" s="75">
        <f>PXIL!J25</f>
        <v>0</v>
      </c>
      <c r="AJ25" s="75">
        <f>PXIL!P25</f>
        <v>0</v>
      </c>
      <c r="AK25" s="75">
        <f>RTM_IEX!J25</f>
        <v>24.17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8.0641200000000008</v>
      </c>
      <c r="E26">
        <f>GT_NG!T26</f>
        <v>10.983962468422954</v>
      </c>
      <c r="F26">
        <f>GT_Spot!T26</f>
        <v>0</v>
      </c>
      <c r="G26">
        <f>PPCL_NG!T26</f>
        <v>29.69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446.70398612735738</v>
      </c>
      <c r="P26" s="77">
        <v>33.840000000000003</v>
      </c>
      <c r="Q26" s="77">
        <v>7.5</v>
      </c>
      <c r="R26" s="80">
        <v>0</v>
      </c>
      <c r="S26" s="80">
        <v>0</v>
      </c>
      <c r="T26" s="78">
        <f>SUMPRODUCT(LTA!F26:AJ26,LTA!F$101:AJ$101,LTA!F$105:AJ$105)</f>
        <v>1.35</v>
      </c>
      <c r="U26" s="78">
        <f>SUMPRODUCT(LTA!F26:AJ26,LTA!F$102:AJ$102,LTA!F$105:AJ$105)</f>
        <v>367.13000000000005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-100</v>
      </c>
      <c r="AA26" s="117">
        <f>STOA!J26</f>
        <v>161.62000000000003</v>
      </c>
      <c r="AB26" s="117">
        <f>-STOA!P26</f>
        <v>0</v>
      </c>
      <c r="AC26">
        <f t="shared" si="0"/>
        <v>11.005742873643985</v>
      </c>
      <c r="AD26">
        <f t="shared" si="1"/>
        <v>1038.7590436518622</v>
      </c>
      <c r="AE26">
        <f>'IDT-1'!F26</f>
        <v>0</v>
      </c>
      <c r="AF26" s="26"/>
      <c r="AG26">
        <f t="shared" si="2"/>
        <v>1038.7590436518622</v>
      </c>
      <c r="AI26" s="75">
        <f>PXIL!J26</f>
        <v>0</v>
      </c>
      <c r="AJ26" s="75">
        <f>PXIL!P26</f>
        <v>0</v>
      </c>
      <c r="AK26" s="75">
        <f>RTM_IEX!J26</f>
        <v>24.17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8.0641200000000008</v>
      </c>
      <c r="E27">
        <f>GT_NG!T27</f>
        <v>10.983955331412105</v>
      </c>
      <c r="F27">
        <f>GT_Spot!T27</f>
        <v>0</v>
      </c>
      <c r="G27">
        <f>PPCL_NG!T27</f>
        <v>29.69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449.09680750076939</v>
      </c>
      <c r="P27" s="77">
        <v>33.840000000000003</v>
      </c>
      <c r="Q27" s="77">
        <v>7.5</v>
      </c>
      <c r="R27" s="80">
        <v>4.2</v>
      </c>
      <c r="S27" s="80">
        <v>0</v>
      </c>
      <c r="T27" s="78">
        <f>SUMPRODUCT(LTA!F27:AJ27,LTA!F$101:AJ$101,LTA!F$105:AJ$105)</f>
        <v>4.05</v>
      </c>
      <c r="U27" s="78">
        <f>SUMPRODUCT(LTA!F27:AJ27,LTA!F$102:AJ$102,LTA!F$105:AJ$105)</f>
        <v>385.8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-121</v>
      </c>
      <c r="AA27" s="117">
        <f>STOA!J27</f>
        <v>164.32000000000005</v>
      </c>
      <c r="AB27" s="117">
        <f>-STOA!P27</f>
        <v>0</v>
      </c>
      <c r="AC27">
        <f t="shared" si="0"/>
        <v>11.249320316890419</v>
      </c>
      <c r="AD27">
        <f t="shared" si="1"/>
        <v>1024.0082804450169</v>
      </c>
      <c r="AE27">
        <f>'IDT-1'!F27</f>
        <v>0</v>
      </c>
      <c r="AF27" s="26"/>
      <c r="AG27">
        <f t="shared" si="2"/>
        <v>1024.0082804450169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8.0641200000000008</v>
      </c>
      <c r="E28">
        <f>GT_NG!T28</f>
        <v>10.983955331412105</v>
      </c>
      <c r="F28">
        <f>GT_Spot!T28</f>
        <v>0</v>
      </c>
      <c r="G28">
        <f>PPCL_NG!T28</f>
        <v>29.69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551.30829339723653</v>
      </c>
      <c r="P28" s="77">
        <v>75.11</v>
      </c>
      <c r="Q28" s="77">
        <v>26.24</v>
      </c>
      <c r="R28" s="80">
        <v>6.4900000000000011</v>
      </c>
      <c r="S28" s="80">
        <v>0</v>
      </c>
      <c r="T28" s="78">
        <f>SUMPRODUCT(LTA!F28:AJ28,LTA!F$101:AJ$101,LTA!F$105:AJ$105)</f>
        <v>7.3999999999999995</v>
      </c>
      <c r="U28" s="78">
        <f>SUMPRODUCT(LTA!F28:AJ28,LTA!F$102:AJ$102,LTA!F$105:AJ$105)</f>
        <v>452.53000000000009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-341.05</v>
      </c>
      <c r="AA28" s="117">
        <f>STOA!J28</f>
        <v>164.32000000000005</v>
      </c>
      <c r="AB28" s="117">
        <f>-STOA!P28</f>
        <v>0</v>
      </c>
      <c r="AC28">
        <f t="shared" si="0"/>
        <v>15.267357354038408</v>
      </c>
      <c r="AD28">
        <f t="shared" si="1"/>
        <v>1034.5317293043356</v>
      </c>
      <c r="AE28">
        <f>'IDT-1'!F28</f>
        <v>0</v>
      </c>
      <c r="AF28" s="26"/>
      <c r="AG28">
        <f t="shared" si="2"/>
        <v>1034.5317293043356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8.0641200000000008</v>
      </c>
      <c r="E29">
        <f>GT_NG!T29</f>
        <v>10.983955331412105</v>
      </c>
      <c r="F29">
        <f>GT_Spot!T29</f>
        <v>0</v>
      </c>
      <c r="G29">
        <f>PPCL_NG!T29</f>
        <v>29.69</v>
      </c>
      <c r="H29">
        <f>PPCL_Spot!T29</f>
        <v>0</v>
      </c>
      <c r="I29">
        <f>Bawana_NG!T29</f>
        <v>67.430000000000007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597.97760084448032</v>
      </c>
      <c r="P29" s="77">
        <v>75.11</v>
      </c>
      <c r="Q29" s="77">
        <v>26.24</v>
      </c>
      <c r="R29" s="80">
        <v>13.36</v>
      </c>
      <c r="S29" s="80">
        <v>0</v>
      </c>
      <c r="T29" s="78">
        <f>SUMPRODUCT(LTA!F29:AJ29,LTA!F$101:AJ$101,LTA!F$105:AJ$105)</f>
        <v>11.26</v>
      </c>
      <c r="U29" s="78">
        <f>SUMPRODUCT(LTA!F29:AJ29,LTA!F$102:AJ$102,LTA!F$105:AJ$105)</f>
        <v>457.25000000000006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-407</v>
      </c>
      <c r="AA29" s="117">
        <f>STOA!J29</f>
        <v>164.32000000000005</v>
      </c>
      <c r="AB29" s="117">
        <f>-STOA!P29</f>
        <v>0</v>
      </c>
      <c r="AC29">
        <f t="shared" si="0"/>
        <v>16.476231851881352</v>
      </c>
      <c r="AD29">
        <f t="shared" si="1"/>
        <v>1038.2094443240114</v>
      </c>
      <c r="AE29">
        <f>'IDT-1'!F29</f>
        <v>0</v>
      </c>
      <c r="AF29" s="26"/>
      <c r="AG29">
        <f t="shared" si="2"/>
        <v>1038.2094443240114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8.0641200000000008</v>
      </c>
      <c r="E30">
        <f>GT_NG!T30</f>
        <v>10.983955331412105</v>
      </c>
      <c r="F30">
        <f>GT_Spot!T30</f>
        <v>0</v>
      </c>
      <c r="G30">
        <f>PPCL_NG!T30</f>
        <v>29.69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567.7743106752373</v>
      </c>
      <c r="P30" s="77">
        <v>33.840000000000003</v>
      </c>
      <c r="Q30" s="77">
        <v>7.5</v>
      </c>
      <c r="R30" s="80">
        <v>20.2</v>
      </c>
      <c r="S30" s="80">
        <v>0</v>
      </c>
      <c r="T30" s="78">
        <f>SUMPRODUCT(LTA!F30:AJ30,LTA!F$101:AJ$101,LTA!F$105:AJ$105)</f>
        <v>16.34</v>
      </c>
      <c r="U30" s="78">
        <f>SUMPRODUCT(LTA!F30:AJ30,LTA!F$102:AJ$102,LTA!F$105:AJ$105)</f>
        <v>425.40000000000003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-179</v>
      </c>
      <c r="AA30" s="117">
        <f>STOA!J30</f>
        <v>164.32000000000005</v>
      </c>
      <c r="AB30" s="117">
        <f>-STOA!P30</f>
        <v>0</v>
      </c>
      <c r="AC30">
        <f t="shared" si="0"/>
        <v>13.607312892041231</v>
      </c>
      <c r="AD30">
        <f t="shared" si="1"/>
        <v>1127.5477910443337</v>
      </c>
      <c r="AE30">
        <f>'IDT-1'!F30</f>
        <v>0</v>
      </c>
      <c r="AF30" s="26"/>
      <c r="AG30">
        <f t="shared" si="2"/>
        <v>1127.5477910443337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-22.67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8.0641200000000008</v>
      </c>
      <c r="E31">
        <f>GT_NG!T31</f>
        <v>10.983962468422954</v>
      </c>
      <c r="F31">
        <f>GT_Spot!T31</f>
        <v>0</v>
      </c>
      <c r="G31">
        <f>PPCL_NG!T31</f>
        <v>29.69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533.57741461984654</v>
      </c>
      <c r="P31" s="77">
        <v>33.840000000000003</v>
      </c>
      <c r="Q31" s="77">
        <v>7.5</v>
      </c>
      <c r="R31" s="80">
        <v>20.2</v>
      </c>
      <c r="S31" s="80">
        <v>0</v>
      </c>
      <c r="T31" s="78">
        <f>SUMPRODUCT(LTA!F31:AJ31,LTA!F$101:AJ$101,LTA!F$105:AJ$105)</f>
        <v>22.77</v>
      </c>
      <c r="U31" s="78">
        <f>SUMPRODUCT(LTA!F31:AJ31,LTA!F$102:AJ$102,LTA!F$105:AJ$105)</f>
        <v>431.20000000000005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-197</v>
      </c>
      <c r="AA31" s="117">
        <f>STOA!J31</f>
        <v>164.22000000000003</v>
      </c>
      <c r="AB31" s="117">
        <f>-STOA!P31</f>
        <v>0</v>
      </c>
      <c r="AC31">
        <f t="shared" si="0"/>
        <v>13.815569790140602</v>
      </c>
      <c r="AD31">
        <f t="shared" si="1"/>
        <v>1059.9426452278544</v>
      </c>
      <c r="AE31">
        <f>'IDT-1'!F31</f>
        <v>0</v>
      </c>
      <c r="AF31" s="26"/>
      <c r="AG31">
        <f t="shared" si="2"/>
        <v>1059.9426452278544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8.0641200000000008</v>
      </c>
      <c r="E32">
        <f>GT_NG!T32</f>
        <v>10.983962468422954</v>
      </c>
      <c r="F32">
        <f>GT_Spot!T32</f>
        <v>0</v>
      </c>
      <c r="G32">
        <f>PPCL_NG!T32</f>
        <v>29.69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489.76265319521895</v>
      </c>
      <c r="P32" s="77">
        <v>33.840000000000003</v>
      </c>
      <c r="Q32" s="77">
        <v>7.5</v>
      </c>
      <c r="R32" s="80">
        <v>20.2</v>
      </c>
      <c r="S32" s="80">
        <v>0</v>
      </c>
      <c r="T32" s="78">
        <f>SUMPRODUCT(LTA!F32:AJ32,LTA!F$101:AJ$101,LTA!F$105:AJ$105)</f>
        <v>28</v>
      </c>
      <c r="U32" s="78">
        <f>SUMPRODUCT(LTA!F32:AJ32,LTA!F$102:AJ$102,LTA!F$105:AJ$105)</f>
        <v>437.34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-215</v>
      </c>
      <c r="AA32" s="117">
        <f>STOA!J32</f>
        <v>164.22000000000003</v>
      </c>
      <c r="AB32" s="117">
        <f>-STOA!P32</f>
        <v>0</v>
      </c>
      <c r="AC32">
        <f t="shared" si="0"/>
        <v>13.24595580889363</v>
      </c>
      <c r="AD32">
        <f t="shared" si="1"/>
        <v>1060.067497784474</v>
      </c>
      <c r="AE32">
        <f>'IDT-1'!F32</f>
        <v>0</v>
      </c>
      <c r="AF32" s="26"/>
      <c r="AG32">
        <f t="shared" si="2"/>
        <v>1060.067497784474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8.0641200000000008</v>
      </c>
      <c r="E33">
        <f>GT_NG!T33</f>
        <v>10.983962468422954</v>
      </c>
      <c r="F33">
        <f>GT_Spot!T33</f>
        <v>0</v>
      </c>
      <c r="G33">
        <f>PPCL_NG!T33</f>
        <v>29.69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483.92263513316738</v>
      </c>
      <c r="P33" s="77">
        <v>33.840000000000003</v>
      </c>
      <c r="Q33" s="77">
        <v>7.5</v>
      </c>
      <c r="R33" s="80">
        <v>20.2</v>
      </c>
      <c r="S33" s="80">
        <v>0</v>
      </c>
      <c r="T33" s="78">
        <f>SUMPRODUCT(LTA!F33:AJ33,LTA!F$101:AJ$101,LTA!F$105:AJ$105)</f>
        <v>35.89</v>
      </c>
      <c r="U33" s="78">
        <f>SUMPRODUCT(LTA!F33:AJ33,LTA!F$102:AJ$102,LTA!F$105:AJ$105)</f>
        <v>447.01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-234</v>
      </c>
      <c r="AA33" s="117">
        <f>STOA!J33</f>
        <v>164.22000000000003</v>
      </c>
      <c r="AB33" s="117">
        <f>-STOA!P33</f>
        <v>0</v>
      </c>
      <c r="AC33">
        <f t="shared" si="0"/>
        <v>13.815568072869286</v>
      </c>
      <c r="AD33">
        <f t="shared" si="1"/>
        <v>1086.0578674584465</v>
      </c>
      <c r="AE33">
        <f>'IDT-1'!F33</f>
        <v>0</v>
      </c>
      <c r="AF33" s="26"/>
      <c r="AG33">
        <f t="shared" si="2"/>
        <v>1086.0578674584465</v>
      </c>
      <c r="AI33" s="75">
        <f>PXIL!J33</f>
        <v>0</v>
      </c>
      <c r="AJ33" s="75">
        <f>PXIL!P33</f>
        <v>0</v>
      </c>
      <c r="AK33" s="75">
        <f>RTM_IEX!J33</f>
        <v>33.840000000000003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8.0641200000000008</v>
      </c>
      <c r="E34">
        <f>GT_NG!T34</f>
        <v>10.983962468422954</v>
      </c>
      <c r="F34">
        <f>GT_Spot!T34</f>
        <v>0</v>
      </c>
      <c r="G34">
        <f>PPCL_NG!T34</f>
        <v>29.69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483.35266938616496</v>
      </c>
      <c r="P34" s="77">
        <v>33.840000000000003</v>
      </c>
      <c r="Q34" s="77">
        <v>7.5</v>
      </c>
      <c r="R34" s="80">
        <v>20.2</v>
      </c>
      <c r="S34" s="80">
        <v>0</v>
      </c>
      <c r="T34" s="78">
        <f>SUMPRODUCT(LTA!F34:AJ34,LTA!F$101:AJ$101,LTA!F$105:AJ$105)</f>
        <v>43.760000000000005</v>
      </c>
      <c r="U34" s="78">
        <f>SUMPRODUCT(LTA!F34:AJ34,LTA!F$102:AJ$102,LTA!F$105:AJ$105)</f>
        <v>453.39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-250</v>
      </c>
      <c r="AA34" s="117">
        <f>STOA!J34</f>
        <v>164.22000000000003</v>
      </c>
      <c r="AB34" s="117">
        <f>-STOA!P34</f>
        <v>0</v>
      </c>
      <c r="AC34">
        <f t="shared" si="0"/>
        <v>14.120594414650789</v>
      </c>
      <c r="AD34">
        <f t="shared" si="1"/>
        <v>1088.2728753696626</v>
      </c>
      <c r="AE34">
        <f>'IDT-1'!F34</f>
        <v>0</v>
      </c>
      <c r="AF34" s="26"/>
      <c r="AG34">
        <f t="shared" si="2"/>
        <v>1088.2728753696626</v>
      </c>
      <c r="AI34" s="75">
        <f>PXIL!J34</f>
        <v>0</v>
      </c>
      <c r="AJ34" s="75">
        <f>PXIL!P34</f>
        <v>0</v>
      </c>
      <c r="AK34" s="75">
        <f>RTM_IEX!J34</f>
        <v>38.68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8.0641200000000008</v>
      </c>
      <c r="E35">
        <f>GT_NG!T35</f>
        <v>10.983962468422954</v>
      </c>
      <c r="F35">
        <f>GT_Spot!T35</f>
        <v>0</v>
      </c>
      <c r="G35">
        <f>PPCL_NG!T35</f>
        <v>29.69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479.55356881294762</v>
      </c>
      <c r="P35" s="77">
        <v>33.840000000000003</v>
      </c>
      <c r="Q35" s="77">
        <v>7.5</v>
      </c>
      <c r="R35" s="80">
        <v>23.2</v>
      </c>
      <c r="S35" s="80">
        <v>0</v>
      </c>
      <c r="T35" s="78">
        <f>SUMPRODUCT(LTA!F35:AJ35,LTA!F$101:AJ$101,LTA!F$105:AJ$105)</f>
        <v>50.900000000000006</v>
      </c>
      <c r="U35" s="78">
        <f>SUMPRODUCT(LTA!F35:AJ35,LTA!F$102:AJ$102,LTA!F$105:AJ$105)</f>
        <v>458.01000000000005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-265</v>
      </c>
      <c r="AA35" s="117">
        <f>STOA!J35</f>
        <v>164.14000000000004</v>
      </c>
      <c r="AB35" s="117">
        <f>-STOA!P35</f>
        <v>0</v>
      </c>
      <c r="AC35">
        <f t="shared" si="0"/>
        <v>14.477030242439406</v>
      </c>
      <c r="AD35">
        <f t="shared" si="1"/>
        <v>1098.2873389686567</v>
      </c>
      <c r="AE35">
        <f>'IDT-1'!F35</f>
        <v>0</v>
      </c>
      <c r="AF35" s="26"/>
      <c r="AG35">
        <f t="shared" si="2"/>
        <v>1098.2873389686567</v>
      </c>
      <c r="AI35" s="75">
        <f>PXIL!J35</f>
        <v>0</v>
      </c>
      <c r="AJ35" s="75">
        <f>PXIL!P35</f>
        <v>0</v>
      </c>
      <c r="AK35" s="75">
        <f>RTM_IEX!J35</f>
        <v>53.17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8.0641200000000008</v>
      </c>
      <c r="E36">
        <f>GT_NG!T36</f>
        <v>10.983962468422954</v>
      </c>
      <c r="F36">
        <f>GT_Spot!T36</f>
        <v>0</v>
      </c>
      <c r="G36">
        <f>PPCL_NG!T36</f>
        <v>29.69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479.55360260784039</v>
      </c>
      <c r="P36" s="77">
        <v>33.840000000000003</v>
      </c>
      <c r="Q36" s="77">
        <v>7.5</v>
      </c>
      <c r="R36" s="80">
        <v>23.2</v>
      </c>
      <c r="S36" s="80">
        <v>0</v>
      </c>
      <c r="T36" s="78">
        <f>SUMPRODUCT(LTA!F36:AJ36,LTA!F$101:AJ$101,LTA!F$105:AJ$105)</f>
        <v>56.050000000000004</v>
      </c>
      <c r="U36" s="78">
        <f>SUMPRODUCT(LTA!F36:AJ36,LTA!F$102:AJ$102,LTA!F$105:AJ$105)</f>
        <v>462.55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-274</v>
      </c>
      <c r="AA36" s="117">
        <f>STOA!J36</f>
        <v>164.14000000000004</v>
      </c>
      <c r="AB36" s="117">
        <f>-STOA!P36</f>
        <v>0</v>
      </c>
      <c r="AC36">
        <f t="shared" si="0"/>
        <v>14.684797687534219</v>
      </c>
      <c r="AD36">
        <f t="shared" si="1"/>
        <v>1103.6096053184547</v>
      </c>
      <c r="AE36">
        <f>'IDT-1'!F36</f>
        <v>0</v>
      </c>
      <c r="AF36" s="26"/>
      <c r="AG36">
        <f t="shared" si="2"/>
        <v>1103.6096053184547</v>
      </c>
      <c r="AI36" s="75">
        <f>PXIL!J36</f>
        <v>0</v>
      </c>
      <c r="AJ36" s="75">
        <f>PXIL!P36</f>
        <v>0</v>
      </c>
      <c r="AK36" s="75">
        <f>RTM_IEX!J36</f>
        <v>58.01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8.0641200000000008</v>
      </c>
      <c r="E37">
        <f>GT_NG!T37</f>
        <v>10.983962468422954</v>
      </c>
      <c r="F37">
        <f>GT_Spot!T37</f>
        <v>0</v>
      </c>
      <c r="G37">
        <f>PPCL_NG!T37</f>
        <v>29.69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479.62955977251681</v>
      </c>
      <c r="P37" s="77">
        <v>33.840000000000003</v>
      </c>
      <c r="Q37" s="77">
        <v>7.5</v>
      </c>
      <c r="R37" s="80">
        <v>23.2</v>
      </c>
      <c r="S37" s="80">
        <v>0</v>
      </c>
      <c r="T37" s="78">
        <f>SUMPRODUCT(LTA!F37:AJ37,LTA!F$101:AJ$101,LTA!F$105:AJ$105)</f>
        <v>63.720000000000006</v>
      </c>
      <c r="U37" s="78">
        <f>SUMPRODUCT(LTA!F37:AJ37,LTA!F$102:AJ$102,LTA!F$105:AJ$105)</f>
        <v>466.99000000000007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-277</v>
      </c>
      <c r="AA37" s="117">
        <f>STOA!J37</f>
        <v>164.14000000000004</v>
      </c>
      <c r="AB37" s="117">
        <f>-STOA!P37</f>
        <v>0</v>
      </c>
      <c r="AC37">
        <f t="shared" si="0"/>
        <v>14.648476493149962</v>
      </c>
      <c r="AD37">
        <f t="shared" si="1"/>
        <v>1093.4918836775157</v>
      </c>
      <c r="AE37">
        <f>'IDT-1'!F37</f>
        <v>0</v>
      </c>
      <c r="AF37" s="26"/>
      <c r="AG37">
        <f t="shared" si="2"/>
        <v>1093.4918836775157</v>
      </c>
      <c r="AI37" s="75">
        <f>PXIL!J37</f>
        <v>0</v>
      </c>
      <c r="AJ37" s="75">
        <f>PXIL!P37</f>
        <v>0</v>
      </c>
      <c r="AK37" s="75">
        <f>RTM_IEX!J37</f>
        <v>38.67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8.0641200000000008</v>
      </c>
      <c r="E38">
        <f>GT_NG!T38</f>
        <v>10.983962468422954</v>
      </c>
      <c r="F38">
        <f>GT_Spot!T38</f>
        <v>0</v>
      </c>
      <c r="G38">
        <f>PPCL_NG!T38</f>
        <v>29.69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479.62959356740959</v>
      </c>
      <c r="P38" s="77">
        <v>33.840000000000003</v>
      </c>
      <c r="Q38" s="77">
        <v>7.5</v>
      </c>
      <c r="R38" s="80">
        <v>23.2</v>
      </c>
      <c r="S38" s="80">
        <v>0</v>
      </c>
      <c r="T38" s="78">
        <f>SUMPRODUCT(LTA!F38:AJ38,LTA!F$101:AJ$101,LTA!F$105:AJ$105)</f>
        <v>68.92</v>
      </c>
      <c r="U38" s="78">
        <f>SUMPRODUCT(LTA!F38:AJ38,LTA!F$102:AJ$102,LTA!F$105:AJ$105)</f>
        <v>470.87000000000006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-273</v>
      </c>
      <c r="AA38" s="117">
        <f>STOA!J38</f>
        <v>164.14000000000004</v>
      </c>
      <c r="AB38" s="117">
        <f>-STOA!P38</f>
        <v>0</v>
      </c>
      <c r="AC38">
        <f t="shared" si="0"/>
        <v>14.692956280456235</v>
      </c>
      <c r="AD38">
        <f t="shared" si="1"/>
        <v>1106.5374376851021</v>
      </c>
      <c r="AE38">
        <f>'IDT-1'!F38</f>
        <v>0</v>
      </c>
      <c r="AF38" s="26"/>
      <c r="AG38">
        <f t="shared" si="2"/>
        <v>1106.5374376851021</v>
      </c>
      <c r="AI38" s="75">
        <f>PXIL!J38</f>
        <v>0</v>
      </c>
      <c r="AJ38" s="75">
        <f>PXIL!P38</f>
        <v>0</v>
      </c>
      <c r="AK38" s="75">
        <f>RTM_IEX!J38</f>
        <v>38.68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8.0641200000000008</v>
      </c>
      <c r="E39">
        <f>GT_NG!T39</f>
        <v>10.865088415734393</v>
      </c>
      <c r="F39">
        <f>GT_Spot!T39</f>
        <v>0</v>
      </c>
      <c r="G39">
        <f>PPCL_NG!T39</f>
        <v>29.69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472.48546879146937</v>
      </c>
      <c r="P39" s="77">
        <v>33.840000000000003</v>
      </c>
      <c r="Q39" s="77">
        <v>7.5</v>
      </c>
      <c r="R39" s="80">
        <v>23.2</v>
      </c>
      <c r="S39" s="80">
        <v>0</v>
      </c>
      <c r="T39" s="78">
        <f>SUMPRODUCT(LTA!F39:AJ39,LTA!F$101:AJ$101,LTA!F$105:AJ$105)</f>
        <v>74.59</v>
      </c>
      <c r="U39" s="78">
        <f>SUMPRODUCT(LTA!F39:AJ39,LTA!F$102:AJ$102,LTA!F$105:AJ$105)</f>
        <v>482.54000000000008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-251</v>
      </c>
      <c r="AA39" s="117">
        <f>STOA!J39</f>
        <v>164.04000000000002</v>
      </c>
      <c r="AB39" s="117">
        <f>-STOA!P39</f>
        <v>0</v>
      </c>
      <c r="AC39">
        <f t="shared" si="0"/>
        <v>14.670443085276005</v>
      </c>
      <c r="AD39">
        <f t="shared" si="1"/>
        <v>1148.1969520516534</v>
      </c>
      <c r="AE39">
        <f>'IDT-1'!F39</f>
        <v>0</v>
      </c>
      <c r="AF39" s="26"/>
      <c r="AG39">
        <f t="shared" si="2"/>
        <v>1148.1969520516534</v>
      </c>
      <c r="AI39" s="75">
        <f>PXIL!J39</f>
        <v>0</v>
      </c>
      <c r="AJ39" s="75">
        <f>PXIL!P39</f>
        <v>0</v>
      </c>
      <c r="AK39" s="75">
        <f>RTM_IEX!J39</f>
        <v>48.34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8.0641200000000008</v>
      </c>
      <c r="E40">
        <f>GT_NG!T40</f>
        <v>10.865088415734393</v>
      </c>
      <c r="F40">
        <f>GT_Spot!T40</f>
        <v>0</v>
      </c>
      <c r="G40">
        <f>PPCL_NG!T40</f>
        <v>29.69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465.13891432545915</v>
      </c>
      <c r="P40" s="77">
        <v>33.840000000000003</v>
      </c>
      <c r="Q40" s="77">
        <v>7.5</v>
      </c>
      <c r="R40" s="80">
        <v>23.2</v>
      </c>
      <c r="S40" s="80">
        <v>0</v>
      </c>
      <c r="T40" s="78">
        <f>SUMPRODUCT(LTA!F40:AJ40,LTA!F$101:AJ$101,LTA!F$105:AJ$105)</f>
        <v>80</v>
      </c>
      <c r="U40" s="78">
        <f>SUMPRODUCT(LTA!F40:AJ40,LTA!F$102:AJ$102,LTA!F$105:AJ$105)</f>
        <v>489.04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-201</v>
      </c>
      <c r="AA40" s="117">
        <f>STOA!J40</f>
        <v>164.04000000000002</v>
      </c>
      <c r="AB40" s="117">
        <f>-STOA!P40</f>
        <v>0</v>
      </c>
      <c r="AC40">
        <f t="shared" si="0"/>
        <v>14.394295029865347</v>
      </c>
      <c r="AD40">
        <f t="shared" si="1"/>
        <v>1217.5365456410536</v>
      </c>
      <c r="AE40">
        <f>'IDT-1'!F40</f>
        <v>0</v>
      </c>
      <c r="AF40" s="26"/>
      <c r="AG40">
        <f t="shared" si="2"/>
        <v>1217.5365456410536</v>
      </c>
      <c r="AI40" s="75">
        <f>PXIL!J40</f>
        <v>0</v>
      </c>
      <c r="AJ40" s="75">
        <f>PXIL!P40</f>
        <v>0</v>
      </c>
      <c r="AK40" s="75">
        <f>RTM_IEX!J40</f>
        <v>62.84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8.0641200000000008</v>
      </c>
      <c r="E41">
        <f>GT_NG!T41</f>
        <v>10.865088415734393</v>
      </c>
      <c r="F41">
        <f>GT_Spot!T41</f>
        <v>0</v>
      </c>
      <c r="G41">
        <f>PPCL_NG!T41</f>
        <v>29.69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466.75734870634631</v>
      </c>
      <c r="P41" s="77">
        <v>33.840000000000003</v>
      </c>
      <c r="Q41" s="77">
        <v>7.5</v>
      </c>
      <c r="R41" s="80">
        <v>23.2</v>
      </c>
      <c r="S41" s="80">
        <v>0</v>
      </c>
      <c r="T41" s="78">
        <f>SUMPRODUCT(LTA!F41:AJ41,LTA!F$101:AJ$101,LTA!F$105:AJ$105)</f>
        <v>85.47</v>
      </c>
      <c r="U41" s="78">
        <f>SUMPRODUCT(LTA!F41:AJ41,LTA!F$102:AJ$102,LTA!F$105:AJ$105)</f>
        <v>495.35000000000008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-144</v>
      </c>
      <c r="AA41" s="117">
        <f>STOA!J41</f>
        <v>164.04000000000002</v>
      </c>
      <c r="AB41" s="117">
        <f>-STOA!P41</f>
        <v>0</v>
      </c>
      <c r="AC41">
        <f t="shared" si="0"/>
        <v>13.878547983652021</v>
      </c>
      <c r="AD41">
        <f t="shared" si="1"/>
        <v>1273.9507270681543</v>
      </c>
      <c r="AE41">
        <f>'IDT-1'!F41</f>
        <v>0</v>
      </c>
      <c r="AF41" s="26"/>
      <c r="AG41">
        <f t="shared" si="2"/>
        <v>1273.9507270681543</v>
      </c>
      <c r="AI41" s="75">
        <f>PXIL!J41</f>
        <v>0</v>
      </c>
      <c r="AJ41" s="75">
        <f>PXIL!P41</f>
        <v>0</v>
      </c>
      <c r="AK41" s="75">
        <f>RTM_IEX!J41</f>
        <v>48.34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8.0641200000000008</v>
      </c>
      <c r="E42">
        <f>GT_NG!T42</f>
        <v>10.563108354615103</v>
      </c>
      <c r="F42">
        <f>GT_Spot!T42</f>
        <v>0</v>
      </c>
      <c r="G42">
        <f>PPCL_NG!T42</f>
        <v>29.69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465.59736792184628</v>
      </c>
      <c r="P42" s="77">
        <v>33.840000000000003</v>
      </c>
      <c r="Q42" s="77">
        <v>7.5</v>
      </c>
      <c r="R42" s="80">
        <v>23.2</v>
      </c>
      <c r="S42" s="80">
        <v>0</v>
      </c>
      <c r="T42" s="78">
        <f>SUMPRODUCT(LTA!F42:AJ42,LTA!F$101:AJ$101,LTA!F$105:AJ$105)</f>
        <v>91.62</v>
      </c>
      <c r="U42" s="78">
        <f>SUMPRODUCT(LTA!F42:AJ42,LTA!F$102:AJ$102,LTA!F$105:AJ$105)</f>
        <v>501.1400000000001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-95</v>
      </c>
      <c r="AA42" s="117">
        <f>STOA!J42</f>
        <v>164.04000000000002</v>
      </c>
      <c r="AB42" s="117">
        <f>-STOA!P42</f>
        <v>0</v>
      </c>
      <c r="AC42">
        <f t="shared" si="0"/>
        <v>13.365534479623003</v>
      </c>
      <c r="AD42">
        <f t="shared" si="1"/>
        <v>1314.601779726564</v>
      </c>
      <c r="AE42">
        <f>'IDT-1'!F42</f>
        <v>0</v>
      </c>
      <c r="AF42" s="26"/>
      <c r="AG42">
        <f t="shared" si="2"/>
        <v>1314.601779726564</v>
      </c>
      <c r="AI42" s="75">
        <f>PXIL!J42</f>
        <v>0</v>
      </c>
      <c r="AJ42" s="75">
        <f>PXIL!P42</f>
        <v>0</v>
      </c>
      <c r="AK42" s="75">
        <f>RTM_IEX!J42</f>
        <v>29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8.0641200000000008</v>
      </c>
      <c r="E43">
        <f>GT_NG!T43</f>
        <v>10.562894736842106</v>
      </c>
      <c r="F43">
        <f>GT_Spot!T43</f>
        <v>0</v>
      </c>
      <c r="G43">
        <f>PPCL_NG!T43</f>
        <v>29.31</v>
      </c>
      <c r="H43">
        <f>PPCL_Spot!T43</f>
        <v>0</v>
      </c>
      <c r="I43">
        <f>Bawana_NG!T43</f>
        <v>58.916365068334478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457.68616881496934</v>
      </c>
      <c r="P43" s="77">
        <v>33.840000000000003</v>
      </c>
      <c r="Q43" s="77">
        <v>7.5</v>
      </c>
      <c r="R43" s="80">
        <v>23.2</v>
      </c>
      <c r="S43" s="80">
        <v>0</v>
      </c>
      <c r="T43" s="78">
        <f>SUMPRODUCT(LTA!F43:AJ43,LTA!F$101:AJ$101,LTA!F$105:AJ$105)</f>
        <v>99.03</v>
      </c>
      <c r="U43" s="78">
        <f>SUMPRODUCT(LTA!F43:AJ43,LTA!F$102:AJ$102,LTA!F$105:AJ$105)</f>
        <v>505.09000000000009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-53</v>
      </c>
      <c r="AA43" s="117">
        <f>STOA!J43</f>
        <v>163.95000000000005</v>
      </c>
      <c r="AB43" s="117">
        <f>-STOA!P43</f>
        <v>0</v>
      </c>
      <c r="AC43">
        <f t="shared" si="0"/>
        <v>12.765456786533639</v>
      </c>
      <c r="AD43">
        <f t="shared" si="1"/>
        <v>1331.3840918336125</v>
      </c>
      <c r="AE43">
        <f>'IDT-1'!F43</f>
        <v>0</v>
      </c>
      <c r="AF43" s="26"/>
      <c r="AG43">
        <f t="shared" si="2"/>
        <v>1331.3840918336125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8.0641200000000008</v>
      </c>
      <c r="E44">
        <f>GT_NG!T44</f>
        <v>10.261086474501109</v>
      </c>
      <c r="F44">
        <f>GT_Spot!T44</f>
        <v>0</v>
      </c>
      <c r="G44">
        <f>PPCL_NG!T44</f>
        <v>29.31</v>
      </c>
      <c r="H44">
        <f>PPCL_Spot!T44</f>
        <v>0</v>
      </c>
      <c r="I44">
        <f>Bawana_NG!T44</f>
        <v>58.916365068334478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451.73764536767408</v>
      </c>
      <c r="P44" s="77">
        <v>33.840000000000003</v>
      </c>
      <c r="Q44" s="77">
        <v>7.5</v>
      </c>
      <c r="R44" s="80">
        <v>23.2</v>
      </c>
      <c r="S44" s="80">
        <v>0</v>
      </c>
      <c r="T44" s="78">
        <f>SUMPRODUCT(LTA!F44:AJ44,LTA!F$101:AJ$101,LTA!F$105:AJ$105)</f>
        <v>105.64</v>
      </c>
      <c r="U44" s="78">
        <f>SUMPRODUCT(LTA!F44:AJ44,LTA!F$102:AJ$102,LTA!F$105:AJ$105)</f>
        <v>505.7700000000001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-30</v>
      </c>
      <c r="AA44" s="117">
        <f>STOA!J44</f>
        <v>163.95000000000005</v>
      </c>
      <c r="AB44" s="117">
        <f>-STOA!P44</f>
        <v>0</v>
      </c>
      <c r="AC44">
        <f t="shared" si="0"/>
        <v>12.570408934478346</v>
      </c>
      <c r="AD44">
        <f t="shared" si="1"/>
        <v>1355.6188079760313</v>
      </c>
      <c r="AE44">
        <f>'IDT-1'!F44</f>
        <v>0</v>
      </c>
      <c r="AF44" s="26"/>
      <c r="AG44">
        <f t="shared" si="2"/>
        <v>1355.6188079760313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8.0641200000000008</v>
      </c>
      <c r="E45">
        <f>GT_NG!T45</f>
        <v>10.261086474501109</v>
      </c>
      <c r="F45">
        <f>GT_Spot!T45</f>
        <v>0</v>
      </c>
      <c r="G45">
        <f>PPCL_NG!T45</f>
        <v>29.31</v>
      </c>
      <c r="H45">
        <f>PPCL_Spot!T45</f>
        <v>0</v>
      </c>
      <c r="I45">
        <f>Bawana_NG!T45</f>
        <v>58.916365068334478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449.79642798991046</v>
      </c>
      <c r="P45" s="77">
        <v>33.840000000000003</v>
      </c>
      <c r="Q45" s="77">
        <v>7.5</v>
      </c>
      <c r="R45" s="80">
        <v>23.2</v>
      </c>
      <c r="S45" s="80">
        <v>0</v>
      </c>
      <c r="T45" s="78">
        <f>SUMPRODUCT(LTA!F45:AJ45,LTA!F$101:AJ$101,LTA!F$105:AJ$105)</f>
        <v>105.5</v>
      </c>
      <c r="U45" s="78">
        <f>SUMPRODUCT(LTA!F45:AJ45,LTA!F$102:AJ$102,LTA!F$105:AJ$105)</f>
        <v>507.61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-5</v>
      </c>
      <c r="AA45" s="117">
        <f>STOA!J45</f>
        <v>163.95000000000005</v>
      </c>
      <c r="AB45" s="117">
        <f>-STOA!P45</f>
        <v>0</v>
      </c>
      <c r="AC45">
        <f t="shared" si="0"/>
        <v>12.346333033499146</v>
      </c>
      <c r="AD45">
        <f t="shared" si="1"/>
        <v>1380.6016664992471</v>
      </c>
      <c r="AE45">
        <f>'IDT-1'!F45</f>
        <v>0</v>
      </c>
      <c r="AF45" s="26"/>
      <c r="AG45">
        <f t="shared" si="2"/>
        <v>1380.6016664992471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8.0641200000000008</v>
      </c>
      <c r="E46">
        <f>GT_NG!T46</f>
        <v>10.261086474501109</v>
      </c>
      <c r="F46">
        <f>GT_Spot!T46</f>
        <v>0</v>
      </c>
      <c r="G46">
        <f>PPCL_NG!T46</f>
        <v>28.919999999999995</v>
      </c>
      <c r="H46">
        <f>PPCL_Spot!T46</f>
        <v>0</v>
      </c>
      <c r="I46">
        <f>Bawana_NG!T46</f>
        <v>58.916365068334478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480.84769864460287</v>
      </c>
      <c r="P46" s="77">
        <v>75.11</v>
      </c>
      <c r="Q46" s="77">
        <v>26.24</v>
      </c>
      <c r="R46" s="80">
        <v>23.2</v>
      </c>
      <c r="S46" s="80">
        <v>0</v>
      </c>
      <c r="T46" s="78">
        <f>SUMPRODUCT(LTA!F46:AJ46,LTA!F$101:AJ$101,LTA!F$105:AJ$105)</f>
        <v>105.97</v>
      </c>
      <c r="U46" s="78">
        <f>SUMPRODUCT(LTA!F46:AJ46,LTA!F$102:AJ$102,LTA!F$105:AJ$105)</f>
        <v>548.85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-84.55</v>
      </c>
      <c r="AA46" s="117">
        <f>STOA!J46</f>
        <v>163.95000000000005</v>
      </c>
      <c r="AB46" s="117">
        <f>-STOA!P46</f>
        <v>0</v>
      </c>
      <c r="AC46">
        <f t="shared" si="0"/>
        <v>14.217543259651075</v>
      </c>
      <c r="AD46">
        <f t="shared" si="1"/>
        <v>1431.5617269277875</v>
      </c>
      <c r="AE46">
        <f>'IDT-1'!F46</f>
        <v>0</v>
      </c>
      <c r="AF46" s="26"/>
      <c r="AG46">
        <f t="shared" si="2"/>
        <v>1431.5617269277875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8.0641200000000008</v>
      </c>
      <c r="E47">
        <f>GT_NG!T47</f>
        <v>10.261086474501109</v>
      </c>
      <c r="F47">
        <f>GT_Spot!T47</f>
        <v>0</v>
      </c>
      <c r="G47">
        <f>PPCL_NG!T47</f>
        <v>28.919999999999995</v>
      </c>
      <c r="H47">
        <f>PPCL_Spot!T47</f>
        <v>0</v>
      </c>
      <c r="I47">
        <f>Bawana_NG!T47</f>
        <v>58.916365068334478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480.19278814052677</v>
      </c>
      <c r="P47" s="77">
        <v>75.11</v>
      </c>
      <c r="Q47" s="77">
        <v>26.24</v>
      </c>
      <c r="R47" s="80">
        <v>23.2</v>
      </c>
      <c r="S47" s="80">
        <v>0</v>
      </c>
      <c r="T47" s="78">
        <f>SUMPRODUCT(LTA!F47:AJ47,LTA!F$101:AJ$101,LTA!F$105:AJ$105)</f>
        <v>105.69</v>
      </c>
      <c r="U47" s="78">
        <f>SUMPRODUCT(LTA!F47:AJ47,LTA!F$102:AJ$102,LTA!F$105:AJ$105)</f>
        <v>553.09999999999991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-103</v>
      </c>
      <c r="AA47" s="117">
        <f>STOA!J47</f>
        <v>158.32000000000005</v>
      </c>
      <c r="AB47" s="117">
        <f>-STOA!P47</f>
        <v>0</v>
      </c>
      <c r="AC47">
        <f t="shared" si="0"/>
        <v>14.786365499999707</v>
      </c>
      <c r="AD47">
        <f t="shared" si="1"/>
        <v>1458.5679941833625</v>
      </c>
      <c r="AE47">
        <f>'IDT-1'!F47</f>
        <v>0</v>
      </c>
      <c r="AF47" s="26"/>
      <c r="AG47">
        <f t="shared" si="2"/>
        <v>1458.5679941833625</v>
      </c>
      <c r="AI47" s="75">
        <f>PXIL!J47</f>
        <v>0</v>
      </c>
      <c r="AJ47" s="75">
        <f>PXIL!P47</f>
        <v>0</v>
      </c>
      <c r="AK47" s="75">
        <f>RTM_IEX!J47</f>
        <v>48.34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8.0641200000000008</v>
      </c>
      <c r="E48">
        <f>GT_NG!T48</f>
        <v>10.260866345797854</v>
      </c>
      <c r="F48">
        <f>GT_Spot!T48</f>
        <v>0</v>
      </c>
      <c r="G48">
        <f>PPCL_NG!T48</f>
        <v>28.919999999999995</v>
      </c>
      <c r="H48">
        <f>PPCL_Spot!T48</f>
        <v>0</v>
      </c>
      <c r="I48">
        <f>Bawana_NG!T48</f>
        <v>58.916365068334478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480.19273651484122</v>
      </c>
      <c r="P48" s="77">
        <v>75.11</v>
      </c>
      <c r="Q48" s="77">
        <v>26.24</v>
      </c>
      <c r="R48" s="80">
        <v>23.2</v>
      </c>
      <c r="S48" s="80">
        <v>0</v>
      </c>
      <c r="T48" s="78">
        <f>SUMPRODUCT(LTA!F48:AJ48,LTA!F$101:AJ$101,LTA!F$105:AJ$105)</f>
        <v>106.02</v>
      </c>
      <c r="U48" s="78">
        <f>SUMPRODUCT(LTA!F48:AJ48,LTA!F$102:AJ$102,LTA!F$105:AJ$105)</f>
        <v>558.09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-92</v>
      </c>
      <c r="AA48" s="117">
        <f>STOA!J48</f>
        <v>158.32000000000005</v>
      </c>
      <c r="AB48" s="117">
        <f>-STOA!P48</f>
        <v>0</v>
      </c>
      <c r="AC48">
        <f t="shared" si="0"/>
        <v>14.735607705816937</v>
      </c>
      <c r="AD48">
        <f t="shared" si="1"/>
        <v>1474.9484802231566</v>
      </c>
      <c r="AE48">
        <f>'IDT-1'!F48</f>
        <v>0</v>
      </c>
      <c r="AF48" s="26"/>
      <c r="AG48">
        <f t="shared" si="2"/>
        <v>1474.9484802231566</v>
      </c>
      <c r="AI48" s="75">
        <f>PXIL!J48</f>
        <v>0</v>
      </c>
      <c r="AJ48" s="75">
        <f>PXIL!P48</f>
        <v>0</v>
      </c>
      <c r="AK48" s="75">
        <f>RTM_IEX!J48</f>
        <v>48.35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8.0641200000000008</v>
      </c>
      <c r="E49">
        <f>GT_NG!T49</f>
        <v>10.260866345797854</v>
      </c>
      <c r="F49">
        <f>GT_Spot!T49</f>
        <v>0</v>
      </c>
      <c r="G49">
        <f>PPCL_NG!T49</f>
        <v>28.919999999999995</v>
      </c>
      <c r="H49">
        <f>PPCL_Spot!T49</f>
        <v>0</v>
      </c>
      <c r="I49">
        <f>Bawana_NG!T49</f>
        <v>60.316685129159872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498.29681026077634</v>
      </c>
      <c r="P49" s="77">
        <v>75.11</v>
      </c>
      <c r="Q49" s="77">
        <v>26.24</v>
      </c>
      <c r="R49" s="80">
        <v>23.2</v>
      </c>
      <c r="S49" s="80">
        <v>0</v>
      </c>
      <c r="T49" s="78">
        <f>SUMPRODUCT(LTA!F49:AJ49,LTA!F$101:AJ$101,LTA!F$105:AJ$105)</f>
        <v>105.59</v>
      </c>
      <c r="U49" s="78">
        <f>SUMPRODUCT(LTA!F49:AJ49,LTA!F$102:AJ$102,LTA!F$105:AJ$105)</f>
        <v>562.58000000000004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-80</v>
      </c>
      <c r="AA49" s="117">
        <f>STOA!J49</f>
        <v>158.32000000000005</v>
      </c>
      <c r="AB49" s="117">
        <f>-STOA!P49</f>
        <v>0</v>
      </c>
      <c r="AC49">
        <f t="shared" si="0"/>
        <v>14.751340841050087</v>
      </c>
      <c r="AD49">
        <f t="shared" si="1"/>
        <v>1500.8271408946841</v>
      </c>
      <c r="AE49">
        <f>'IDT-1'!F49</f>
        <v>0</v>
      </c>
      <c r="AF49" s="26"/>
      <c r="AG49">
        <f t="shared" si="2"/>
        <v>1500.8271408946841</v>
      </c>
      <c r="AI49" s="75">
        <f>PXIL!J49</f>
        <v>0</v>
      </c>
      <c r="AJ49" s="75">
        <f>PXIL!P49</f>
        <v>0</v>
      </c>
      <c r="AK49" s="75">
        <f>RTM_IEX!J49</f>
        <v>38.68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8.0641200000000008</v>
      </c>
      <c r="E50">
        <f>GT_NG!T50</f>
        <v>10.260866345797854</v>
      </c>
      <c r="F50">
        <f>GT_Spot!T50</f>
        <v>0</v>
      </c>
      <c r="G50">
        <f>PPCL_NG!T50</f>
        <v>28.919999999999995</v>
      </c>
      <c r="H50">
        <f>PPCL_Spot!T50</f>
        <v>0</v>
      </c>
      <c r="I50">
        <f>Bawana_NG!T50</f>
        <v>60.316685129159872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498.29659702729901</v>
      </c>
      <c r="P50" s="77">
        <v>75.11</v>
      </c>
      <c r="Q50" s="77">
        <v>26.24</v>
      </c>
      <c r="R50" s="80">
        <v>23.2</v>
      </c>
      <c r="S50" s="80">
        <v>0</v>
      </c>
      <c r="T50" s="78">
        <f>SUMPRODUCT(LTA!F50:AJ50,LTA!F$101:AJ$101,LTA!F$105:AJ$105)</f>
        <v>105.92</v>
      </c>
      <c r="U50" s="78">
        <f>SUMPRODUCT(LTA!F50:AJ50,LTA!F$102:AJ$102,LTA!F$105:AJ$105)</f>
        <v>564.65000000000009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-69</v>
      </c>
      <c r="AA50" s="117">
        <f>STOA!J50</f>
        <v>158.32000000000005</v>
      </c>
      <c r="AB50" s="117">
        <f>-STOA!P50</f>
        <v>0</v>
      </c>
      <c r="AC50">
        <f t="shared" si="0"/>
        <v>14.674711561851341</v>
      </c>
      <c r="AD50">
        <f t="shared" si="1"/>
        <v>1514.2935569404058</v>
      </c>
      <c r="AE50">
        <f>'IDT-1'!F50</f>
        <v>0</v>
      </c>
      <c r="AF50" s="26"/>
      <c r="AG50">
        <f t="shared" si="2"/>
        <v>1514.2935569404058</v>
      </c>
      <c r="AI50" s="75">
        <f>PXIL!J50</f>
        <v>0</v>
      </c>
      <c r="AJ50" s="75">
        <f>PXIL!P50</f>
        <v>0</v>
      </c>
      <c r="AK50" s="75">
        <f>RTM_IEX!J50</f>
        <v>38.67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8.0641200000000008</v>
      </c>
      <c r="E51">
        <f>GT_NG!T51</f>
        <v>10.264495548961424</v>
      </c>
      <c r="F51">
        <f>GT_Spot!T51</f>
        <v>0</v>
      </c>
      <c r="G51">
        <f>PPCL_NG!T51</f>
        <v>28.919999999999995</v>
      </c>
      <c r="H51">
        <f>PPCL_Spot!T51</f>
        <v>0</v>
      </c>
      <c r="I51">
        <f>Bawana_NG!T51</f>
        <v>61.38819880418535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495.32048925422833</v>
      </c>
      <c r="P51" s="77">
        <v>75.944712379770408</v>
      </c>
      <c r="Q51" s="77">
        <v>26.63</v>
      </c>
      <c r="R51" s="80">
        <v>23.2</v>
      </c>
      <c r="S51" s="80">
        <v>0</v>
      </c>
      <c r="T51" s="78">
        <f>SUMPRODUCT(LTA!F51:AJ51,LTA!F$101:AJ$101,LTA!F$105:AJ$105)</f>
        <v>105.28</v>
      </c>
      <c r="U51" s="78">
        <f>SUMPRODUCT(LTA!F51:AJ51,LTA!F$102:AJ$102,LTA!F$105:AJ$105)</f>
        <v>566.72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-53</v>
      </c>
      <c r="AA51" s="117">
        <f>STOA!J51</f>
        <v>158.32000000000005</v>
      </c>
      <c r="AB51" s="117">
        <f>-STOA!P51</f>
        <v>0</v>
      </c>
      <c r="AC51">
        <f t="shared" si="0"/>
        <v>14.454286499363235</v>
      </c>
      <c r="AD51">
        <f t="shared" si="1"/>
        <v>1521.6077294877825</v>
      </c>
      <c r="AE51">
        <f>'IDT-1'!F51</f>
        <v>0</v>
      </c>
      <c r="AF51" s="26"/>
      <c r="AG51">
        <f t="shared" si="2"/>
        <v>1521.6077294877825</v>
      </c>
      <c r="AI51" s="75">
        <f>PXIL!J51</f>
        <v>0</v>
      </c>
      <c r="AJ51" s="75">
        <f>PXIL!P51</f>
        <v>0</v>
      </c>
      <c r="AK51" s="75">
        <f>RTM_IEX!J51</f>
        <v>29.01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8.0641200000000008</v>
      </c>
      <c r="E52">
        <f>GT_NG!T52</f>
        <v>10.264495548961424</v>
      </c>
      <c r="F52">
        <f>GT_Spot!T52</f>
        <v>0</v>
      </c>
      <c r="G52">
        <f>PPCL_NG!T52</f>
        <v>28.919999999999995</v>
      </c>
      <c r="H52">
        <f>PPCL_Spot!T52</f>
        <v>0</v>
      </c>
      <c r="I52">
        <f>Bawana_NG!T52</f>
        <v>61.38819880418535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495.09050683964347</v>
      </c>
      <c r="P52" s="77">
        <v>75.944712379770408</v>
      </c>
      <c r="Q52" s="77">
        <v>26.63</v>
      </c>
      <c r="R52" s="80">
        <v>23.2</v>
      </c>
      <c r="S52" s="80">
        <v>0</v>
      </c>
      <c r="T52" s="78">
        <f>SUMPRODUCT(LTA!F52:AJ52,LTA!F$101:AJ$101,LTA!F$105:AJ$105)</f>
        <v>105.31</v>
      </c>
      <c r="U52" s="78">
        <f>SUMPRODUCT(LTA!F52:AJ52,LTA!F$102:AJ$102,LTA!F$105:AJ$105)</f>
        <v>560.43000000000006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-40</v>
      </c>
      <c r="AA52" s="117">
        <f>STOA!J52</f>
        <v>158.32000000000005</v>
      </c>
      <c r="AB52" s="117">
        <f>-STOA!P52</f>
        <v>0</v>
      </c>
      <c r="AC52">
        <f t="shared" si="0"/>
        <v>14.281670996326348</v>
      </c>
      <c r="AD52">
        <f t="shared" si="1"/>
        <v>1528.2803625762344</v>
      </c>
      <c r="AE52">
        <f>'IDT-1'!F52</f>
        <v>0</v>
      </c>
      <c r="AF52" s="26"/>
      <c r="AG52">
        <f t="shared" si="2"/>
        <v>1528.2803625762344</v>
      </c>
      <c r="AI52" s="75">
        <f>PXIL!J52</f>
        <v>0</v>
      </c>
      <c r="AJ52" s="75">
        <f>PXIL!P52</f>
        <v>0</v>
      </c>
      <c r="AK52" s="75">
        <f>RTM_IEX!J52</f>
        <v>29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8.0641200000000008</v>
      </c>
      <c r="E53">
        <f>GT_NG!T53</f>
        <v>10.884797687861271</v>
      </c>
      <c r="F53">
        <f>GT_Spot!T53</f>
        <v>0</v>
      </c>
      <c r="G53">
        <f>PPCL_NG!T53</f>
        <v>29.5</v>
      </c>
      <c r="H53">
        <f>PPCL_Spot!T53</f>
        <v>0</v>
      </c>
      <c r="I53">
        <f>Bawana_NG!T53</f>
        <v>58.627286778657037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492.29907454713123</v>
      </c>
      <c r="P53" s="77">
        <v>75.944712379770408</v>
      </c>
      <c r="Q53" s="77">
        <v>26.63</v>
      </c>
      <c r="R53" s="80">
        <v>23.2</v>
      </c>
      <c r="S53" s="80">
        <v>0</v>
      </c>
      <c r="T53" s="78">
        <f>SUMPRODUCT(LTA!F53:AJ53,LTA!F$101:AJ$101,LTA!F$105:AJ$105)</f>
        <v>105.96000000000001</v>
      </c>
      <c r="U53" s="78">
        <f>SUMPRODUCT(LTA!F53:AJ53,LTA!F$102:AJ$102,LTA!F$105:AJ$105)</f>
        <v>559.34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-34</v>
      </c>
      <c r="AA53" s="117">
        <f>STOA!J53</f>
        <v>158.32000000000005</v>
      </c>
      <c r="AB53" s="117">
        <f>-STOA!P53</f>
        <v>0</v>
      </c>
      <c r="AC53">
        <f t="shared" si="0"/>
        <v>14.101224260016741</v>
      </c>
      <c r="AD53">
        <f t="shared" si="1"/>
        <v>1520.0087671334034</v>
      </c>
      <c r="AE53">
        <f>'IDT-1'!F53</f>
        <v>0</v>
      </c>
      <c r="AF53" s="26"/>
      <c r="AG53">
        <f t="shared" si="2"/>
        <v>1520.0087671334034</v>
      </c>
      <c r="AI53" s="75">
        <f>PXIL!J53</f>
        <v>0</v>
      </c>
      <c r="AJ53" s="75">
        <f>PXIL!P53</f>
        <v>0</v>
      </c>
      <c r="AK53" s="75">
        <f>RTM_IEX!J53</f>
        <v>19.34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8.0641200000000008</v>
      </c>
      <c r="E54">
        <f>GT_NG!T54</f>
        <v>10.884797687861271</v>
      </c>
      <c r="F54">
        <f>GT_Spot!T54</f>
        <v>0</v>
      </c>
      <c r="G54">
        <f>PPCL_NG!T54</f>
        <v>29.5</v>
      </c>
      <c r="H54">
        <f>PPCL_Spot!T54</f>
        <v>0</v>
      </c>
      <c r="I54">
        <f>Bawana_NG!T54</f>
        <v>58.627286778657037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470.06431623590026</v>
      </c>
      <c r="P54" s="77">
        <v>75.944712379770408</v>
      </c>
      <c r="Q54" s="77">
        <v>26.63</v>
      </c>
      <c r="R54" s="80">
        <v>23.2</v>
      </c>
      <c r="S54" s="80">
        <v>0</v>
      </c>
      <c r="T54" s="78">
        <f>SUMPRODUCT(LTA!F54:AJ54,LTA!F$101:AJ$101,LTA!F$105:AJ$105)</f>
        <v>106.67</v>
      </c>
      <c r="U54" s="78">
        <f>SUMPRODUCT(LTA!F54:AJ54,LTA!F$102:AJ$102,LTA!F$105:AJ$105)</f>
        <v>558.5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-73</v>
      </c>
      <c r="AA54" s="117">
        <f>STOA!J54</f>
        <v>158.32000000000005</v>
      </c>
      <c r="AB54" s="117">
        <f>-STOA!P54</f>
        <v>0</v>
      </c>
      <c r="AC54">
        <f t="shared" si="0"/>
        <v>14.505861360243525</v>
      </c>
      <c r="AD54">
        <f t="shared" si="1"/>
        <v>1487.2393717219456</v>
      </c>
      <c r="AE54">
        <f>'IDT-1'!F54</f>
        <v>0</v>
      </c>
      <c r="AF54" s="26"/>
      <c r="AG54">
        <f t="shared" si="2"/>
        <v>1487.2393717219456</v>
      </c>
      <c r="AI54" s="75">
        <f>PXIL!J54</f>
        <v>0</v>
      </c>
      <c r="AJ54" s="75">
        <f>PXIL!P54</f>
        <v>0</v>
      </c>
      <c r="AK54" s="75">
        <f>RTM_IEX!J54</f>
        <v>48.34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8.0641200000000008</v>
      </c>
      <c r="E55">
        <f>GT_NG!T55</f>
        <v>10.884797687861271</v>
      </c>
      <c r="F55">
        <f>GT_Spot!T55</f>
        <v>0</v>
      </c>
      <c r="G55">
        <f>PPCL_NG!T55</f>
        <v>29.5</v>
      </c>
      <c r="H55">
        <f>PPCL_Spot!T55</f>
        <v>0</v>
      </c>
      <c r="I55">
        <f>Bawana_NG!T55</f>
        <v>58.627286778657037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445.72898572324692</v>
      </c>
      <c r="P55" s="77">
        <v>34.520000000000003</v>
      </c>
      <c r="Q55" s="77">
        <v>7.8074765751211634</v>
      </c>
      <c r="R55" s="80">
        <v>23.2</v>
      </c>
      <c r="S55" s="80">
        <v>0</v>
      </c>
      <c r="T55" s="78">
        <f>SUMPRODUCT(LTA!F55:AJ55,LTA!F$101:AJ$101,LTA!F$105:AJ$105)</f>
        <v>107.26</v>
      </c>
      <c r="U55" s="78">
        <f>SUMPRODUCT(LTA!F55:AJ55,LTA!F$102:AJ$102,LTA!F$105:AJ$105)</f>
        <v>520.33000000000004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-28</v>
      </c>
      <c r="AA55" s="117">
        <f>STOA!J55</f>
        <v>158.32000000000005</v>
      </c>
      <c r="AB55" s="117">
        <f>-STOA!P55</f>
        <v>0</v>
      </c>
      <c r="AC55">
        <f t="shared" si="0"/>
        <v>12.69101903815247</v>
      </c>
      <c r="AD55">
        <f t="shared" si="1"/>
        <v>1373.2216477267341</v>
      </c>
      <c r="AE55">
        <f>'IDT-1'!F55</f>
        <v>0</v>
      </c>
      <c r="AF55" s="26"/>
      <c r="AG55">
        <f t="shared" si="2"/>
        <v>1373.2216477267341</v>
      </c>
      <c r="AI55" s="75">
        <f>PXIL!J55</f>
        <v>0</v>
      </c>
      <c r="AJ55" s="75">
        <f>PXIL!P55</f>
        <v>0</v>
      </c>
      <c r="AK55" s="75">
        <f>RTM_IEX!J55</f>
        <v>9.67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8.0641200000000008</v>
      </c>
      <c r="E56">
        <f>GT_NG!T56</f>
        <v>10.884797687861271</v>
      </c>
      <c r="F56">
        <f>GT_Spot!T56</f>
        <v>0</v>
      </c>
      <c r="G56">
        <f>PPCL_NG!T56</f>
        <v>29.5</v>
      </c>
      <c r="H56">
        <f>PPCL_Spot!T56</f>
        <v>0</v>
      </c>
      <c r="I56">
        <f>Bawana_NG!T56</f>
        <v>58.627286778657037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447.13647762220398</v>
      </c>
      <c r="P56" s="77">
        <v>34.520000000000003</v>
      </c>
      <c r="Q56" s="77">
        <v>7.8074765751211634</v>
      </c>
      <c r="R56" s="80">
        <v>23.2</v>
      </c>
      <c r="S56" s="80">
        <v>0</v>
      </c>
      <c r="T56" s="78">
        <f>SUMPRODUCT(LTA!F56:AJ56,LTA!F$101:AJ$101,LTA!F$105:AJ$105)</f>
        <v>107.15</v>
      </c>
      <c r="U56" s="78">
        <f>SUMPRODUCT(LTA!F56:AJ56,LTA!F$102:AJ$102,LTA!F$105:AJ$105)</f>
        <v>519.43000000000006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-59</v>
      </c>
      <c r="AA56" s="117">
        <f>STOA!J56</f>
        <v>158.32000000000005</v>
      </c>
      <c r="AB56" s="117">
        <f>-STOA!P56</f>
        <v>0</v>
      </c>
      <c r="AC56">
        <f t="shared" si="0"/>
        <v>12.969738920051347</v>
      </c>
      <c r="AD56">
        <f t="shared" si="1"/>
        <v>1342.3404197437922</v>
      </c>
      <c r="AE56">
        <f>'IDT-1'!F56</f>
        <v>0</v>
      </c>
      <c r="AF56" s="26"/>
      <c r="AG56">
        <f t="shared" si="2"/>
        <v>1342.3404197437922</v>
      </c>
      <c r="AI56" s="75">
        <f>PXIL!J56</f>
        <v>0</v>
      </c>
      <c r="AJ56" s="75">
        <f>PXIL!P56</f>
        <v>0</v>
      </c>
      <c r="AK56" s="75">
        <f>RTM_IEX!J56</f>
        <v>9.67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8.0641200000000008</v>
      </c>
      <c r="E57">
        <f>GT_NG!T57</f>
        <v>10.881964285714284</v>
      </c>
      <c r="F57">
        <f>GT_Spot!T57</f>
        <v>0</v>
      </c>
      <c r="G57">
        <f>PPCL_NG!T57</f>
        <v>29.302020829022691</v>
      </c>
      <c r="H57">
        <f>PPCL_Spot!T57</f>
        <v>0</v>
      </c>
      <c r="I57">
        <f>Bawana_NG!T57</f>
        <v>64.160000000000011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501.87316727713574</v>
      </c>
      <c r="P57" s="77">
        <v>75.110000000000014</v>
      </c>
      <c r="Q57" s="77">
        <v>26.75</v>
      </c>
      <c r="R57" s="80">
        <v>23.2</v>
      </c>
      <c r="S57" s="80">
        <v>0</v>
      </c>
      <c r="T57" s="78">
        <f>SUMPRODUCT(LTA!F57:AJ57,LTA!F$101:AJ$101,LTA!F$105:AJ$105)</f>
        <v>107.63</v>
      </c>
      <c r="U57" s="78">
        <f>SUMPRODUCT(LTA!F57:AJ57,LTA!F$102:AJ$102,LTA!F$105:AJ$105)</f>
        <v>557.28000000000009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-268</v>
      </c>
      <c r="AA57" s="117">
        <f>STOA!J57</f>
        <v>158.32000000000005</v>
      </c>
      <c r="AB57" s="117">
        <f>-STOA!P57</f>
        <v>0</v>
      </c>
      <c r="AC57">
        <f t="shared" si="0"/>
        <v>17.321133372996826</v>
      </c>
      <c r="AD57">
        <f t="shared" si="1"/>
        <v>1412.610139018876</v>
      </c>
      <c r="AE57">
        <f>'IDT-1'!F57</f>
        <v>0</v>
      </c>
      <c r="AF57" s="26"/>
      <c r="AG57">
        <f t="shared" si="2"/>
        <v>1412.610139018876</v>
      </c>
      <c r="AI57" s="75">
        <f>PXIL!J57</f>
        <v>0</v>
      </c>
      <c r="AJ57" s="75">
        <f>PXIL!P57</f>
        <v>0</v>
      </c>
      <c r="AK57" s="75">
        <f>RTM_IEX!J57</f>
        <v>135.36000000000001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8.0641200000000008</v>
      </c>
      <c r="E58">
        <f>GT_NG!T58</f>
        <v>10.881964285714284</v>
      </c>
      <c r="F58">
        <f>GT_Spot!T58</f>
        <v>0</v>
      </c>
      <c r="G58">
        <f>PPCL_NG!T58</f>
        <v>29.302020829022691</v>
      </c>
      <c r="H58">
        <f>PPCL_Spot!T58</f>
        <v>0</v>
      </c>
      <c r="I58">
        <f>Bawana_NG!T58</f>
        <v>58.627286778657037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547.45819100807012</v>
      </c>
      <c r="P58" s="77">
        <v>75.110000000000014</v>
      </c>
      <c r="Q58" s="77">
        <v>26.75</v>
      </c>
      <c r="R58" s="80">
        <v>23.2</v>
      </c>
      <c r="S58" s="80">
        <v>0</v>
      </c>
      <c r="T58" s="78">
        <f>SUMPRODUCT(LTA!F58:AJ58,LTA!F$101:AJ$101,LTA!F$105:AJ$105)</f>
        <v>108.54</v>
      </c>
      <c r="U58" s="78">
        <f>SUMPRODUCT(LTA!F58:AJ58,LTA!F$102:AJ$102,LTA!F$105:AJ$105)</f>
        <v>550.33000000000004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-77</v>
      </c>
      <c r="AA58" s="117">
        <f>STOA!J58</f>
        <v>158.32000000000005</v>
      </c>
      <c r="AB58" s="117">
        <f>-STOA!P58</f>
        <v>0</v>
      </c>
      <c r="AC58">
        <f t="shared" si="0"/>
        <v>15.088676449629737</v>
      </c>
      <c r="AD58">
        <f t="shared" si="1"/>
        <v>1464.4949064518344</v>
      </c>
      <c r="AE58">
        <f>'IDT-1'!F58</f>
        <v>0</v>
      </c>
      <c r="AF58" s="26"/>
      <c r="AG58">
        <f t="shared" si="2"/>
        <v>1464.4949064518344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8.0641200000000008</v>
      </c>
      <c r="E59">
        <f>GT_NG!T59</f>
        <v>10.881964285714284</v>
      </c>
      <c r="F59">
        <f>GT_Spot!T59</f>
        <v>0</v>
      </c>
      <c r="G59">
        <f>PPCL_NG!T59</f>
        <v>29.1</v>
      </c>
      <c r="H59">
        <f>PPCL_Spot!T59</f>
        <v>0</v>
      </c>
      <c r="I59">
        <f>Bawana_NG!T59</f>
        <v>44.27754013665907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547.99826296422827</v>
      </c>
      <c r="P59" s="77">
        <v>75.114741493592575</v>
      </c>
      <c r="Q59" s="77">
        <v>26.75</v>
      </c>
      <c r="R59" s="80">
        <v>23.2</v>
      </c>
      <c r="S59" s="80">
        <v>0</v>
      </c>
      <c r="T59" s="78">
        <f>SUMPRODUCT(LTA!F59:AJ59,LTA!F$101:AJ$101,LTA!F$105:AJ$105)</f>
        <v>102.29</v>
      </c>
      <c r="U59" s="78">
        <f>SUMPRODUCT(LTA!F59:AJ59,LTA!F$102:AJ$102,LTA!F$105:AJ$105)</f>
        <v>544.54999999999995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-30</v>
      </c>
      <c r="AA59" s="117">
        <f>STOA!J59</f>
        <v>158.32000000000005</v>
      </c>
      <c r="AB59" s="117">
        <f>-STOA!P59</f>
        <v>0</v>
      </c>
      <c r="AC59">
        <f t="shared" si="0"/>
        <v>14.397888623088404</v>
      </c>
      <c r="AD59">
        <f t="shared" si="1"/>
        <v>1491.1487402571056</v>
      </c>
      <c r="AE59">
        <f>'IDT-1'!F59</f>
        <v>0</v>
      </c>
      <c r="AF59" s="26"/>
      <c r="AG59">
        <f t="shared" si="2"/>
        <v>1491.1487402571056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8.0641200000000008</v>
      </c>
      <c r="E60">
        <f>GT_NG!T60</f>
        <v>7.6853752595668938</v>
      </c>
      <c r="F60">
        <f>GT_Spot!T60</f>
        <v>0</v>
      </c>
      <c r="G60">
        <f>PPCL_NG!T60</f>
        <v>25.63</v>
      </c>
      <c r="H60">
        <f>PPCL_Spot!T60</f>
        <v>0</v>
      </c>
      <c r="I60">
        <f>Bawana_NG!T60</f>
        <v>-1.74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550.27039730033459</v>
      </c>
      <c r="P60" s="77">
        <v>75.114741493592575</v>
      </c>
      <c r="Q60" s="77">
        <v>26.75</v>
      </c>
      <c r="R60" s="80">
        <v>23.2</v>
      </c>
      <c r="S60" s="80">
        <v>0</v>
      </c>
      <c r="T60" s="78">
        <f>SUMPRODUCT(LTA!F60:AJ60,LTA!F$101:AJ$101,LTA!F$105:AJ$105)</f>
        <v>104.66</v>
      </c>
      <c r="U60" s="78">
        <f>SUMPRODUCT(LTA!F60:AJ60,LTA!F$102:AJ$102,LTA!F$105:AJ$105)</f>
        <v>539.64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-38</v>
      </c>
      <c r="AA60" s="117">
        <f>STOA!J60</f>
        <v>158.32000000000005</v>
      </c>
      <c r="AB60" s="117">
        <f>-STOA!P60</f>
        <v>0</v>
      </c>
      <c r="AC60">
        <f t="shared" si="0"/>
        <v>13.93565756740279</v>
      </c>
      <c r="AD60">
        <f t="shared" si="1"/>
        <v>1489.8289764860915</v>
      </c>
      <c r="AE60">
        <f>'IDT-1'!F60</f>
        <v>0</v>
      </c>
      <c r="AF60" s="26"/>
      <c r="AG60">
        <f t="shared" si="2"/>
        <v>1489.8289764860915</v>
      </c>
      <c r="AI60" s="75">
        <f>PXIL!J60</f>
        <v>0</v>
      </c>
      <c r="AJ60" s="75">
        <f>PXIL!P60</f>
        <v>0</v>
      </c>
      <c r="AK60" s="75">
        <f>RTM_IEX!J60</f>
        <v>24.17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8.0641200000000008</v>
      </c>
      <c r="E61">
        <f>GT_NG!T61</f>
        <v>10.881964285714284</v>
      </c>
      <c r="F61">
        <f>GT_Spot!T61</f>
        <v>0</v>
      </c>
      <c r="G61">
        <f>PPCL_NG!T61</f>
        <v>29.1</v>
      </c>
      <c r="H61">
        <f>PPCL_Spot!T61</f>
        <v>0</v>
      </c>
      <c r="I61">
        <f>Bawana_NG!T61</f>
        <v>-1.74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551.25110887447386</v>
      </c>
      <c r="P61" s="77">
        <v>75.114741493592575</v>
      </c>
      <c r="Q61" s="77">
        <v>26.75</v>
      </c>
      <c r="R61" s="80">
        <v>23.2</v>
      </c>
      <c r="S61" s="80">
        <v>0</v>
      </c>
      <c r="T61" s="78">
        <f>SUMPRODUCT(LTA!F61:AJ61,LTA!F$101:AJ$101,LTA!F$105:AJ$105)</f>
        <v>103.3</v>
      </c>
      <c r="U61" s="78">
        <f>SUMPRODUCT(LTA!F61:AJ61,LTA!F$102:AJ$102,LTA!F$105:AJ$105)</f>
        <v>533.92000000000007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</v>
      </c>
      <c r="AA61" s="117">
        <f>STOA!J61</f>
        <v>158.32000000000005</v>
      </c>
      <c r="AB61" s="117">
        <f>-STOA!P61</f>
        <v>0</v>
      </c>
      <c r="AC61">
        <f t="shared" si="0"/>
        <v>14.088933221886281</v>
      </c>
      <c r="AD61">
        <f t="shared" si="1"/>
        <v>1579.4130014318946</v>
      </c>
      <c r="AE61">
        <f>'IDT-1'!F61</f>
        <v>0</v>
      </c>
      <c r="AF61" s="26"/>
      <c r="AG61">
        <f t="shared" si="2"/>
        <v>1579.4130014318946</v>
      </c>
      <c r="AI61" s="75">
        <f>PXIL!J61</f>
        <v>0</v>
      </c>
      <c r="AJ61" s="75">
        <f>PXIL!P61</f>
        <v>0</v>
      </c>
      <c r="AK61" s="75">
        <f>RTM_IEX!J61</f>
        <v>77.34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8.0641200000000008</v>
      </c>
      <c r="E62">
        <f>GT_NG!T62</f>
        <v>10.881964285714284</v>
      </c>
      <c r="F62">
        <f>GT_Spot!T62</f>
        <v>0</v>
      </c>
      <c r="G62">
        <f>PPCL_NG!T62</f>
        <v>29.1</v>
      </c>
      <c r="H62">
        <f>PPCL_Spot!T62</f>
        <v>0</v>
      </c>
      <c r="I62">
        <f>Bawana_NG!T62</f>
        <v>-1.74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559.32993998817233</v>
      </c>
      <c r="P62" s="77">
        <v>75.114741493592575</v>
      </c>
      <c r="Q62" s="77">
        <v>26.75</v>
      </c>
      <c r="R62" s="80">
        <v>23.2</v>
      </c>
      <c r="S62" s="80">
        <v>0</v>
      </c>
      <c r="T62" s="78">
        <f>SUMPRODUCT(LTA!F62:AJ62,LTA!F$101:AJ$101,LTA!F$105:AJ$105)</f>
        <v>101.45</v>
      </c>
      <c r="U62" s="78">
        <f>SUMPRODUCT(LTA!F62:AJ62,LTA!F$102:AJ$102,LTA!F$105:AJ$105)</f>
        <v>527.91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-10</v>
      </c>
      <c r="AA62" s="117">
        <f>STOA!J62</f>
        <v>158.32000000000005</v>
      </c>
      <c r="AB62" s="117">
        <f>-STOA!P62</f>
        <v>0</v>
      </c>
      <c r="AC62">
        <f t="shared" si="0"/>
        <v>14.417259955864395</v>
      </c>
      <c r="AD62">
        <f t="shared" si="1"/>
        <v>1600.3235058116147</v>
      </c>
      <c r="AE62">
        <f>'IDT-1'!F62</f>
        <v>0</v>
      </c>
      <c r="AF62" s="26"/>
      <c r="AG62">
        <f t="shared" si="2"/>
        <v>1600.3235058116147</v>
      </c>
      <c r="AI62" s="75">
        <f>PXIL!J62</f>
        <v>0</v>
      </c>
      <c r="AJ62" s="75">
        <f>PXIL!P62</f>
        <v>0</v>
      </c>
      <c r="AK62" s="75">
        <f>RTM_IEX!J62</f>
        <v>106.36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8.0641200000000008</v>
      </c>
      <c r="E63">
        <f>GT_NG!T63</f>
        <v>10.881964285714284</v>
      </c>
      <c r="F63">
        <f>GT_Spot!T63</f>
        <v>0</v>
      </c>
      <c r="G63">
        <f>PPCL_NG!T63</f>
        <v>29.1</v>
      </c>
      <c r="H63">
        <f>PPCL_Spot!T63</f>
        <v>0</v>
      </c>
      <c r="I63">
        <f>Bawana_NG!T63</f>
        <v>-1.74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557.19661109152855</v>
      </c>
      <c r="P63" s="77">
        <v>75.114741493592575</v>
      </c>
      <c r="Q63" s="77">
        <v>26.75</v>
      </c>
      <c r="R63" s="80">
        <v>23.2</v>
      </c>
      <c r="S63" s="80">
        <v>0</v>
      </c>
      <c r="T63" s="78">
        <f>SUMPRODUCT(LTA!F63:AJ63,LTA!F$101:AJ$101,LTA!F$105:AJ$105)</f>
        <v>97.48</v>
      </c>
      <c r="U63" s="78">
        <f>SUMPRODUCT(LTA!F63:AJ63,LTA!F$102:AJ$102,LTA!F$105:AJ$105)</f>
        <v>529.85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158.32000000000005</v>
      </c>
      <c r="AB63" s="117">
        <f>-STOA!P63</f>
        <v>0</v>
      </c>
      <c r="AC63">
        <f t="shared" si="0"/>
        <v>14.419353386351974</v>
      </c>
      <c r="AD63">
        <f t="shared" si="1"/>
        <v>1620.6480834844835</v>
      </c>
      <c r="AE63">
        <f>'IDT-1'!F63</f>
        <v>0</v>
      </c>
      <c r="AF63" s="26"/>
      <c r="AG63">
        <f t="shared" si="2"/>
        <v>1620.6480834844835</v>
      </c>
      <c r="AI63" s="75">
        <f>PXIL!J63</f>
        <v>0</v>
      </c>
      <c r="AJ63" s="75">
        <f>PXIL!P63</f>
        <v>0</v>
      </c>
      <c r="AK63" s="75">
        <f>RTM_IEX!J63</f>
        <v>120.85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8.0641200000000008</v>
      </c>
      <c r="E64">
        <f>GT_NG!T64</f>
        <v>10.881964285714284</v>
      </c>
      <c r="F64">
        <f>GT_Spot!T64</f>
        <v>0</v>
      </c>
      <c r="G64">
        <f>PPCL_NG!T64</f>
        <v>29.1</v>
      </c>
      <c r="H64">
        <f>PPCL_Spot!T64</f>
        <v>0</v>
      </c>
      <c r="I64">
        <f>Bawana_NG!T64</f>
        <v>-1.74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558.37228885219179</v>
      </c>
      <c r="P64" s="77">
        <v>75.114741493592575</v>
      </c>
      <c r="Q64" s="77">
        <v>26.75</v>
      </c>
      <c r="R64" s="80">
        <v>23.2</v>
      </c>
      <c r="S64" s="80">
        <v>0</v>
      </c>
      <c r="T64" s="78">
        <f>SUMPRODUCT(LTA!F64:AJ64,LTA!F$101:AJ$101,LTA!F$105:AJ$105)</f>
        <v>91.36</v>
      </c>
      <c r="U64" s="78">
        <f>SUMPRODUCT(LTA!F64:AJ64,LTA!F$102:AJ$102,LTA!F$105:AJ$105)</f>
        <v>523.22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158.32000000000005</v>
      </c>
      <c r="AB64" s="117">
        <f>-STOA!P64</f>
        <v>0</v>
      </c>
      <c r="AC64">
        <f t="shared" si="0"/>
        <v>14.572699350645811</v>
      </c>
      <c r="AD64">
        <f t="shared" si="1"/>
        <v>1637.9204152808531</v>
      </c>
      <c r="AE64">
        <f>'IDT-1'!F64</f>
        <v>0</v>
      </c>
      <c r="AF64" s="26"/>
      <c r="AG64">
        <f t="shared" si="2"/>
        <v>1637.9204152808531</v>
      </c>
      <c r="AI64" s="75">
        <f>PXIL!J64</f>
        <v>0</v>
      </c>
      <c r="AJ64" s="75">
        <f>PXIL!P64</f>
        <v>0</v>
      </c>
      <c r="AK64" s="75">
        <f>RTM_IEX!J64</f>
        <v>149.85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8.0641200000000008</v>
      </c>
      <c r="E65">
        <f>GT_NG!T65</f>
        <v>10.881964285714284</v>
      </c>
      <c r="F65">
        <f>GT_Spot!T65</f>
        <v>0</v>
      </c>
      <c r="G65">
        <f>PPCL_NG!T65</f>
        <v>29.1</v>
      </c>
      <c r="H65">
        <f>PPCL_Spot!T65</f>
        <v>0</v>
      </c>
      <c r="I65">
        <f>Bawana_NG!T65</f>
        <v>-1.74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565.34569378979188</v>
      </c>
      <c r="P65" s="77">
        <v>75.114741493592575</v>
      </c>
      <c r="Q65" s="77">
        <v>26.75</v>
      </c>
      <c r="R65" s="80">
        <v>23.2</v>
      </c>
      <c r="S65" s="80">
        <v>0</v>
      </c>
      <c r="T65" s="78">
        <f>SUMPRODUCT(LTA!F65:AJ65,LTA!F$101:AJ$101,LTA!F$105:AJ$105)</f>
        <v>85.37</v>
      </c>
      <c r="U65" s="78">
        <f>SUMPRODUCT(LTA!F65:AJ65,LTA!F$102:AJ$102,LTA!F$105:AJ$105)</f>
        <v>516.23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158.32000000000005</v>
      </c>
      <c r="AB65" s="117">
        <f>-STOA!P65</f>
        <v>0</v>
      </c>
      <c r="AC65">
        <f t="shared" si="0"/>
        <v>14.519841314096693</v>
      </c>
      <c r="AD65">
        <f t="shared" si="1"/>
        <v>1631.9666782550019</v>
      </c>
      <c r="AE65">
        <f>'IDT-1'!F65</f>
        <v>0</v>
      </c>
      <c r="AF65" s="26"/>
      <c r="AG65">
        <f t="shared" si="2"/>
        <v>1631.9666782550019</v>
      </c>
      <c r="AI65" s="75">
        <f>PXIL!J65</f>
        <v>0</v>
      </c>
      <c r="AJ65" s="75">
        <f>PXIL!P65</f>
        <v>0</v>
      </c>
      <c r="AK65" s="75">
        <f>RTM_IEX!J65</f>
        <v>149.85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8.0641200000000008</v>
      </c>
      <c r="E66">
        <f>GT_NG!T66</f>
        <v>10.881964285714284</v>
      </c>
      <c r="F66">
        <f>GT_Spot!T66</f>
        <v>0</v>
      </c>
      <c r="G66">
        <f>PPCL_NG!T66</f>
        <v>29.1</v>
      </c>
      <c r="H66">
        <f>PPCL_Spot!T66</f>
        <v>0</v>
      </c>
      <c r="I66">
        <f>Bawana_NG!T66</f>
        <v>-1.74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574.26862329429184</v>
      </c>
      <c r="P66" s="77">
        <v>75.114741493592575</v>
      </c>
      <c r="Q66" s="77">
        <v>26.75</v>
      </c>
      <c r="R66" s="80">
        <v>23.2</v>
      </c>
      <c r="S66" s="80">
        <v>0</v>
      </c>
      <c r="T66" s="78">
        <f>SUMPRODUCT(LTA!F66:AJ66,LTA!F$101:AJ$101,LTA!F$105:AJ$105)</f>
        <v>79.849999999999994</v>
      </c>
      <c r="U66" s="78">
        <f>SUMPRODUCT(LTA!F66:AJ66,LTA!F$102:AJ$102,LTA!F$105:AJ$105)</f>
        <v>508.81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158.32000000000005</v>
      </c>
      <c r="AB66" s="117">
        <f>-STOA!P66</f>
        <v>0</v>
      </c>
      <c r="AC66">
        <f t="shared" si="0"/>
        <v>14.48457909373629</v>
      </c>
      <c r="AD66">
        <f t="shared" si="1"/>
        <v>1627.9948699798626</v>
      </c>
      <c r="AE66">
        <f>'IDT-1'!F66</f>
        <v>0</v>
      </c>
      <c r="AF66" s="26"/>
      <c r="AG66">
        <f t="shared" si="2"/>
        <v>1627.9948699798626</v>
      </c>
      <c r="AI66" s="75">
        <f>PXIL!J66</f>
        <v>0</v>
      </c>
      <c r="AJ66" s="75">
        <f>PXIL!P66</f>
        <v>0</v>
      </c>
      <c r="AK66" s="75">
        <f>RTM_IEX!J66</f>
        <v>149.86000000000001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8.0641200000000008</v>
      </c>
      <c r="E67">
        <f>GT_NG!T67</f>
        <v>10.881964285714284</v>
      </c>
      <c r="F67">
        <f>GT_Spot!T67</f>
        <v>0</v>
      </c>
      <c r="G67">
        <f>PPCL_NG!T67</f>
        <v>29.1</v>
      </c>
      <c r="H67">
        <f>PPCL_Spot!T67</f>
        <v>0</v>
      </c>
      <c r="I67">
        <f>Bawana_NG!T67</f>
        <v>-1.3072765072765073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583.46033379364735</v>
      </c>
      <c r="P67" s="77">
        <v>75.114741493592575</v>
      </c>
      <c r="Q67" s="77">
        <v>26.75</v>
      </c>
      <c r="R67" s="80">
        <v>23.2</v>
      </c>
      <c r="S67" s="80">
        <v>0</v>
      </c>
      <c r="T67" s="78">
        <f>SUMPRODUCT(LTA!F67:AJ67,LTA!F$101:AJ$101,LTA!F$105:AJ$105)</f>
        <v>70.760000000000005</v>
      </c>
      <c r="U67" s="78">
        <f>SUMPRODUCT(LTA!F67:AJ67,LTA!F$102:AJ$102,LTA!F$105:AJ$105)</f>
        <v>501.48000000000008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163.59000000000003</v>
      </c>
      <c r="AB67" s="117">
        <f>-STOA!P67</f>
        <v>0</v>
      </c>
      <c r="AC67">
        <f t="shared" si="0"/>
        <v>13.655136371780371</v>
      </c>
      <c r="AD67">
        <f t="shared" si="1"/>
        <v>1535.4387466938974</v>
      </c>
      <c r="AE67">
        <f>'IDT-1'!F67</f>
        <v>0</v>
      </c>
      <c r="AF67" s="26"/>
      <c r="AG67">
        <f t="shared" si="2"/>
        <v>1535.4387466938974</v>
      </c>
      <c r="AI67" s="75">
        <f>PXIL!J67</f>
        <v>0</v>
      </c>
      <c r="AJ67" s="75">
        <f>PXIL!P67</f>
        <v>0</v>
      </c>
      <c r="AK67" s="75">
        <f>RTM_IEX!J67</f>
        <v>58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8.0641200000000008</v>
      </c>
      <c r="E68">
        <f>GT_NG!T68</f>
        <v>10.881964285714284</v>
      </c>
      <c r="F68">
        <f>GT_Spot!T68</f>
        <v>0</v>
      </c>
      <c r="G68">
        <f>PPCL_NG!T68</f>
        <v>29.1</v>
      </c>
      <c r="H68">
        <f>PPCL_Spot!T68</f>
        <v>0</v>
      </c>
      <c r="I68">
        <f>Bawana_NG!T68</f>
        <v>-1.3072765072765073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586.11154651563504</v>
      </c>
      <c r="P68" s="77">
        <v>75.114741493592575</v>
      </c>
      <c r="Q68" s="77">
        <v>26.75</v>
      </c>
      <c r="R68" s="80">
        <v>23.2</v>
      </c>
      <c r="S68" s="80">
        <v>0</v>
      </c>
      <c r="T68" s="78">
        <f>SUMPRODUCT(LTA!F68:AJ68,LTA!F$101:AJ$101,LTA!F$105:AJ$105)</f>
        <v>60.160000000000004</v>
      </c>
      <c r="U68" s="78">
        <f>SUMPRODUCT(LTA!F68:AJ68,LTA!F$102:AJ$102,LTA!F$105:AJ$105)</f>
        <v>493.91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163.59000000000003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13.56116304373386</v>
      </c>
      <c r="AD68">
        <f t="shared" ref="AD68:AD98" si="4">SUM(B68:AB68,AI68:AR68)-AC68</f>
        <v>1524.8539327439314</v>
      </c>
      <c r="AE68">
        <f>'IDT-1'!F68</f>
        <v>0</v>
      </c>
      <c r="AF68" s="26"/>
      <c r="AG68">
        <f t="shared" ref="AG68:AG98" si="5">SUM(AD68:AF68)</f>
        <v>1524.8539327439314</v>
      </c>
      <c r="AI68" s="75">
        <f>PXIL!J68</f>
        <v>0</v>
      </c>
      <c r="AJ68" s="75">
        <f>PXIL!P68</f>
        <v>0</v>
      </c>
      <c r="AK68" s="75">
        <f>RTM_IEX!J68</f>
        <v>62.84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8.0641200000000008</v>
      </c>
      <c r="E69">
        <f>GT_NG!T69</f>
        <v>10.881964285714284</v>
      </c>
      <c r="F69">
        <f>GT_Spot!T69</f>
        <v>0</v>
      </c>
      <c r="G69">
        <f>PPCL_NG!T69</f>
        <v>29.1</v>
      </c>
      <c r="H69">
        <f>PPCL_Spot!T69</f>
        <v>0</v>
      </c>
      <c r="I69">
        <f>Bawana_NG!T69</f>
        <v>-1.3072765072765073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584.9084450773056</v>
      </c>
      <c r="P69" s="77">
        <v>75.929999999999993</v>
      </c>
      <c r="Q69" s="77">
        <v>26.994620442319189</v>
      </c>
      <c r="R69" s="80">
        <v>23.2</v>
      </c>
      <c r="S69" s="80">
        <v>0</v>
      </c>
      <c r="T69" s="78">
        <f>SUMPRODUCT(LTA!F69:AJ69,LTA!F$101:AJ$101,LTA!F$105:AJ$105)</f>
        <v>51.86</v>
      </c>
      <c r="U69" s="78">
        <f>SUMPRODUCT(LTA!F69:AJ69,LTA!F$102:AJ$102,LTA!F$105:AJ$105)</f>
        <v>485.29000000000008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163.59000000000003</v>
      </c>
      <c r="AB69" s="117">
        <f>-STOA!P69</f>
        <v>0</v>
      </c>
      <c r="AC69">
        <f t="shared" si="3"/>
        <v>13.538606685825359</v>
      </c>
      <c r="AD69">
        <f t="shared" si="4"/>
        <v>1522.3132666122372</v>
      </c>
      <c r="AE69">
        <f>'IDT-1'!F69</f>
        <v>0</v>
      </c>
      <c r="AF69" s="26"/>
      <c r="AG69">
        <f t="shared" si="5"/>
        <v>1522.3132666122372</v>
      </c>
      <c r="AI69" s="75">
        <f>PXIL!J69</f>
        <v>0</v>
      </c>
      <c r="AJ69" s="75">
        <f>PXIL!P69</f>
        <v>0</v>
      </c>
      <c r="AK69" s="75">
        <f>RTM_IEX!J69</f>
        <v>77.34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8.0641200000000008</v>
      </c>
      <c r="E70">
        <f>GT_NG!T70</f>
        <v>10.881964285714284</v>
      </c>
      <c r="F70">
        <f>GT_Spot!T70</f>
        <v>0</v>
      </c>
      <c r="G70">
        <f>PPCL_NG!T70</f>
        <v>29.1</v>
      </c>
      <c r="H70">
        <f>PPCL_Spot!T70</f>
        <v>0</v>
      </c>
      <c r="I70">
        <f>Bawana_NG!T70</f>
        <v>-1.3072765072765073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582.0525539543894</v>
      </c>
      <c r="P70" s="77">
        <v>75.929999999999993</v>
      </c>
      <c r="Q70" s="77">
        <v>26.994620442319189</v>
      </c>
      <c r="R70" s="80">
        <v>23.2</v>
      </c>
      <c r="S70" s="80">
        <v>0</v>
      </c>
      <c r="T70" s="78">
        <f>SUMPRODUCT(LTA!F70:AJ70,LTA!F$101:AJ$101,LTA!F$105:AJ$105)</f>
        <v>43.62</v>
      </c>
      <c r="U70" s="78">
        <f>SUMPRODUCT(LTA!F70:AJ70,LTA!F$102:AJ$102,LTA!F$105:AJ$105)</f>
        <v>476.74000000000007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163.59000000000003</v>
      </c>
      <c r="AB70" s="117">
        <f>-STOA!P70</f>
        <v>0</v>
      </c>
      <c r="AC70">
        <f t="shared" si="3"/>
        <v>13.408314843943693</v>
      </c>
      <c r="AD70">
        <f t="shared" si="4"/>
        <v>1507.6376673312029</v>
      </c>
      <c r="AE70">
        <f>'IDT-1'!F70</f>
        <v>0</v>
      </c>
      <c r="AF70" s="26"/>
      <c r="AG70">
        <f t="shared" si="5"/>
        <v>1507.6376673312029</v>
      </c>
      <c r="AI70" s="75">
        <f>PXIL!J70</f>
        <v>0</v>
      </c>
      <c r="AJ70" s="75">
        <f>PXIL!P70</f>
        <v>0</v>
      </c>
      <c r="AK70" s="75">
        <f>RTM_IEX!J70</f>
        <v>82.18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8.0641200000000008</v>
      </c>
      <c r="E71">
        <f>GT_NG!T71</f>
        <v>10.882295182571339</v>
      </c>
      <c r="F71">
        <f>GT_Spot!T71</f>
        <v>0</v>
      </c>
      <c r="G71">
        <f>PPCL_NG!T71</f>
        <v>29.5</v>
      </c>
      <c r="H71">
        <f>PPCL_Spot!T71</f>
        <v>0</v>
      </c>
      <c r="I71">
        <f>Bawana_NG!T71</f>
        <v>-1.3072765072765073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586.93708343048797</v>
      </c>
      <c r="P71" s="77">
        <v>75.114793235481827</v>
      </c>
      <c r="Q71" s="77">
        <v>26.75</v>
      </c>
      <c r="R71" s="80">
        <v>18.190000000000001</v>
      </c>
      <c r="S71" s="80">
        <v>0</v>
      </c>
      <c r="T71" s="78">
        <f>SUMPRODUCT(LTA!F71:AJ71,LTA!F$101:AJ$101,LTA!F$105:AJ$105)</f>
        <v>38.730000000000004</v>
      </c>
      <c r="U71" s="78">
        <f>SUMPRODUCT(LTA!F71:AJ71,LTA!F$102:AJ$102,LTA!F$105:AJ$105)</f>
        <v>468.96000000000004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163.67000000000004</v>
      </c>
      <c r="AB71" s="117">
        <f>-STOA!P71</f>
        <v>0</v>
      </c>
      <c r="AC71">
        <f t="shared" si="3"/>
        <v>13.375623135805535</v>
      </c>
      <c r="AD71">
        <f t="shared" si="4"/>
        <v>1503.9553922054592</v>
      </c>
      <c r="AE71">
        <f>'IDT-1'!F71</f>
        <v>0</v>
      </c>
      <c r="AF71" s="26"/>
      <c r="AG71">
        <f t="shared" si="5"/>
        <v>1503.9553922054592</v>
      </c>
      <c r="AI71" s="75">
        <f>PXIL!J71</f>
        <v>0</v>
      </c>
      <c r="AJ71" s="75">
        <f>PXIL!P71</f>
        <v>0</v>
      </c>
      <c r="AK71" s="75">
        <f>RTM_IEX!J71</f>
        <v>91.84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8.0641200000000008</v>
      </c>
      <c r="E72">
        <f>GT_NG!T72</f>
        <v>10.882295182571339</v>
      </c>
      <c r="F72">
        <f>GT_Spot!T72</f>
        <v>0</v>
      </c>
      <c r="G72">
        <f>PPCL_NG!T72</f>
        <v>29.5</v>
      </c>
      <c r="H72">
        <f>PPCL_Spot!T72</f>
        <v>0</v>
      </c>
      <c r="I72">
        <f>Bawana_NG!T72</f>
        <v>-1.3072765072765073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591.36661463031794</v>
      </c>
      <c r="P72" s="77">
        <v>75.114793235481827</v>
      </c>
      <c r="Q72" s="77">
        <v>26.75</v>
      </c>
      <c r="R72" s="80">
        <v>13.199999999999998</v>
      </c>
      <c r="S72" s="80">
        <v>0</v>
      </c>
      <c r="T72" s="78">
        <f>SUMPRODUCT(LTA!F72:AJ72,LTA!F$101:AJ$101,LTA!F$105:AJ$105)</f>
        <v>31.78</v>
      </c>
      <c r="U72" s="78">
        <f>SUMPRODUCT(LTA!F72:AJ72,LTA!F$102:AJ$102,LTA!F$105:AJ$105)</f>
        <v>461.94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163.67000000000004</v>
      </c>
      <c r="AB72" s="117">
        <f>-STOA!P72</f>
        <v>0</v>
      </c>
      <c r="AC72">
        <f t="shared" si="3"/>
        <v>13.205251010364039</v>
      </c>
      <c r="AD72">
        <f t="shared" si="4"/>
        <v>1484.7652955307306</v>
      </c>
      <c r="AE72">
        <f>'IDT-1'!F72</f>
        <v>0</v>
      </c>
      <c r="AF72" s="26"/>
      <c r="AG72">
        <f t="shared" si="5"/>
        <v>1484.7652955307306</v>
      </c>
      <c r="AI72" s="75">
        <f>PXIL!J72</f>
        <v>0</v>
      </c>
      <c r="AJ72" s="75">
        <f>PXIL!P72</f>
        <v>0</v>
      </c>
      <c r="AK72" s="75">
        <f>RTM_IEX!J72</f>
        <v>87.01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8.0641200000000008</v>
      </c>
      <c r="E73">
        <f>GT_NG!T73</f>
        <v>10.882295182571339</v>
      </c>
      <c r="F73">
        <f>GT_Spot!T73</f>
        <v>0</v>
      </c>
      <c r="G73">
        <f>PPCL_NG!T73</f>
        <v>29.5</v>
      </c>
      <c r="H73">
        <f>PPCL_Spot!T73</f>
        <v>0</v>
      </c>
      <c r="I73">
        <f>Bawana_NG!T73</f>
        <v>-1.3072765072765073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591.21463271117966</v>
      </c>
      <c r="P73" s="77">
        <v>75.114793235481827</v>
      </c>
      <c r="Q73" s="77">
        <v>26.75</v>
      </c>
      <c r="R73" s="80">
        <v>9.6999999999999993</v>
      </c>
      <c r="S73" s="80">
        <v>0</v>
      </c>
      <c r="T73" s="78">
        <f>SUMPRODUCT(LTA!F73:AJ73,LTA!F$101:AJ$101,LTA!F$105:AJ$105)</f>
        <v>24.349999999999998</v>
      </c>
      <c r="U73" s="78">
        <f>SUMPRODUCT(LTA!F73:AJ73,LTA!F$102:AJ$102,LTA!F$105:AJ$105)</f>
        <v>455.41000000000008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-34</v>
      </c>
      <c r="AA73" s="117">
        <f>STOA!J73</f>
        <v>241.31000000000003</v>
      </c>
      <c r="AB73" s="117">
        <f>-STOA!P73</f>
        <v>0</v>
      </c>
      <c r="AC73">
        <f t="shared" si="3"/>
        <v>13.439857905230262</v>
      </c>
      <c r="AD73">
        <f t="shared" si="4"/>
        <v>1442.8887067167261</v>
      </c>
      <c r="AE73">
        <f>'IDT-1'!F73</f>
        <v>0</v>
      </c>
      <c r="AF73" s="26"/>
      <c r="AG73">
        <f t="shared" si="5"/>
        <v>1442.8887067167261</v>
      </c>
      <c r="AI73" s="75">
        <f>PXIL!J73</f>
        <v>0</v>
      </c>
      <c r="AJ73" s="75">
        <f>PXIL!P73</f>
        <v>0</v>
      </c>
      <c r="AK73" s="75">
        <f>RTM_IEX!J73</f>
        <v>19.34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8.0641200000000008</v>
      </c>
      <c r="E74">
        <f>GT_NG!T74</f>
        <v>10.882295182571339</v>
      </c>
      <c r="F74">
        <f>GT_Spot!T74</f>
        <v>0</v>
      </c>
      <c r="G74">
        <f>PPCL_NG!T74</f>
        <v>29.5</v>
      </c>
      <c r="H74">
        <f>PPCL_Spot!T74</f>
        <v>0</v>
      </c>
      <c r="I74">
        <f>Bawana_NG!T74</f>
        <v>-1.3072765072765073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591.21463271117966</v>
      </c>
      <c r="P74" s="77">
        <v>75.114793235481827</v>
      </c>
      <c r="Q74" s="77">
        <v>26.75</v>
      </c>
      <c r="R74" s="80">
        <v>6.620000000000001</v>
      </c>
      <c r="S74" s="80">
        <v>0</v>
      </c>
      <c r="T74" s="78">
        <f>SUMPRODUCT(LTA!F74:AJ74,LTA!F$101:AJ$101,LTA!F$105:AJ$105)</f>
        <v>17.72</v>
      </c>
      <c r="U74" s="78">
        <f>SUMPRODUCT(LTA!F74:AJ74,LTA!F$102:AJ$102,LTA!F$105:AJ$105)</f>
        <v>450.40000000000003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-39</v>
      </c>
      <c r="AA74" s="117">
        <f>STOA!J74</f>
        <v>275.92</v>
      </c>
      <c r="AB74" s="117">
        <f>-STOA!P74</f>
        <v>0</v>
      </c>
      <c r="AC74">
        <f t="shared" si="3"/>
        <v>13.666651093285143</v>
      </c>
      <c r="AD74">
        <f t="shared" si="4"/>
        <v>1418.2119135286714</v>
      </c>
      <c r="AE74">
        <f>'IDT-1'!F74</f>
        <v>0</v>
      </c>
      <c r="AF74" s="26"/>
      <c r="AG74">
        <f t="shared" si="5"/>
        <v>1418.2119135286714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8.0641200000000008</v>
      </c>
      <c r="E75">
        <f>GT_NG!T75</f>
        <v>10.98336913163547</v>
      </c>
      <c r="F75">
        <f>GT_Spot!T75</f>
        <v>0</v>
      </c>
      <c r="G75">
        <f>PPCL_NG!T75</f>
        <v>29.5</v>
      </c>
      <c r="H75">
        <f>PPCL_Spot!T75</f>
        <v>0</v>
      </c>
      <c r="I75">
        <f>Bawana_NG!T75</f>
        <v>-1.3072765072765073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589.39563658222391</v>
      </c>
      <c r="P75" s="77">
        <v>75.03</v>
      </c>
      <c r="Q75" s="77">
        <v>26.75</v>
      </c>
      <c r="R75" s="80">
        <v>0</v>
      </c>
      <c r="S75" s="80">
        <v>0</v>
      </c>
      <c r="T75" s="78">
        <f>SUMPRODUCT(LTA!F75:AJ75,LTA!F$101:AJ$101,LTA!F$105:AJ$105)</f>
        <v>11.82</v>
      </c>
      <c r="U75" s="78">
        <f>SUMPRODUCT(LTA!F75:AJ75,LTA!F$102:AJ$102,LTA!F$105:AJ$105)</f>
        <v>446.75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-97</v>
      </c>
      <c r="AA75" s="117">
        <f>STOA!J75</f>
        <v>276.02</v>
      </c>
      <c r="AB75" s="117">
        <f>-STOA!P75</f>
        <v>0</v>
      </c>
      <c r="AC75">
        <f t="shared" si="3"/>
        <v>14.187036043473279</v>
      </c>
      <c r="AD75">
        <f t="shared" si="4"/>
        <v>1400.4888131631096</v>
      </c>
      <c r="AE75">
        <f>'IDT-1'!F75</f>
        <v>0</v>
      </c>
      <c r="AF75" s="26"/>
      <c r="AG75">
        <f t="shared" si="5"/>
        <v>1400.4888131631096</v>
      </c>
      <c r="AI75" s="75">
        <f>PXIL!J75</f>
        <v>0</v>
      </c>
      <c r="AJ75" s="75">
        <f>PXIL!P75</f>
        <v>0</v>
      </c>
      <c r="AK75" s="75">
        <f>RTM_IEX!J75</f>
        <v>38.67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8.0641200000000008</v>
      </c>
      <c r="E76">
        <f>GT_NG!T76</f>
        <v>10.98336913163547</v>
      </c>
      <c r="F76">
        <f>GT_Spot!T76</f>
        <v>0</v>
      </c>
      <c r="G76">
        <f>PPCL_NG!T76</f>
        <v>29.5</v>
      </c>
      <c r="H76">
        <f>PPCL_Spot!T76</f>
        <v>0</v>
      </c>
      <c r="I76">
        <f>Bawana_NG!T76</f>
        <v>-1.3072765072765073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593.01487529601388</v>
      </c>
      <c r="P76" s="77">
        <v>75.03</v>
      </c>
      <c r="Q76" s="77">
        <v>26.75</v>
      </c>
      <c r="R76" s="80">
        <v>0</v>
      </c>
      <c r="S76" s="80">
        <v>0</v>
      </c>
      <c r="T76" s="78">
        <f>SUMPRODUCT(LTA!F76:AJ76,LTA!F$101:AJ$101,LTA!F$105:AJ$105)</f>
        <v>7.6800000000000006</v>
      </c>
      <c r="U76" s="78">
        <f>SUMPRODUCT(LTA!F76:AJ76,LTA!F$102:AJ$102,LTA!F$105:AJ$105)</f>
        <v>443.53000000000003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-115</v>
      </c>
      <c r="AA76" s="117">
        <f>STOA!J76</f>
        <v>276.02</v>
      </c>
      <c r="AB76" s="117">
        <f>-STOA!P76</f>
        <v>0</v>
      </c>
      <c r="AC76">
        <f t="shared" si="3"/>
        <v>14.143819639554147</v>
      </c>
      <c r="AD76">
        <f t="shared" si="4"/>
        <v>1359.4612682808186</v>
      </c>
      <c r="AE76">
        <f>'IDT-1'!F76</f>
        <v>0</v>
      </c>
      <c r="AF76" s="26"/>
      <c r="AG76">
        <f t="shared" si="5"/>
        <v>1359.4612682808186</v>
      </c>
      <c r="AI76" s="75">
        <f>PXIL!J76</f>
        <v>0</v>
      </c>
      <c r="AJ76" s="75">
        <f>PXIL!P76</f>
        <v>0</v>
      </c>
      <c r="AK76" s="75">
        <f>RTM_IEX!J76</f>
        <v>19.34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8.0641200000000008</v>
      </c>
      <c r="E77">
        <f>GT_NG!T77</f>
        <v>10.98336913163547</v>
      </c>
      <c r="F77">
        <f>GT_Spot!T77</f>
        <v>0</v>
      </c>
      <c r="G77">
        <f>PPCL_NG!T77</f>
        <v>29.5</v>
      </c>
      <c r="H77">
        <f>PPCL_Spot!T77</f>
        <v>0</v>
      </c>
      <c r="I77">
        <f>Bawana_NG!T77</f>
        <v>-1.3072765072765073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604.98156641353478</v>
      </c>
      <c r="P77" s="77">
        <v>75.03</v>
      </c>
      <c r="Q77" s="77">
        <v>26.75</v>
      </c>
      <c r="R77" s="80">
        <v>0</v>
      </c>
      <c r="S77" s="80">
        <v>0</v>
      </c>
      <c r="T77" s="78">
        <f>SUMPRODUCT(LTA!F77:AJ77,LTA!F$101:AJ$101,LTA!F$105:AJ$105)</f>
        <v>3.95</v>
      </c>
      <c r="U77" s="78">
        <f>SUMPRODUCT(LTA!F77:AJ77,LTA!F$102:AJ$102,LTA!F$105:AJ$105)</f>
        <v>436.89000000000004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-144</v>
      </c>
      <c r="AA77" s="117">
        <f>STOA!J77</f>
        <v>276.02</v>
      </c>
      <c r="AB77" s="117">
        <f>-STOA!P77</f>
        <v>0</v>
      </c>
      <c r="AC77">
        <f t="shared" si="3"/>
        <v>14.245144219531996</v>
      </c>
      <c r="AD77">
        <f t="shared" si="4"/>
        <v>1312.6166348183617</v>
      </c>
      <c r="AE77">
        <f>'IDT-1'!F77</f>
        <v>0</v>
      </c>
      <c r="AF77" s="26"/>
      <c r="AG77">
        <f t="shared" si="5"/>
        <v>1312.6166348183617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8.0641200000000008</v>
      </c>
      <c r="E78">
        <f>GT_NG!T78</f>
        <v>10.98336913163547</v>
      </c>
      <c r="F78">
        <f>GT_Spot!T78</f>
        <v>0</v>
      </c>
      <c r="G78">
        <f>PPCL_NG!T78</f>
        <v>29.5</v>
      </c>
      <c r="H78">
        <f>PPCL_Spot!T78</f>
        <v>0</v>
      </c>
      <c r="I78">
        <f>Bawana_NG!T78</f>
        <v>-1.3072765072765073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616.29991758373853</v>
      </c>
      <c r="P78" s="77">
        <v>75.03</v>
      </c>
      <c r="Q78" s="77">
        <v>26.75</v>
      </c>
      <c r="R78" s="80">
        <v>0</v>
      </c>
      <c r="S78" s="80">
        <v>0</v>
      </c>
      <c r="T78" s="78">
        <f>SUMPRODUCT(LTA!F78:AJ78,LTA!F$101:AJ$101,LTA!F$105:AJ$105)</f>
        <v>2.34</v>
      </c>
      <c r="U78" s="78">
        <f>SUMPRODUCT(LTA!F78:AJ78,LTA!F$102:AJ$102,LTA!F$105:AJ$105)</f>
        <v>435.92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-156</v>
      </c>
      <c r="AA78" s="117">
        <f>STOA!J78</f>
        <v>276.02</v>
      </c>
      <c r="AB78" s="117">
        <f>-STOA!P78</f>
        <v>0</v>
      </c>
      <c r="AC78">
        <f t="shared" si="3"/>
        <v>14.561751152929062</v>
      </c>
      <c r="AD78">
        <f t="shared" si="4"/>
        <v>1294.0383790551684</v>
      </c>
      <c r="AE78">
        <f>'IDT-1'!F78</f>
        <v>0</v>
      </c>
      <c r="AF78" s="26"/>
      <c r="AG78">
        <f t="shared" si="5"/>
        <v>1294.0383790551684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8.0641200000000008</v>
      </c>
      <c r="E79">
        <f>GT_NG!T79</f>
        <v>10.98336913163547</v>
      </c>
      <c r="F79">
        <f>GT_Spot!T79</f>
        <v>0</v>
      </c>
      <c r="G79">
        <f>PPCL_NG!T79</f>
        <v>29.5</v>
      </c>
      <c r="H79">
        <f>PPCL_Spot!T79</f>
        <v>0</v>
      </c>
      <c r="I79">
        <f>Bawana_NG!T79</f>
        <v>-1.3072765072765073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619.81856744476772</v>
      </c>
      <c r="P79" s="77">
        <v>75.114290283886447</v>
      </c>
      <c r="Q79" s="77">
        <v>26.75</v>
      </c>
      <c r="R79" s="80">
        <v>0</v>
      </c>
      <c r="S79" s="80">
        <v>0</v>
      </c>
      <c r="T79" s="78">
        <f>SUMPRODUCT(LTA!F79:AJ79,LTA!F$101:AJ$101,LTA!F$105:AJ$105)</f>
        <v>1.08</v>
      </c>
      <c r="U79" s="78">
        <f>SUMPRODUCT(LTA!F79:AJ79,LTA!F$102:AJ$102,LTA!F$105:AJ$105)</f>
        <v>435.57000000000005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-347</v>
      </c>
      <c r="AA79" s="117">
        <f>STOA!J79</f>
        <v>276.2</v>
      </c>
      <c r="AB79" s="117">
        <f>-STOA!P79</f>
        <v>0</v>
      </c>
      <c r="AC79">
        <f t="shared" si="3"/>
        <v>17.844991470110699</v>
      </c>
      <c r="AD79">
        <f t="shared" si="4"/>
        <v>1310.2880788829027</v>
      </c>
      <c r="AE79">
        <f>'IDT-1'!F79</f>
        <v>0</v>
      </c>
      <c r="AF79" s="26"/>
      <c r="AG79">
        <f t="shared" si="5"/>
        <v>1310.2880788829027</v>
      </c>
      <c r="AI79" s="75">
        <f>PXIL!J79</f>
        <v>0</v>
      </c>
      <c r="AJ79" s="75">
        <f>PXIL!P79</f>
        <v>0</v>
      </c>
      <c r="AK79" s="75">
        <f>RTM_IEX!J79</f>
        <v>193.36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8.0641200000000008</v>
      </c>
      <c r="E80">
        <f>GT_NG!T80</f>
        <v>10.98336913163547</v>
      </c>
      <c r="F80">
        <f>GT_Spot!T80</f>
        <v>0</v>
      </c>
      <c r="G80">
        <f>PPCL_NG!T80</f>
        <v>25.43</v>
      </c>
      <c r="H80">
        <f>PPCL_Spot!T80</f>
        <v>0</v>
      </c>
      <c r="I80">
        <f>Bawana_NG!T80</f>
        <v>-1.3072765072765073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622.27275334946808</v>
      </c>
      <c r="P80" s="77">
        <v>75.114290283886447</v>
      </c>
      <c r="Q80" s="77">
        <v>26.75</v>
      </c>
      <c r="R80" s="80">
        <v>0</v>
      </c>
      <c r="S80" s="80">
        <v>0</v>
      </c>
      <c r="T80" s="78">
        <f>SUMPRODUCT(LTA!F80:AJ80,LTA!F$101:AJ$101,LTA!F$105:AJ$105)</f>
        <v>0.22</v>
      </c>
      <c r="U80" s="78">
        <f>SUMPRODUCT(LTA!F80:AJ80,LTA!F$102:AJ$102,LTA!F$105:AJ$105)</f>
        <v>436.06000000000006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-350</v>
      </c>
      <c r="AA80" s="117">
        <f>STOA!J80</f>
        <v>276.2</v>
      </c>
      <c r="AB80" s="117">
        <f>-STOA!P80</f>
        <v>0</v>
      </c>
      <c r="AC80">
        <f t="shared" si="3"/>
        <v>17.939158688638646</v>
      </c>
      <c r="AD80">
        <f t="shared" si="4"/>
        <v>1314.8680975690752</v>
      </c>
      <c r="AE80">
        <f>'IDT-1'!F80</f>
        <v>0</v>
      </c>
      <c r="AF80" s="26"/>
      <c r="AG80">
        <f t="shared" si="5"/>
        <v>1314.8680975690752</v>
      </c>
      <c r="AI80" s="75">
        <f>PXIL!J80</f>
        <v>0</v>
      </c>
      <c r="AJ80" s="75">
        <f>PXIL!P80</f>
        <v>0</v>
      </c>
      <c r="AK80" s="75">
        <f>RTM_IEX!J80</f>
        <v>203.02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8.0641200000000008</v>
      </c>
      <c r="E81">
        <f>GT_NG!T81</f>
        <v>10.98336913163547</v>
      </c>
      <c r="F81">
        <f>GT_Spot!T81</f>
        <v>0</v>
      </c>
      <c r="G81">
        <f>PPCL_NG!T81</f>
        <v>22.05</v>
      </c>
      <c r="H81">
        <f>PPCL_Spot!T81</f>
        <v>0</v>
      </c>
      <c r="I81">
        <f>Bawana_NG!T81</f>
        <v>-1.3072765072765073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629.0229673764062</v>
      </c>
      <c r="P81" s="77">
        <v>65.769999999999982</v>
      </c>
      <c r="Q81" s="77">
        <v>26.75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436.62000000000006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-369</v>
      </c>
      <c r="AA81" s="117">
        <f>STOA!J81</f>
        <v>276.2</v>
      </c>
      <c r="AB81" s="117">
        <f>-STOA!P81</f>
        <v>0</v>
      </c>
      <c r="AC81">
        <f t="shared" si="3"/>
        <v>18.483743240499212</v>
      </c>
      <c r="AD81">
        <f t="shared" si="4"/>
        <v>1338.0394367602662</v>
      </c>
      <c r="AE81">
        <f>'IDT-1'!F81</f>
        <v>0</v>
      </c>
      <c r="AF81" s="26"/>
      <c r="AG81">
        <f t="shared" si="5"/>
        <v>1338.0394367602662</v>
      </c>
      <c r="AI81" s="75">
        <f>PXIL!J81</f>
        <v>0</v>
      </c>
      <c r="AJ81" s="75">
        <f>PXIL!P81</f>
        <v>0</v>
      </c>
      <c r="AK81" s="75">
        <f>RTM_IEX!J81</f>
        <v>251.37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8.0641200000000008</v>
      </c>
      <c r="E82">
        <f>GT_NG!T82</f>
        <v>10.98336913163547</v>
      </c>
      <c r="F82">
        <f>GT_Spot!T82</f>
        <v>0</v>
      </c>
      <c r="G82">
        <f>PPCL_NG!T82</f>
        <v>29.5</v>
      </c>
      <c r="H82">
        <f>PPCL_Spot!T82</f>
        <v>0</v>
      </c>
      <c r="I82">
        <f>Bawana_NG!T82</f>
        <v>-1.3072765072765073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632.3111103244313</v>
      </c>
      <c r="P82" s="77">
        <v>75.84</v>
      </c>
      <c r="Q82" s="77">
        <v>26.75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437.40000000000003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-371</v>
      </c>
      <c r="AA82" s="117">
        <f>STOA!J82</f>
        <v>276.2</v>
      </c>
      <c r="AB82" s="117">
        <f>-STOA!P82</f>
        <v>0</v>
      </c>
      <c r="AC82">
        <f t="shared" si="3"/>
        <v>18.478779153486222</v>
      </c>
      <c r="AD82">
        <f t="shared" si="4"/>
        <v>1333.4625437953043</v>
      </c>
      <c r="AE82">
        <f>'IDT-1'!F82</f>
        <v>0</v>
      </c>
      <c r="AF82" s="26"/>
      <c r="AG82">
        <f t="shared" si="5"/>
        <v>1333.4625437953043</v>
      </c>
      <c r="AI82" s="75">
        <f>PXIL!J82</f>
        <v>0</v>
      </c>
      <c r="AJ82" s="75">
        <f>PXIL!P82</f>
        <v>0</v>
      </c>
      <c r="AK82" s="75">
        <f>RTM_IEX!J82</f>
        <v>227.2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8.0641200000000008</v>
      </c>
      <c r="E83">
        <f>GT_NG!T83</f>
        <v>10.98336913163547</v>
      </c>
      <c r="F83">
        <f>GT_Spot!T83</f>
        <v>0</v>
      </c>
      <c r="G83">
        <f>PPCL_NG!T83</f>
        <v>29.88</v>
      </c>
      <c r="H83">
        <f>PPCL_Spot!T83</f>
        <v>0</v>
      </c>
      <c r="I83">
        <f>Bawana_NG!T83</f>
        <v>-1.3072765072765073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632.12551571029883</v>
      </c>
      <c r="P83" s="77">
        <v>75.112871067619736</v>
      </c>
      <c r="Q83" s="77">
        <v>26.75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437.55000000000007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-362.65</v>
      </c>
      <c r="AA83" s="117">
        <f>STOA!J83</f>
        <v>276.39</v>
      </c>
      <c r="AB83" s="117">
        <f>-STOA!P83</f>
        <v>0</v>
      </c>
      <c r="AC83">
        <f t="shared" si="3"/>
        <v>18.91335082146658</v>
      </c>
      <c r="AD83">
        <f t="shared" si="4"/>
        <v>1399.185248580811</v>
      </c>
      <c r="AE83">
        <f>'IDT-1'!F83</f>
        <v>0</v>
      </c>
      <c r="AF83" s="26"/>
      <c r="AG83">
        <f t="shared" si="5"/>
        <v>1399.185248580811</v>
      </c>
      <c r="AI83" s="75">
        <f>PXIL!J83</f>
        <v>0</v>
      </c>
      <c r="AJ83" s="75">
        <f>PXIL!P83</f>
        <v>0</v>
      </c>
      <c r="AK83" s="75">
        <f>RTM_IEX!J83</f>
        <v>285.2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8.0641200000000008</v>
      </c>
      <c r="E84">
        <f>GT_NG!T84</f>
        <v>10.98336913163547</v>
      </c>
      <c r="F84">
        <f>GT_Spot!T84</f>
        <v>0</v>
      </c>
      <c r="G84">
        <f>PPCL_NG!T84</f>
        <v>29.88</v>
      </c>
      <c r="H84">
        <f>PPCL_Spot!T84</f>
        <v>0</v>
      </c>
      <c r="I84">
        <f>Bawana_NG!T84</f>
        <v>-1.3072765072765073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632.12551571029883</v>
      </c>
      <c r="P84" s="77">
        <v>75.112871067619736</v>
      </c>
      <c r="Q84" s="77">
        <v>26.75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438.3900000000001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-181</v>
      </c>
      <c r="AA84" s="117">
        <f>STOA!J84</f>
        <v>276.39</v>
      </c>
      <c r="AB84" s="117">
        <f>-STOA!P84</f>
        <v>0</v>
      </c>
      <c r="AC84">
        <f t="shared" si="3"/>
        <v>15.7341509570598</v>
      </c>
      <c r="AD84">
        <f t="shared" si="4"/>
        <v>1406.0044484452176</v>
      </c>
      <c r="AE84">
        <f>'IDT-1'!F84</f>
        <v>0</v>
      </c>
      <c r="AF84" s="26"/>
      <c r="AG84">
        <f t="shared" si="5"/>
        <v>1406.0044484452176</v>
      </c>
      <c r="AI84" s="75">
        <f>PXIL!J84</f>
        <v>0</v>
      </c>
      <c r="AJ84" s="75">
        <f>PXIL!P84</f>
        <v>0</v>
      </c>
      <c r="AK84" s="75">
        <f>RTM_IEX!J84</f>
        <v>106.35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8.0641200000000008</v>
      </c>
      <c r="E85">
        <f>GT_NG!T85</f>
        <v>10.98</v>
      </c>
      <c r="F85">
        <f>GT_Spot!T85</f>
        <v>0</v>
      </c>
      <c r="G85">
        <f>PPCL_NG!T85</f>
        <v>25.581728495168591</v>
      </c>
      <c r="H85">
        <f>PPCL_Spot!T85</f>
        <v>0</v>
      </c>
      <c r="I85">
        <f>Bawana_NG!T85</f>
        <v>-1.3072765072765073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631.67902594168459</v>
      </c>
      <c r="P85" s="77">
        <v>75.112871067619736</v>
      </c>
      <c r="Q85" s="77">
        <v>26.75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438.95000000000005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-188</v>
      </c>
      <c r="AA85" s="117">
        <f>STOA!J85</f>
        <v>276.39</v>
      </c>
      <c r="AB85" s="117">
        <f>-STOA!P85</f>
        <v>0</v>
      </c>
      <c r="AC85">
        <f t="shared" si="3"/>
        <v>15.589338302150455</v>
      </c>
      <c r="AD85">
        <f t="shared" si="4"/>
        <v>1375.6311306950458</v>
      </c>
      <c r="AE85">
        <f>'IDT-1'!F85</f>
        <v>0</v>
      </c>
      <c r="AF85" s="26"/>
      <c r="AG85">
        <f t="shared" si="5"/>
        <v>1375.6311306950458</v>
      </c>
      <c r="AI85" s="75">
        <f>PXIL!J85</f>
        <v>0</v>
      </c>
      <c r="AJ85" s="75">
        <f>PXIL!P85</f>
        <v>0</v>
      </c>
      <c r="AK85" s="75">
        <f>RTM_IEX!J85</f>
        <v>87.02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8.0641200000000008</v>
      </c>
      <c r="E86">
        <f>GT_NG!T86</f>
        <v>10.98</v>
      </c>
      <c r="F86">
        <f>GT_Spot!T86</f>
        <v>0</v>
      </c>
      <c r="G86">
        <f>PPCL_NG!T86</f>
        <v>25.581728495168591</v>
      </c>
      <c r="H86">
        <f>PPCL_Spot!T86</f>
        <v>0</v>
      </c>
      <c r="I86">
        <f>Bawana_NG!T86</f>
        <v>-1.3072765072765073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620.32431257112341</v>
      </c>
      <c r="P86" s="77">
        <v>75.112871067619736</v>
      </c>
      <c r="Q86" s="77">
        <v>26.75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438.94000000000005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-192</v>
      </c>
      <c r="AA86" s="117">
        <f>STOA!J86</f>
        <v>276.39</v>
      </c>
      <c r="AB86" s="117">
        <f>-STOA!P86</f>
        <v>0</v>
      </c>
      <c r="AC86">
        <f t="shared" si="3"/>
        <v>15.482249334578295</v>
      </c>
      <c r="AD86">
        <f t="shared" si="4"/>
        <v>1355.5335062920569</v>
      </c>
      <c r="AE86">
        <f>'IDT-1'!F86</f>
        <v>0</v>
      </c>
      <c r="AF86" s="26"/>
      <c r="AG86">
        <f t="shared" si="5"/>
        <v>1355.5335062920569</v>
      </c>
      <c r="AI86" s="75">
        <f>PXIL!J86</f>
        <v>0</v>
      </c>
      <c r="AJ86" s="75">
        <f>PXIL!P86</f>
        <v>0</v>
      </c>
      <c r="AK86" s="75">
        <f>RTM_IEX!J86</f>
        <v>82.18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8.0641200000000008</v>
      </c>
      <c r="E87">
        <f>GT_NG!T87</f>
        <v>10.98</v>
      </c>
      <c r="F87">
        <f>GT_Spot!T87</f>
        <v>0</v>
      </c>
      <c r="G87">
        <f>PPCL_NG!T87</f>
        <v>29.88</v>
      </c>
      <c r="H87">
        <f>PPCL_Spot!T87</f>
        <v>0</v>
      </c>
      <c r="I87">
        <f>Bawana_NG!T87</f>
        <v>-1.3072765072765073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609.80075106667948</v>
      </c>
      <c r="P87" s="77">
        <v>75.112871067619736</v>
      </c>
      <c r="Q87" s="77">
        <v>26.75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438.76000000000005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-333</v>
      </c>
      <c r="AA87" s="117">
        <f>STOA!J87</f>
        <v>245.34000000000003</v>
      </c>
      <c r="AB87" s="117">
        <f>-STOA!P87</f>
        <v>0</v>
      </c>
      <c r="AC87">
        <f t="shared" si="3"/>
        <v>18.020930763211247</v>
      </c>
      <c r="AD87">
        <f t="shared" si="4"/>
        <v>1358.2295348638113</v>
      </c>
      <c r="AE87">
        <f>'IDT-1'!F87</f>
        <v>0</v>
      </c>
      <c r="AF87" s="26"/>
      <c r="AG87">
        <f t="shared" si="5"/>
        <v>1358.2295348638113</v>
      </c>
      <c r="AI87" s="75">
        <f>PXIL!J87</f>
        <v>0</v>
      </c>
      <c r="AJ87" s="75">
        <f>PXIL!P87</f>
        <v>0</v>
      </c>
      <c r="AK87" s="75">
        <f>RTM_IEX!J87</f>
        <v>265.87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8.0641200000000008</v>
      </c>
      <c r="E88">
        <f>GT_NG!T88</f>
        <v>10.98</v>
      </c>
      <c r="F88">
        <f>GT_Spot!T88</f>
        <v>0</v>
      </c>
      <c r="G88">
        <f>PPCL_NG!T88</f>
        <v>29.88</v>
      </c>
      <c r="H88">
        <f>PPCL_Spot!T88</f>
        <v>0</v>
      </c>
      <c r="I88">
        <f>Bawana_NG!T88</f>
        <v>-1.3072765072765073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609.80075106667948</v>
      </c>
      <c r="P88" s="77">
        <v>75.112871067619736</v>
      </c>
      <c r="Q88" s="77">
        <v>26.75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438.81000000000006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-292</v>
      </c>
      <c r="AA88" s="117">
        <f>STOA!J88</f>
        <v>217.40000000000003</v>
      </c>
      <c r="AB88" s="117">
        <f>-STOA!P88</f>
        <v>0</v>
      </c>
      <c r="AC88">
        <f t="shared" si="3"/>
        <v>17.41149553480124</v>
      </c>
      <c r="AD88">
        <f t="shared" si="4"/>
        <v>1371.9489700922215</v>
      </c>
      <c r="AE88">
        <f>'IDT-1'!F88</f>
        <v>0</v>
      </c>
      <c r="AF88" s="26"/>
      <c r="AG88">
        <f t="shared" si="5"/>
        <v>1371.9489700922215</v>
      </c>
      <c r="AI88" s="75">
        <f>PXIL!J88</f>
        <v>0</v>
      </c>
      <c r="AJ88" s="75">
        <f>PXIL!P88</f>
        <v>0</v>
      </c>
      <c r="AK88" s="75">
        <f>RTM_IEX!J88</f>
        <v>265.87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8.0641200000000008</v>
      </c>
      <c r="E89">
        <f>GT_NG!T89</f>
        <v>10.846017857142858</v>
      </c>
      <c r="F89">
        <f>GT_Spot!T89</f>
        <v>0</v>
      </c>
      <c r="G89">
        <f>PPCL_NG!T89</f>
        <v>29.88</v>
      </c>
      <c r="H89">
        <f>PPCL_Spot!T89</f>
        <v>0</v>
      </c>
      <c r="I89">
        <f>Bawana_NG!T89</f>
        <v>-0.9804573804573804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609.70339597524617</v>
      </c>
      <c r="P89" s="77">
        <v>75.112871067619736</v>
      </c>
      <c r="Q89" s="77">
        <v>26.75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438.46000000000004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-216</v>
      </c>
      <c r="AA89" s="117">
        <f>STOA!J89</f>
        <v>164.32000000000005</v>
      </c>
      <c r="AB89" s="117">
        <f>-STOA!P89</f>
        <v>0</v>
      </c>
      <c r="AC89">
        <f t="shared" si="3"/>
        <v>16.091444533568048</v>
      </c>
      <c r="AD89">
        <f t="shared" si="4"/>
        <v>1376.5945029859834</v>
      </c>
      <c r="AE89">
        <f>'IDT-1'!F89</f>
        <v>0</v>
      </c>
      <c r="AF89" s="26"/>
      <c r="AG89">
        <f t="shared" si="5"/>
        <v>1376.5945029859834</v>
      </c>
      <c r="AI89" s="75">
        <f>PXIL!J89</f>
        <v>0</v>
      </c>
      <c r="AJ89" s="75">
        <f>PXIL!P89</f>
        <v>0</v>
      </c>
      <c r="AK89" s="75">
        <f>RTM_IEX!J89</f>
        <v>246.53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8.0641200000000008</v>
      </c>
      <c r="E90">
        <f>GT_NG!T90</f>
        <v>10.98</v>
      </c>
      <c r="F90">
        <f>GT_Spot!T90</f>
        <v>0</v>
      </c>
      <c r="G90">
        <f>PPCL_NG!T90</f>
        <v>29.88</v>
      </c>
      <c r="H90">
        <f>PPCL_Spot!T90</f>
        <v>0</v>
      </c>
      <c r="I90">
        <f>Bawana_NG!T90</f>
        <v>-1.3072765072765073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609.70339597524617</v>
      </c>
      <c r="P90" s="77">
        <v>75.112871067619736</v>
      </c>
      <c r="Q90" s="77">
        <v>26.75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438.48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-163</v>
      </c>
      <c r="AA90" s="117">
        <f>STOA!J90</f>
        <v>164.32000000000005</v>
      </c>
      <c r="AB90" s="117">
        <f>-STOA!P90</f>
        <v>0</v>
      </c>
      <c r="AC90">
        <f t="shared" si="3"/>
        <v>15.369960359633428</v>
      </c>
      <c r="AD90">
        <f t="shared" si="4"/>
        <v>1401.1431501759562</v>
      </c>
      <c r="AE90">
        <f>'IDT-1'!F90</f>
        <v>0</v>
      </c>
      <c r="AF90" s="26"/>
      <c r="AG90">
        <f t="shared" si="5"/>
        <v>1401.1431501759562</v>
      </c>
      <c r="AI90" s="75">
        <f>PXIL!J90</f>
        <v>0</v>
      </c>
      <c r="AJ90" s="75">
        <f>PXIL!P90</f>
        <v>0</v>
      </c>
      <c r="AK90" s="75">
        <f>RTM_IEX!J90</f>
        <v>217.53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8.0641200000000008</v>
      </c>
      <c r="E91">
        <f>GT_NG!T91</f>
        <v>10.98</v>
      </c>
      <c r="F91">
        <f>GT_Spot!T91</f>
        <v>0</v>
      </c>
      <c r="G91">
        <f>PPCL_NG!T91</f>
        <v>29.88</v>
      </c>
      <c r="H91">
        <f>PPCL_Spot!T91</f>
        <v>0</v>
      </c>
      <c r="I91">
        <f>Bawana_NG!T91</f>
        <v>-1.3072765072765073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620.68696218342438</v>
      </c>
      <c r="P91" s="77">
        <v>75.112871067619736</v>
      </c>
      <c r="Q91" s="77">
        <v>26.73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438.1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-146</v>
      </c>
      <c r="AA91" s="117">
        <f>STOA!J91</f>
        <v>164.50000000000003</v>
      </c>
      <c r="AB91" s="117">
        <f>-STOA!P91</f>
        <v>0</v>
      </c>
      <c r="AC91">
        <f t="shared" si="3"/>
        <v>15.186151574388077</v>
      </c>
      <c r="AD91">
        <f t="shared" si="4"/>
        <v>1414.5905251693796</v>
      </c>
      <c r="AE91">
        <f>'IDT-1'!F91</f>
        <v>0</v>
      </c>
      <c r="AF91" s="26"/>
      <c r="AG91">
        <f t="shared" si="5"/>
        <v>1414.5905251693796</v>
      </c>
      <c r="AI91" s="75">
        <f>PXIL!J91</f>
        <v>0</v>
      </c>
      <c r="AJ91" s="75">
        <f>PXIL!P91</f>
        <v>0</v>
      </c>
      <c r="AK91" s="75">
        <f>RTM_IEX!J91</f>
        <v>203.03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8.0641200000000008</v>
      </c>
      <c r="E92">
        <f>GT_NG!T92</f>
        <v>10.98</v>
      </c>
      <c r="F92">
        <f>GT_Spot!T92</f>
        <v>0</v>
      </c>
      <c r="G92">
        <f>PPCL_NG!T92</f>
        <v>29.88</v>
      </c>
      <c r="H92">
        <f>PPCL_Spot!T92</f>
        <v>0</v>
      </c>
      <c r="I92">
        <f>Bawana_NG!T92</f>
        <v>-1.3072765072765073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620.61725123612541</v>
      </c>
      <c r="P92" s="77">
        <v>75.112871067619736</v>
      </c>
      <c r="Q92" s="77">
        <v>26.73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438.15000000000003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-127</v>
      </c>
      <c r="AA92" s="117">
        <f>STOA!J92</f>
        <v>164.50000000000003</v>
      </c>
      <c r="AB92" s="117">
        <f>-STOA!P92</f>
        <v>0</v>
      </c>
      <c r="AC92">
        <f t="shared" si="3"/>
        <v>15.102301695130135</v>
      </c>
      <c r="AD92">
        <f t="shared" si="4"/>
        <v>1443.3146641013386</v>
      </c>
      <c r="AE92">
        <f>'IDT-1'!F92</f>
        <v>0</v>
      </c>
      <c r="AF92" s="26"/>
      <c r="AG92">
        <f t="shared" si="5"/>
        <v>1443.3146641013386</v>
      </c>
      <c r="AI92" s="75">
        <f>PXIL!J92</f>
        <v>0</v>
      </c>
      <c r="AJ92" s="75">
        <f>PXIL!P92</f>
        <v>0</v>
      </c>
      <c r="AK92" s="75">
        <f>RTM_IEX!J92</f>
        <v>212.69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8.0641200000000008</v>
      </c>
      <c r="E93">
        <f>GT_NG!T93</f>
        <v>10.98</v>
      </c>
      <c r="F93">
        <f>GT_Spot!T93</f>
        <v>0</v>
      </c>
      <c r="G93">
        <f>PPCL_NG!T93</f>
        <v>29.88</v>
      </c>
      <c r="H93">
        <f>PPCL_Spot!T93</f>
        <v>0</v>
      </c>
      <c r="I93">
        <f>Bawana_NG!T93</f>
        <v>-1.3072765072765073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621.14891559637692</v>
      </c>
      <c r="P93" s="77">
        <v>75.112871067619736</v>
      </c>
      <c r="Q93" s="77">
        <v>26.75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438.09000000000003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-141</v>
      </c>
      <c r="AA93" s="117">
        <f>STOA!J93</f>
        <v>164.50000000000003</v>
      </c>
      <c r="AB93" s="117">
        <f>-STOA!P93</f>
        <v>0</v>
      </c>
      <c r="AC93">
        <f t="shared" si="3"/>
        <v>15.486210126811082</v>
      </c>
      <c r="AD93">
        <f t="shared" si="4"/>
        <v>1458.4324200299093</v>
      </c>
      <c r="AE93">
        <f>'IDT-1'!F93</f>
        <v>0</v>
      </c>
      <c r="AF93" s="26"/>
      <c r="AG93">
        <f t="shared" si="5"/>
        <v>1458.4324200299093</v>
      </c>
      <c r="AI93" s="75">
        <f>PXIL!J93</f>
        <v>0</v>
      </c>
      <c r="AJ93" s="75">
        <f>PXIL!P93</f>
        <v>0</v>
      </c>
      <c r="AK93" s="75">
        <f>RTM_IEX!J93</f>
        <v>241.7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8.0641200000000008</v>
      </c>
      <c r="E94">
        <f>GT_NG!T94</f>
        <v>10.98</v>
      </c>
      <c r="F94">
        <f>GT_Spot!T94</f>
        <v>0</v>
      </c>
      <c r="G94">
        <f>PPCL_NG!T94</f>
        <v>29.88</v>
      </c>
      <c r="H94">
        <f>PPCL_Spot!T94</f>
        <v>0</v>
      </c>
      <c r="I94">
        <f>Bawana_NG!T94</f>
        <v>-1.3072765072765073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617.93918080159608</v>
      </c>
      <c r="P94" s="77">
        <v>75.112871067619736</v>
      </c>
      <c r="Q94" s="77">
        <v>26.75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437.92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-127</v>
      </c>
      <c r="AA94" s="117">
        <f>STOA!J94</f>
        <v>164.50000000000003</v>
      </c>
      <c r="AB94" s="117">
        <f>-STOA!P94</f>
        <v>0</v>
      </c>
      <c r="AC94">
        <f t="shared" si="3"/>
        <v>15.383214675306277</v>
      </c>
      <c r="AD94">
        <f t="shared" si="4"/>
        <v>1474.9556806866331</v>
      </c>
      <c r="AE94">
        <f>'IDT-1'!F94</f>
        <v>0</v>
      </c>
      <c r="AF94" s="26"/>
      <c r="AG94">
        <f t="shared" si="5"/>
        <v>1474.9556806866331</v>
      </c>
      <c r="AI94" s="75">
        <f>PXIL!J94</f>
        <v>0</v>
      </c>
      <c r="AJ94" s="75">
        <f>PXIL!P94</f>
        <v>0</v>
      </c>
      <c r="AK94" s="75">
        <f>RTM_IEX!J94</f>
        <v>247.5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8.0641200000000008</v>
      </c>
      <c r="E95">
        <f>GT_NG!T95</f>
        <v>10.98</v>
      </c>
      <c r="F95">
        <f>GT_Spot!T95</f>
        <v>0</v>
      </c>
      <c r="G95">
        <f>PPCL_NG!T95</f>
        <v>29.88</v>
      </c>
      <c r="H95">
        <f>PPCL_Spot!T95</f>
        <v>0</v>
      </c>
      <c r="I95">
        <f>Bawana_NG!T95</f>
        <v>-1.3072765072765073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605.58289154423471</v>
      </c>
      <c r="P95" s="77">
        <v>75.112871067619736</v>
      </c>
      <c r="Q95" s="77">
        <v>26.75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437.9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-78</v>
      </c>
      <c r="AA95" s="117">
        <f>STOA!J95</f>
        <v>164.69000000000003</v>
      </c>
      <c r="AB95" s="117">
        <f>-STOA!P95</f>
        <v>0</v>
      </c>
      <c r="AC95">
        <f t="shared" si="3"/>
        <v>14.619715081253926</v>
      </c>
      <c r="AD95">
        <f t="shared" si="4"/>
        <v>1487.3928910233242</v>
      </c>
      <c r="AE95">
        <f>'IDT-1'!F95</f>
        <v>0</v>
      </c>
      <c r="AF95" s="26"/>
      <c r="AG95">
        <f t="shared" si="5"/>
        <v>1487.3928910233242</v>
      </c>
      <c r="AI95" s="75">
        <f>PXIL!J95</f>
        <v>0</v>
      </c>
      <c r="AJ95" s="75">
        <f>PXIL!P95</f>
        <v>0</v>
      </c>
      <c r="AK95" s="75">
        <f>RTM_IEX!J95</f>
        <v>222.36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8.0641200000000008</v>
      </c>
      <c r="E96">
        <f>GT_NG!T96</f>
        <v>10.98</v>
      </c>
      <c r="F96">
        <f>GT_Spot!T96</f>
        <v>0</v>
      </c>
      <c r="G96">
        <f>PPCL_NG!T96</f>
        <v>29.88</v>
      </c>
      <c r="H96">
        <f>PPCL_Spot!T96</f>
        <v>0</v>
      </c>
      <c r="I96">
        <f>Bawana_NG!T96</f>
        <v>-1.3072765072765073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593.6856527057347</v>
      </c>
      <c r="P96" s="77">
        <v>75.112871067619736</v>
      </c>
      <c r="Q96" s="77">
        <v>26.75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-68</v>
      </c>
      <c r="AA96" s="117">
        <f>STOA!J96</f>
        <v>164.69000000000003</v>
      </c>
      <c r="AB96" s="117">
        <f>-STOA!P96</f>
        <v>0</v>
      </c>
      <c r="AC96">
        <f t="shared" si="3"/>
        <v>14.554014104253174</v>
      </c>
      <c r="AD96">
        <f t="shared" si="4"/>
        <v>1500.0813531618248</v>
      </c>
      <c r="AE96">
        <f>'IDT-1'!F96</f>
        <v>0</v>
      </c>
      <c r="AF96" s="26"/>
      <c r="AG96">
        <f t="shared" si="5"/>
        <v>1500.0813531618248</v>
      </c>
      <c r="AI96" s="75">
        <f>PXIL!J96</f>
        <v>0</v>
      </c>
      <c r="AJ96" s="75">
        <f>PXIL!P96</f>
        <v>0</v>
      </c>
      <c r="AK96" s="75">
        <f>RTM_IEX!J96</f>
        <v>236.86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8.0641200000000008</v>
      </c>
      <c r="E97">
        <f>GT_NG!T97</f>
        <v>10.98</v>
      </c>
      <c r="F97">
        <f>GT_Spot!T97</f>
        <v>0</v>
      </c>
      <c r="G97">
        <f>PPCL_NG!T97</f>
        <v>29.88</v>
      </c>
      <c r="H97">
        <f>PPCL_Spot!T97</f>
        <v>0</v>
      </c>
      <c r="I97">
        <f>Bawana_NG!T97</f>
        <v>-1.3072765072765073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591.92109122727311</v>
      </c>
      <c r="P97" s="77">
        <v>75.112871067619736</v>
      </c>
      <c r="Q97" s="77">
        <v>26.75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-65</v>
      </c>
      <c r="AA97" s="117">
        <f>STOA!J97</f>
        <v>164.69000000000003</v>
      </c>
      <c r="AB97" s="117">
        <f>-STOA!P97</f>
        <v>0</v>
      </c>
      <c r="AC97">
        <f t="shared" si="3"/>
        <v>14.511939580676128</v>
      </c>
      <c r="AD97">
        <f t="shared" si="4"/>
        <v>1501.3688662069401</v>
      </c>
      <c r="AE97">
        <f>'IDT-1'!F97</f>
        <v>0</v>
      </c>
      <c r="AF97" s="26"/>
      <c r="AG97">
        <f t="shared" si="5"/>
        <v>1501.3688662069401</v>
      </c>
      <c r="AI97" s="75">
        <f>PXIL!J97</f>
        <v>0</v>
      </c>
      <c r="AJ97" s="75">
        <f>PXIL!P97</f>
        <v>0</v>
      </c>
      <c r="AK97" s="75">
        <f>RTM_IEX!J97</f>
        <v>236.87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8.0641200000000008</v>
      </c>
      <c r="E98">
        <f>GT_NG!T98</f>
        <v>10.98</v>
      </c>
      <c r="F98">
        <f>GT_Spot!T98</f>
        <v>0</v>
      </c>
      <c r="G98">
        <f>PPCL_NG!T98</f>
        <v>29.88</v>
      </c>
      <c r="H98">
        <f>PPCL_Spot!T98</f>
        <v>0</v>
      </c>
      <c r="I98">
        <f>Bawana_NG!T98</f>
        <v>-1.3072765072765073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591.92109122727311</v>
      </c>
      <c r="P98" s="77">
        <v>75.112871067619736</v>
      </c>
      <c r="Q98" s="77">
        <v>26.75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437.92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164.69000000000003</v>
      </c>
      <c r="AB98" s="117">
        <f>-STOA!P98</f>
        <v>0</v>
      </c>
      <c r="AC98">
        <f t="shared" si="3"/>
        <v>13.339277291733431</v>
      </c>
      <c r="AD98">
        <f t="shared" si="4"/>
        <v>1499.861528495883</v>
      </c>
      <c r="AE98">
        <f>'IDT-1'!F98</f>
        <v>0</v>
      </c>
      <c r="AF98" s="26"/>
      <c r="AG98">
        <f t="shared" si="5"/>
        <v>1499.861528495883</v>
      </c>
      <c r="AI98" s="75">
        <f>PXIL!J98</f>
        <v>0</v>
      </c>
      <c r="AJ98" s="75">
        <f>PXIL!P98</f>
        <v>0</v>
      </c>
      <c r="AK98" s="75">
        <f>RTM_IEX!J98</f>
        <v>169.19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0.19353888000000002</v>
      </c>
      <c r="E99">
        <f t="shared" si="6"/>
        <v>0.2600957288628597</v>
      </c>
      <c r="F99">
        <f t="shared" si="6"/>
        <v>0</v>
      </c>
      <c r="G99">
        <f t="shared" si="6"/>
        <v>0.70368687466209612</v>
      </c>
      <c r="H99">
        <f t="shared" si="6"/>
        <v>0</v>
      </c>
      <c r="I99">
        <f t="shared" si="6"/>
        <v>0.82762706263077657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12.851771811147055</v>
      </c>
      <c r="P99" s="77">
        <f t="shared" si="6"/>
        <v>1.4808299887616541</v>
      </c>
      <c r="Q99" s="77">
        <f t="shared" si="6"/>
        <v>0.48218604850872027</v>
      </c>
      <c r="R99" s="80">
        <f>SUM(R3:R98)/4000</f>
        <v>0.25199000000000021</v>
      </c>
      <c r="S99" s="80">
        <f t="shared" si="6"/>
        <v>0</v>
      </c>
      <c r="T99" s="78">
        <f t="shared" si="6"/>
        <v>0.89176999999999995</v>
      </c>
      <c r="U99" s="78">
        <f t="shared" si="6"/>
        <v>11.012752500000001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-2.5503125</v>
      </c>
      <c r="AA99" s="117">
        <f t="shared" si="6"/>
        <v>4.3136174999999986</v>
      </c>
      <c r="AB99" s="117">
        <f t="shared" si="6"/>
        <v>0</v>
      </c>
      <c r="AC99">
        <f t="shared" si="6"/>
        <v>0.33146279217715025</v>
      </c>
      <c r="AD99">
        <f t="shared" si="6"/>
        <v>31.85172860239604</v>
      </c>
      <c r="AE99">
        <f t="shared" si="6"/>
        <v>0</v>
      </c>
      <c r="AG99">
        <f t="shared" si="6"/>
        <v>31.85172860239604</v>
      </c>
      <c r="AI99">
        <f t="shared" si="6"/>
        <v>0</v>
      </c>
      <c r="AJ99">
        <f t="shared" si="6"/>
        <v>0</v>
      </c>
      <c r="AK99">
        <f t="shared" si="6"/>
        <v>1.6293049999999991</v>
      </c>
      <c r="AL99">
        <f t="shared" si="6"/>
        <v>-0.16566750000000002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45072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1.3024800000000001</v>
      </c>
      <c r="E3">
        <f>GT_NG!S3</f>
        <v>1.7306243233489715</v>
      </c>
      <c r="F3">
        <f>GT_Spot!S3</f>
        <v>0</v>
      </c>
      <c r="G3">
        <f>PPCL_NG!S3</f>
        <v>40</v>
      </c>
      <c r="H3">
        <f>PPCL_Spot!S3</f>
        <v>0</v>
      </c>
      <c r="I3">
        <f>Bawana_NG!S3</f>
        <v>17.479159655785782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77.673255388011356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1.6743060000000001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-30</v>
      </c>
      <c r="AA3" s="117">
        <f>STOA!K3</f>
        <v>40.61</v>
      </c>
      <c r="AB3" s="117">
        <f>-STOA!Q3</f>
        <v>0</v>
      </c>
      <c r="AC3">
        <f>SUMIF(B3:AB3,"&gt;0")*$AC$2-SUMIF(B3:AB3,"&lt;0")*($AC$2/(1-$AC$2))+SUMIF(AI3:AR3,"&gt;0")*$AC$2-SUMIF(AI3:AR3,"&lt;0")*($AC$2/(1-$AC$2))</f>
        <v>1.8544782888967459</v>
      </c>
      <c r="AD3">
        <f>SUM(B3:AB3,AI3:AR3)-AC3</f>
        <v>148.61534707824939</v>
      </c>
      <c r="AE3">
        <f>'IDT-1'!E3</f>
        <v>0</v>
      </c>
      <c r="AF3" s="26"/>
      <c r="AG3">
        <f>SUM(AD3:AF3)+AT3</f>
        <v>148.61534707824939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1.3024800000000001</v>
      </c>
      <c r="E4">
        <f>GT_NG!S4</f>
        <v>1.7306243233489715</v>
      </c>
      <c r="F4">
        <f>GT_Spot!S4</f>
        <v>0</v>
      </c>
      <c r="G4">
        <f>PPCL_NG!S4</f>
        <v>40</v>
      </c>
      <c r="H4">
        <f>PPCL_Spot!S4</f>
        <v>0</v>
      </c>
      <c r="I4">
        <f>Bawana_NG!S4</f>
        <v>17.479159655785782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77.323255388011361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1.6085610000000001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-30</v>
      </c>
      <c r="AA4" s="117">
        <f>STOA!K4</f>
        <v>40.61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1.8508197328967455</v>
      </c>
      <c r="AD4">
        <f t="shared" ref="AD4:AD67" si="1">SUM(B4:AB4,AI4:AR4)-AC4</f>
        <v>148.20326063424938</v>
      </c>
      <c r="AE4">
        <f>'IDT-1'!E4</f>
        <v>0</v>
      </c>
      <c r="AF4" s="26"/>
      <c r="AG4">
        <f t="shared" ref="AG4:AG67" si="2">SUM(AD4:AF4)+AT4</f>
        <v>148.20326063424938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1.3024800000000001</v>
      </c>
      <c r="E5">
        <f>GT_NG!S5</f>
        <v>1.6795411089866157</v>
      </c>
      <c r="F5">
        <f>GT_Spot!S5</f>
        <v>0</v>
      </c>
      <c r="G5">
        <f>PPCL_NG!S5</f>
        <v>40</v>
      </c>
      <c r="H5">
        <f>PPCL_Spot!S5</f>
        <v>0</v>
      </c>
      <c r="I5">
        <f>Bawana_NG!S5</f>
        <v>18.95908850536032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77.363689666493329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1.5954120000000001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-30</v>
      </c>
      <c r="AA5" s="117">
        <f>STOA!K5</f>
        <v>40.61</v>
      </c>
      <c r="AB5" s="117">
        <f>-STOA!Q5</f>
        <v>0</v>
      </c>
      <c r="AC5">
        <f t="shared" si="0"/>
        <v>2.2098806583028714</v>
      </c>
      <c r="AD5">
        <f t="shared" si="1"/>
        <v>110.30033062253742</v>
      </c>
      <c r="AE5">
        <f>'IDT-1'!E5</f>
        <v>0</v>
      </c>
      <c r="AF5" s="26"/>
      <c r="AG5">
        <f t="shared" si="2"/>
        <v>110.30033062253742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-39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1.3024800000000001</v>
      </c>
      <c r="E6">
        <f>GT_NG!S6</f>
        <v>1.6795411089866157</v>
      </c>
      <c r="F6">
        <f>GT_Spot!S6</f>
        <v>0</v>
      </c>
      <c r="G6">
        <f>PPCL_NG!S6</f>
        <v>40</v>
      </c>
      <c r="H6">
        <f>PPCL_Spot!S6</f>
        <v>0</v>
      </c>
      <c r="I6">
        <f>Bawana_NG!S6</f>
        <v>18.95908850536032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76.644409580856532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1.5954120000000001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-30</v>
      </c>
      <c r="AA6" s="117">
        <f>STOA!K6</f>
        <v>40.61</v>
      </c>
      <c r="AB6" s="117">
        <f>-STOA!Q6</f>
        <v>0</v>
      </c>
      <c r="AC6">
        <f t="shared" si="0"/>
        <v>2.2124291210714633</v>
      </c>
      <c r="AD6">
        <f t="shared" si="1"/>
        <v>108.57850207413202</v>
      </c>
      <c r="AE6">
        <f>'IDT-1'!E6</f>
        <v>0</v>
      </c>
      <c r="AF6" s="26"/>
      <c r="AG6">
        <f t="shared" si="2"/>
        <v>108.57850207413202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1.3024800000000001</v>
      </c>
      <c r="E7">
        <f>GT_NG!S7</f>
        <v>1.7306243233489715</v>
      </c>
      <c r="F7">
        <f>GT_Spot!S7</f>
        <v>0</v>
      </c>
      <c r="G7">
        <f>PPCL_NG!S7</f>
        <v>40</v>
      </c>
      <c r="H7">
        <f>PPCL_Spot!S7</f>
        <v>0</v>
      </c>
      <c r="I7">
        <f>Bawana_NG!S7</f>
        <v>18.95908850536032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77.245243631219594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1.5954120000000001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-35</v>
      </c>
      <c r="AA7" s="117">
        <f>STOA!K7</f>
        <v>40.61</v>
      </c>
      <c r="AB7" s="117">
        <f>-STOA!Q7</f>
        <v>0</v>
      </c>
      <c r="AC7">
        <f t="shared" si="0"/>
        <v>2.2448003755676327</v>
      </c>
      <c r="AD7">
        <f t="shared" si="1"/>
        <v>106.19804808436125</v>
      </c>
      <c r="AE7">
        <f>'IDT-1'!E7</f>
        <v>0</v>
      </c>
      <c r="AF7" s="26"/>
      <c r="AG7">
        <f t="shared" si="2"/>
        <v>106.19804808436125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-38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1.3024800000000001</v>
      </c>
      <c r="E8">
        <f>GT_NG!S8</f>
        <v>1.7306243233489715</v>
      </c>
      <c r="F8">
        <f>GT_Spot!S8</f>
        <v>0</v>
      </c>
      <c r="G8">
        <f>PPCL_NG!S8</f>
        <v>40</v>
      </c>
      <c r="H8">
        <f>PPCL_Spot!S8</f>
        <v>0</v>
      </c>
      <c r="I8">
        <f>Bawana_NG!S8</f>
        <v>18.95908850536032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75.911457995483246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1.5954120000000001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-35</v>
      </c>
      <c r="AA8" s="117">
        <f>STOA!K8</f>
        <v>40.61</v>
      </c>
      <c r="AB8" s="117">
        <f>-STOA!Q8</f>
        <v>0</v>
      </c>
      <c r="AC8">
        <f t="shared" si="0"/>
        <v>2.2508193170175437</v>
      </c>
      <c r="AD8">
        <f t="shared" si="1"/>
        <v>102.85824350717502</v>
      </c>
      <c r="AE8">
        <f>'IDT-1'!E8</f>
        <v>0</v>
      </c>
      <c r="AF8" s="26"/>
      <c r="AG8">
        <f t="shared" si="2"/>
        <v>102.85824350717502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1.3024800000000001</v>
      </c>
      <c r="E9">
        <f>GT_NG!S9</f>
        <v>1.7306243233489715</v>
      </c>
      <c r="F9">
        <f>GT_Spot!S9</f>
        <v>0</v>
      </c>
      <c r="G9">
        <f>PPCL_NG!S9</f>
        <v>40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75.396652373560784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1.5954120000000001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-35</v>
      </c>
      <c r="AA9" s="117">
        <f>STOA!K9</f>
        <v>40.61</v>
      </c>
      <c r="AB9" s="117">
        <f>-STOA!Q9</f>
        <v>0</v>
      </c>
      <c r="AC9">
        <f t="shared" si="0"/>
        <v>2.243938946729632</v>
      </c>
      <c r="AD9">
        <f t="shared" si="1"/>
        <v>104.09214174499519</v>
      </c>
      <c r="AE9">
        <f>'IDT-1'!E9</f>
        <v>0</v>
      </c>
      <c r="AF9" s="26"/>
      <c r="AG9">
        <f t="shared" si="2"/>
        <v>104.09214174499519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-39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1.3024800000000001</v>
      </c>
      <c r="E10">
        <f>GT_NG!S10</f>
        <v>1.7306243233489715</v>
      </c>
      <c r="F10">
        <f>GT_Spot!S10</f>
        <v>0</v>
      </c>
      <c r="G10">
        <f>PPCL_NG!S10</f>
        <v>40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74.911191692540257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1.5954120000000001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-35</v>
      </c>
      <c r="AA10" s="117">
        <f>STOA!K10</f>
        <v>40.61</v>
      </c>
      <c r="AB10" s="117">
        <f>-STOA!Q10</f>
        <v>0</v>
      </c>
      <c r="AC10">
        <f t="shared" si="0"/>
        <v>1.8934199193710342</v>
      </c>
      <c r="AD10">
        <f t="shared" si="1"/>
        <v>142.95720009133325</v>
      </c>
      <c r="AE10">
        <f>'IDT-1'!E10</f>
        <v>0</v>
      </c>
      <c r="AF10" s="26"/>
      <c r="AG10">
        <f t="shared" si="2"/>
        <v>142.95720009133325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1.3024800000000001</v>
      </c>
      <c r="E11">
        <f>GT_NG!S11</f>
        <v>1.7306243233489715</v>
      </c>
      <c r="F11">
        <f>GT_Spot!S11</f>
        <v>0</v>
      </c>
      <c r="G11">
        <f>PPCL_NG!S11</f>
        <v>40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74.504313082634013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1.5603480000000001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-35</v>
      </c>
      <c r="AA11" s="117">
        <f>STOA!K11</f>
        <v>40.61</v>
      </c>
      <c r="AB11" s="117">
        <f>-STOA!Q11</f>
        <v>0</v>
      </c>
      <c r="AC11">
        <f t="shared" si="0"/>
        <v>1.8895308244038587</v>
      </c>
      <c r="AD11">
        <f t="shared" si="1"/>
        <v>142.51914657639415</v>
      </c>
      <c r="AE11">
        <f>'IDT-1'!E11</f>
        <v>0</v>
      </c>
      <c r="AF11" s="26"/>
      <c r="AG11">
        <f t="shared" si="2"/>
        <v>142.51914657639415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1.3024800000000001</v>
      </c>
      <c r="E12">
        <f>GT_NG!S12</f>
        <v>1.7806412103746398</v>
      </c>
      <c r="F12">
        <f>GT_Spot!S12</f>
        <v>0</v>
      </c>
      <c r="G12">
        <f>PPCL_NG!S12</f>
        <v>40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74.504350993846501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1.5603480000000001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-35</v>
      </c>
      <c r="AA12" s="117">
        <f>STOA!K12</f>
        <v>40.61</v>
      </c>
      <c r="AB12" s="117">
        <f>-STOA!Q12</f>
        <v>0</v>
      </c>
      <c r="AC12">
        <f t="shared" si="0"/>
        <v>1.8899713066283548</v>
      </c>
      <c r="AD12">
        <f t="shared" si="1"/>
        <v>142.56876089240785</v>
      </c>
      <c r="AE12">
        <f>'IDT-1'!E12</f>
        <v>0</v>
      </c>
      <c r="AF12" s="26"/>
      <c r="AG12">
        <f t="shared" si="2"/>
        <v>142.56876089240785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1.3024800000000001</v>
      </c>
      <c r="E13">
        <f>GT_NG!S13</f>
        <v>1.7806412103746398</v>
      </c>
      <c r="F13">
        <f>GT_Spot!S13</f>
        <v>0</v>
      </c>
      <c r="G13">
        <f>PPCL_NG!S13</f>
        <v>40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74.565413403074189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1.5603480000000001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-35</v>
      </c>
      <c r="AA13" s="117">
        <f>STOA!K13</f>
        <v>40.61</v>
      </c>
      <c r="AB13" s="117">
        <f>-STOA!Q13</f>
        <v>0</v>
      </c>
      <c r="AC13">
        <f t="shared" si="0"/>
        <v>1.8905086558295587</v>
      </c>
      <c r="AD13">
        <f t="shared" si="1"/>
        <v>142.62928595243434</v>
      </c>
      <c r="AE13">
        <f>'IDT-1'!E13</f>
        <v>0</v>
      </c>
      <c r="AF13" s="26"/>
      <c r="AG13">
        <f t="shared" si="2"/>
        <v>142.62928595243434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1.3024800000000001</v>
      </c>
      <c r="E14">
        <f>GT_NG!S14</f>
        <v>1.7806412103746398</v>
      </c>
      <c r="F14">
        <f>GT_Spot!S14</f>
        <v>0</v>
      </c>
      <c r="G14">
        <f>PPCL_NG!S14</f>
        <v>40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74.565451314286676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1.5603480000000001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-35</v>
      </c>
      <c r="AA14" s="117">
        <f>STOA!K14</f>
        <v>40.61</v>
      </c>
      <c r="AB14" s="117">
        <f>-STOA!Q14</f>
        <v>0</v>
      </c>
      <c r="AC14">
        <f t="shared" si="0"/>
        <v>1.8905089894482283</v>
      </c>
      <c r="AD14">
        <f t="shared" si="1"/>
        <v>142.62932353002816</v>
      </c>
      <c r="AE14">
        <f>'IDT-1'!E14</f>
        <v>0</v>
      </c>
      <c r="AF14" s="26"/>
      <c r="AG14">
        <f t="shared" si="2"/>
        <v>142.62932353002816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1.3024800000000001</v>
      </c>
      <c r="E15">
        <f>GT_NG!S15</f>
        <v>1.7704708699122107</v>
      </c>
      <c r="F15">
        <f>GT_Spot!S15</f>
        <v>0</v>
      </c>
      <c r="G15">
        <f>PPCL_NG!S15</f>
        <v>40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74.615303958527832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1.5603480000000001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-35</v>
      </c>
      <c r="AA15" s="117">
        <f>STOA!K15</f>
        <v>40.61</v>
      </c>
      <c r="AB15" s="117">
        <f>-STOA!Q15</f>
        <v>0</v>
      </c>
      <c r="AC15">
        <f t="shared" si="0"/>
        <v>2.3081301872646613</v>
      </c>
      <c r="AD15">
        <f t="shared" si="1"/>
        <v>95.251384635990419</v>
      </c>
      <c r="AE15">
        <f>'IDT-1'!E15</f>
        <v>0</v>
      </c>
      <c r="AF15" s="26"/>
      <c r="AG15">
        <f t="shared" si="2"/>
        <v>95.251384635990419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-47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1.3024800000000001</v>
      </c>
      <c r="E16">
        <f>GT_NG!S16</f>
        <v>1.7704708699122107</v>
      </c>
      <c r="F16">
        <f>GT_Spot!S16</f>
        <v>0</v>
      </c>
      <c r="G16">
        <f>PPCL_NG!S16</f>
        <v>40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74.575373728811144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1.5603480000000001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-35</v>
      </c>
      <c r="AA16" s="117">
        <f>STOA!K16</f>
        <v>40.61</v>
      </c>
      <c r="AB16" s="117">
        <f>-STOA!Q16</f>
        <v>0</v>
      </c>
      <c r="AC16">
        <f t="shared" si="0"/>
        <v>2.3077788012431544</v>
      </c>
      <c r="AD16">
        <f t="shared" si="1"/>
        <v>95.211805792295252</v>
      </c>
      <c r="AE16">
        <f>'IDT-1'!E16</f>
        <v>0</v>
      </c>
      <c r="AF16" s="26"/>
      <c r="AG16">
        <f t="shared" si="2"/>
        <v>95.211805792295252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-47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1.3024800000000001</v>
      </c>
      <c r="E17">
        <f>GT_NG!S17</f>
        <v>1.7806412103746398</v>
      </c>
      <c r="F17">
        <f>GT_Spot!S17</f>
        <v>0</v>
      </c>
      <c r="G17">
        <f>PPCL_NG!S17</f>
        <v>40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74.57533581759867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1.5603480000000001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-35</v>
      </c>
      <c r="AA17" s="117">
        <f>STOA!K17</f>
        <v>40.61</v>
      </c>
      <c r="AB17" s="117">
        <f>-STOA!Q17</f>
        <v>0</v>
      </c>
      <c r="AC17">
        <f t="shared" si="0"/>
        <v>2.3167460941427493</v>
      </c>
      <c r="AD17">
        <f t="shared" si="1"/>
        <v>94.212970928645618</v>
      </c>
      <c r="AE17">
        <f>'IDT-1'!E17</f>
        <v>0</v>
      </c>
      <c r="AF17" s="26"/>
      <c r="AG17">
        <f t="shared" si="2"/>
        <v>94.212970928645618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-48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1.3024800000000001</v>
      </c>
      <c r="E18">
        <f>GT_NG!S18</f>
        <v>1.7806412103746398</v>
      </c>
      <c r="F18">
        <f>GT_Spot!S18</f>
        <v>0</v>
      </c>
      <c r="G18">
        <f>PPCL_NG!S18</f>
        <v>40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74.153745108931162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1.5603480000000001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-35</v>
      </c>
      <c r="AA18" s="117">
        <f>STOA!K18</f>
        <v>40.61</v>
      </c>
      <c r="AB18" s="117">
        <f>-STOA!Q18</f>
        <v>0</v>
      </c>
      <c r="AC18">
        <f t="shared" si="0"/>
        <v>2.3307923509508659</v>
      </c>
      <c r="AD18">
        <f t="shared" si="1"/>
        <v>91.77733396316998</v>
      </c>
      <c r="AE18">
        <f>'IDT-1'!E18</f>
        <v>0</v>
      </c>
      <c r="AF18" s="26"/>
      <c r="AG18">
        <f t="shared" si="2"/>
        <v>91.77733396316998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1.3024800000000001</v>
      </c>
      <c r="E19">
        <f>GT_NG!S19</f>
        <v>1.7806412103746398</v>
      </c>
      <c r="F19">
        <f>GT_Spot!S19</f>
        <v>0</v>
      </c>
      <c r="G19">
        <f>PPCL_NG!S19</f>
        <v>40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74.153707197718674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1.5603480000000001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-35</v>
      </c>
      <c r="AA19" s="117">
        <f>STOA!K19</f>
        <v>40.61</v>
      </c>
      <c r="AB19" s="117">
        <f>-STOA!Q19</f>
        <v>0</v>
      </c>
      <c r="AC19">
        <f t="shared" si="0"/>
        <v>2.3307920173321963</v>
      </c>
      <c r="AD19">
        <f t="shared" si="1"/>
        <v>91.777296385576179</v>
      </c>
      <c r="AE19">
        <f>'IDT-1'!E19</f>
        <v>0</v>
      </c>
      <c r="AF19" s="26"/>
      <c r="AG19">
        <f t="shared" si="2"/>
        <v>91.777296385576179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1.3024800000000001</v>
      </c>
      <c r="E20">
        <f>GT_NG!S20</f>
        <v>1.7306243233489715</v>
      </c>
      <c r="F20">
        <f>GT_Spot!S20</f>
        <v>0</v>
      </c>
      <c r="G20">
        <f>PPCL_NG!S20</f>
        <v>40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73.732116441571151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1.5603480000000001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-35</v>
      </c>
      <c r="AA20" s="117">
        <f>STOA!K20</f>
        <v>40.61</v>
      </c>
      <c r="AB20" s="117">
        <f>-STOA!Q20</f>
        <v>0</v>
      </c>
      <c r="AC20">
        <f t="shared" si="0"/>
        <v>2.3266418700722715</v>
      </c>
      <c r="AD20">
        <f t="shared" si="1"/>
        <v>91.309838889662885</v>
      </c>
      <c r="AE20">
        <f>'IDT-1'!E20</f>
        <v>0</v>
      </c>
      <c r="AF20" s="26"/>
      <c r="AG20">
        <f t="shared" si="2"/>
        <v>91.309838889662885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1.3024800000000001</v>
      </c>
      <c r="E21">
        <f>GT_NG!S21</f>
        <v>1.7306243233489715</v>
      </c>
      <c r="F21">
        <f>GT_Spot!S21</f>
        <v>0</v>
      </c>
      <c r="G21">
        <f>PPCL_NG!S21</f>
        <v>40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73.300594165386542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1.5603480000000001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-35</v>
      </c>
      <c r="AA21" s="117">
        <f>STOA!K21</f>
        <v>40.61</v>
      </c>
      <c r="AB21" s="117">
        <f>-STOA!Q21</f>
        <v>0</v>
      </c>
      <c r="AC21">
        <f t="shared" si="0"/>
        <v>1.8789380979320813</v>
      </c>
      <c r="AD21">
        <f t="shared" si="1"/>
        <v>141.32602038561848</v>
      </c>
      <c r="AE21">
        <f>'IDT-1'!E21</f>
        <v>0</v>
      </c>
      <c r="AF21" s="26"/>
      <c r="AG21">
        <f t="shared" si="2"/>
        <v>141.32602038561848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1.3024800000000001</v>
      </c>
      <c r="E22">
        <f>GT_NG!S22</f>
        <v>1.7306243233489715</v>
      </c>
      <c r="F22">
        <f>GT_Spot!S22</f>
        <v>0</v>
      </c>
      <c r="G22">
        <f>PPCL_NG!S22</f>
        <v>40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73.570950270399024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1.5603480000000001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-35</v>
      </c>
      <c r="AA22" s="117">
        <f>STOA!K22</f>
        <v>40.61</v>
      </c>
      <c r="AB22" s="117">
        <f>-STOA!Q22</f>
        <v>0</v>
      </c>
      <c r="AC22">
        <f t="shared" si="0"/>
        <v>1.8813172316561908</v>
      </c>
      <c r="AD22">
        <f t="shared" si="1"/>
        <v>141.59399735690684</v>
      </c>
      <c r="AE22">
        <f>'IDT-1'!E22</f>
        <v>0</v>
      </c>
      <c r="AF22" s="26"/>
      <c r="AG22">
        <f t="shared" si="2"/>
        <v>141.59399735690684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1.3024800000000001</v>
      </c>
      <c r="E23">
        <f>GT_NG!S23</f>
        <v>1.7306243233489715</v>
      </c>
      <c r="F23">
        <f>GT_Spot!S23</f>
        <v>0</v>
      </c>
      <c r="G23">
        <f>PPCL_NG!S23</f>
        <v>40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75.099438634986541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1.5603480000000001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-35</v>
      </c>
      <c r="AA23" s="117">
        <f>STOA!K23</f>
        <v>40.61</v>
      </c>
      <c r="AB23" s="117">
        <f>-STOA!Q23</f>
        <v>0</v>
      </c>
      <c r="AC23">
        <f t="shared" si="0"/>
        <v>2.3386743053743273</v>
      </c>
      <c r="AD23">
        <f t="shared" si="1"/>
        <v>92.665128647776243</v>
      </c>
      <c r="AE23">
        <f>'IDT-1'!E23</f>
        <v>0</v>
      </c>
      <c r="AF23" s="26"/>
      <c r="AG23">
        <f t="shared" si="2"/>
        <v>92.665128647776243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1.3024800000000001</v>
      </c>
      <c r="E24">
        <f>GT_NG!S24</f>
        <v>1.7306243233489715</v>
      </c>
      <c r="F24">
        <f>GT_Spot!S24</f>
        <v>0</v>
      </c>
      <c r="G24">
        <f>PPCL_NG!S24</f>
        <v>40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75.064975138432047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1.5603480000000001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-35</v>
      </c>
      <c r="AA24" s="117">
        <f>STOA!K24</f>
        <v>40.61</v>
      </c>
      <c r="AB24" s="117">
        <f>-STOA!Q24</f>
        <v>0</v>
      </c>
      <c r="AC24">
        <f t="shared" si="0"/>
        <v>2.3383710266046478</v>
      </c>
      <c r="AD24">
        <f t="shared" si="1"/>
        <v>92.630968429991412</v>
      </c>
      <c r="AE24">
        <f>'IDT-1'!E24</f>
        <v>0</v>
      </c>
      <c r="AF24" s="26"/>
      <c r="AG24">
        <f t="shared" si="2"/>
        <v>92.630968429991412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1.3024800000000001</v>
      </c>
      <c r="E25">
        <f>GT_NG!S25</f>
        <v>1.7306243233489715</v>
      </c>
      <c r="F25">
        <f>GT_Spot!S25</f>
        <v>0</v>
      </c>
      <c r="G25">
        <f>PPCL_NG!S25</f>
        <v>40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74.599746532632579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1.5603480000000001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-35</v>
      </c>
      <c r="AA25" s="117">
        <f>STOA!K25</f>
        <v>40.61</v>
      </c>
      <c r="AB25" s="117">
        <f>-STOA!Q25</f>
        <v>0</v>
      </c>
      <c r="AC25">
        <f t="shared" si="0"/>
        <v>2.3342770148736127</v>
      </c>
      <c r="AD25">
        <f t="shared" si="1"/>
        <v>92.169833835923015</v>
      </c>
      <c r="AE25">
        <f>'IDT-1'!E25</f>
        <v>0</v>
      </c>
      <c r="AF25" s="26"/>
      <c r="AG25">
        <f t="shared" si="2"/>
        <v>92.169833835923015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1.3024800000000001</v>
      </c>
      <c r="E26">
        <f>GT_NG!S26</f>
        <v>1.7306243233489715</v>
      </c>
      <c r="F26">
        <f>GT_Spot!S26</f>
        <v>0</v>
      </c>
      <c r="G26">
        <f>PPCL_NG!S26</f>
        <v>40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75.429038142955037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1.5603480000000001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-35</v>
      </c>
      <c r="AA26" s="117">
        <f>STOA!K26</f>
        <v>40.61</v>
      </c>
      <c r="AB26" s="117">
        <f>-STOA!Q26</f>
        <v>0</v>
      </c>
      <c r="AC26">
        <f t="shared" si="0"/>
        <v>2.3415747810444505</v>
      </c>
      <c r="AD26">
        <f t="shared" si="1"/>
        <v>92.991827680074621</v>
      </c>
      <c r="AE26">
        <f>'IDT-1'!E26</f>
        <v>0</v>
      </c>
      <c r="AF26" s="26"/>
      <c r="AG26">
        <f t="shared" si="2"/>
        <v>92.991827680074621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1.3024800000000001</v>
      </c>
      <c r="E27">
        <f>GT_NG!S27</f>
        <v>1.7806412103746398</v>
      </c>
      <c r="F27">
        <f>GT_Spot!S27</f>
        <v>0</v>
      </c>
      <c r="G27">
        <f>PPCL_NG!S27</f>
        <v>40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76.698048151514982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1.5603480000000001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-35</v>
      </c>
      <c r="AA27" s="117">
        <f>STOA!K27</f>
        <v>40.61</v>
      </c>
      <c r="AB27" s="117">
        <f>-STOA!Q27</f>
        <v>0</v>
      </c>
      <c r="AC27">
        <f t="shared" si="0"/>
        <v>2.3087915801146264</v>
      </c>
      <c r="AD27">
        <f t="shared" si="1"/>
        <v>99.343637776590029</v>
      </c>
      <c r="AE27">
        <f>'IDT-1'!E27</f>
        <v>0</v>
      </c>
      <c r="AF27" s="26"/>
      <c r="AG27">
        <f t="shared" si="2"/>
        <v>99.343637776590029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1.3024800000000001</v>
      </c>
      <c r="E28">
        <f>GT_NG!S28</f>
        <v>1.7806412103746398</v>
      </c>
      <c r="F28">
        <f>GT_Spot!S28</f>
        <v>0</v>
      </c>
      <c r="G28">
        <f>PPCL_NG!S28</f>
        <v>40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76.040812023907222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1.5603480000000001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-35</v>
      </c>
      <c r="AA28" s="117">
        <f>STOA!K28</f>
        <v>40.61</v>
      </c>
      <c r="AB28" s="117">
        <f>-STOA!Q28</f>
        <v>0</v>
      </c>
      <c r="AC28">
        <f t="shared" si="0"/>
        <v>2.3030079021916783</v>
      </c>
      <c r="AD28">
        <f t="shared" si="1"/>
        <v>98.692185326905232</v>
      </c>
      <c r="AE28">
        <f>'IDT-1'!E28</f>
        <v>0</v>
      </c>
      <c r="AF28" s="26"/>
      <c r="AG28">
        <f t="shared" si="2"/>
        <v>98.692185326905232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1.3024800000000001</v>
      </c>
      <c r="E29">
        <f>GT_NG!S29</f>
        <v>1.7806412103746398</v>
      </c>
      <c r="F29">
        <f>GT_Spot!S29</f>
        <v>0</v>
      </c>
      <c r="G29">
        <f>PPCL_NG!S29</f>
        <v>40</v>
      </c>
      <c r="H29">
        <f>PPCL_Spot!S29</f>
        <v>0</v>
      </c>
      <c r="I29">
        <f>Bawana_NG!S29</f>
        <v>18.87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74.971455538348295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1.5603480000000001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-35</v>
      </c>
      <c r="AA29" s="117">
        <f>STOA!K29</f>
        <v>40.61</v>
      </c>
      <c r="AB29" s="117">
        <f>-STOA!Q29</f>
        <v>0</v>
      </c>
      <c r="AC29">
        <f t="shared" si="0"/>
        <v>1.886769801065598</v>
      </c>
      <c r="AD29">
        <f t="shared" si="1"/>
        <v>142.20815494765731</v>
      </c>
      <c r="AE29">
        <f>'IDT-1'!E29</f>
        <v>0</v>
      </c>
      <c r="AF29" s="26"/>
      <c r="AG29">
        <f t="shared" si="2"/>
        <v>142.20815494765731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1.3024800000000001</v>
      </c>
      <c r="E30">
        <f>GT_NG!S30</f>
        <v>1.7806412103746398</v>
      </c>
      <c r="F30">
        <f>GT_Spot!S30</f>
        <v>0</v>
      </c>
      <c r="G30">
        <f>PPCL_NG!S30</f>
        <v>40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75.931670595093394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1.5603480000000001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-35</v>
      </c>
      <c r="AA30" s="117">
        <f>STOA!K30</f>
        <v>40.61</v>
      </c>
      <c r="AB30" s="117">
        <f>-STOA!Q30</f>
        <v>0</v>
      </c>
      <c r="AC30">
        <f t="shared" si="0"/>
        <v>1.9025317191193274</v>
      </c>
      <c r="AD30">
        <f t="shared" si="1"/>
        <v>143.98352008116376</v>
      </c>
      <c r="AE30">
        <f>'IDT-1'!E30</f>
        <v>0</v>
      </c>
      <c r="AF30" s="26"/>
      <c r="AG30">
        <f t="shared" si="2"/>
        <v>143.98352008116376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1.3024800000000001</v>
      </c>
      <c r="E31">
        <f>GT_NG!S31</f>
        <v>1.7306243233489715</v>
      </c>
      <c r="F31">
        <f>GT_Spot!S31</f>
        <v>0</v>
      </c>
      <c r="G31">
        <f>PPCL_NG!S31</f>
        <v>40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75.191894129518474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1.5603480000000001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-30</v>
      </c>
      <c r="AA31" s="117">
        <f>STOA!K31</f>
        <v>40.61</v>
      </c>
      <c r="AB31" s="117">
        <f>-STOA!Q31</f>
        <v>0</v>
      </c>
      <c r="AC31">
        <f t="shared" si="0"/>
        <v>1.8511909000054656</v>
      </c>
      <c r="AD31">
        <f t="shared" si="1"/>
        <v>148.24506754767702</v>
      </c>
      <c r="AE31">
        <f>'IDT-1'!E31</f>
        <v>0</v>
      </c>
      <c r="AF31" s="26"/>
      <c r="AG31">
        <f t="shared" si="2"/>
        <v>148.24506754767702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1.3024800000000001</v>
      </c>
      <c r="E32">
        <f>GT_NG!S32</f>
        <v>1.7306243233489715</v>
      </c>
      <c r="F32">
        <f>GT_Spot!S32</f>
        <v>0</v>
      </c>
      <c r="G32">
        <f>PPCL_NG!S32</f>
        <v>40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74.212535966331217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1.5603480000000001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-20</v>
      </c>
      <c r="AA32" s="117">
        <f>STOA!K32</f>
        <v>40.61</v>
      </c>
      <c r="AB32" s="117">
        <f>-STOA!Q32</f>
        <v>0</v>
      </c>
      <c r="AC32">
        <f t="shared" si="0"/>
        <v>1.7537912729474645</v>
      </c>
      <c r="AD32">
        <f t="shared" si="1"/>
        <v>157.36310901154775</v>
      </c>
      <c r="AE32">
        <f>'IDT-1'!E32</f>
        <v>0</v>
      </c>
      <c r="AF32" s="26"/>
      <c r="AG32">
        <f t="shared" si="2"/>
        <v>157.36310901154775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1.3024800000000001</v>
      </c>
      <c r="E33">
        <f>GT_NG!S33</f>
        <v>1.7306243233489715</v>
      </c>
      <c r="F33">
        <f>GT_Spot!S33</f>
        <v>0</v>
      </c>
      <c r="G33">
        <f>PPCL_NG!S33</f>
        <v>40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73.982388984815927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1.5603480000000001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-10</v>
      </c>
      <c r="AA33" s="117">
        <f>STOA!K33</f>
        <v>40.61</v>
      </c>
      <c r="AB33" s="117">
        <f>-STOA!Q33</f>
        <v>0</v>
      </c>
      <c r="AC33">
        <f t="shared" si="0"/>
        <v>1.6629847042881771</v>
      </c>
      <c r="AD33">
        <f t="shared" si="1"/>
        <v>167.22376859869181</v>
      </c>
      <c r="AE33">
        <f>'IDT-1'!E33</f>
        <v>0</v>
      </c>
      <c r="AF33" s="26"/>
      <c r="AG33">
        <f t="shared" si="2"/>
        <v>167.22376859869181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1.3024800000000001</v>
      </c>
      <c r="E34">
        <f>GT_NG!S34</f>
        <v>1.7306243233489715</v>
      </c>
      <c r="F34">
        <f>GT_Spot!S34</f>
        <v>0</v>
      </c>
      <c r="G34">
        <f>PPCL_NG!S34</f>
        <v>40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73.98238154113389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1.5603480000000001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-10</v>
      </c>
      <c r="AA34" s="117">
        <f>STOA!K34</f>
        <v>40.61</v>
      </c>
      <c r="AB34" s="117">
        <f>-STOA!Q34</f>
        <v>0</v>
      </c>
      <c r="AC34">
        <f t="shared" si="0"/>
        <v>1.6629846387837748</v>
      </c>
      <c r="AD34">
        <f t="shared" si="1"/>
        <v>167.22376122051412</v>
      </c>
      <c r="AE34">
        <f>'IDT-1'!E34</f>
        <v>0</v>
      </c>
      <c r="AF34" s="26"/>
      <c r="AG34">
        <f t="shared" si="2"/>
        <v>167.22376122051412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1.3024800000000001</v>
      </c>
      <c r="E35">
        <f>GT_NG!S35</f>
        <v>1.7306243233489715</v>
      </c>
      <c r="F35">
        <f>GT_Spot!S35</f>
        <v>0</v>
      </c>
      <c r="G35">
        <f>PPCL_NG!S35</f>
        <v>40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73.370863191178245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1.5603480000000001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-10</v>
      </c>
      <c r="AA35" s="117">
        <f>STOA!K35</f>
        <v>69.61</v>
      </c>
      <c r="AB35" s="117">
        <f>-STOA!Q35</f>
        <v>0</v>
      </c>
      <c r="AC35">
        <f t="shared" si="0"/>
        <v>1.912803277304165</v>
      </c>
      <c r="AD35">
        <f t="shared" si="1"/>
        <v>195.36242423203808</v>
      </c>
      <c r="AE35">
        <f>'IDT-1'!E35</f>
        <v>0</v>
      </c>
      <c r="AF35" s="26"/>
      <c r="AG35">
        <f t="shared" si="2"/>
        <v>195.36242423203808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1.3024800000000001</v>
      </c>
      <c r="E36">
        <f>GT_NG!S36</f>
        <v>1.7306243233489715</v>
      </c>
      <c r="F36">
        <f>GT_Spot!S36</f>
        <v>0</v>
      </c>
      <c r="G36">
        <f>PPCL_NG!S36</f>
        <v>40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72.906031751154089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1.5603480000000001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69.61</v>
      </c>
      <c r="AB36" s="117">
        <f>-STOA!Q36</f>
        <v>0</v>
      </c>
      <c r="AC36">
        <f t="shared" si="0"/>
        <v>1.8199314854099997</v>
      </c>
      <c r="AD36">
        <f t="shared" si="1"/>
        <v>204.99046458390814</v>
      </c>
      <c r="AE36">
        <f>'IDT-1'!E36</f>
        <v>0</v>
      </c>
      <c r="AF36" s="26"/>
      <c r="AG36">
        <f t="shared" si="2"/>
        <v>204.99046458390814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1.3024800000000001</v>
      </c>
      <c r="E37">
        <f>GT_NG!S37</f>
        <v>1.7306243233489715</v>
      </c>
      <c r="F37">
        <f>GT_Spot!S37</f>
        <v>0</v>
      </c>
      <c r="G37">
        <f>PPCL_NG!S37</f>
        <v>40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72.776024113508356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1.5603480000000001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69.61</v>
      </c>
      <c r="AB37" s="117">
        <f>-STOA!Q37</f>
        <v>0</v>
      </c>
      <c r="AC37">
        <f t="shared" si="0"/>
        <v>1.8187874181987171</v>
      </c>
      <c r="AD37">
        <f t="shared" si="1"/>
        <v>204.86160101347366</v>
      </c>
      <c r="AE37">
        <f>'IDT-1'!E37</f>
        <v>0</v>
      </c>
      <c r="AF37" s="26"/>
      <c r="AG37">
        <f t="shared" si="2"/>
        <v>204.86160101347366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1.3024800000000001</v>
      </c>
      <c r="E38">
        <f>GT_NG!S38</f>
        <v>1.7306243233489715</v>
      </c>
      <c r="F38">
        <f>GT_Spot!S38</f>
        <v>0</v>
      </c>
      <c r="G38">
        <f>PPCL_NG!S38</f>
        <v>40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72.756031751154097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1.5603480000000001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69.61</v>
      </c>
      <c r="AB38" s="117">
        <f>-STOA!Q38</f>
        <v>0</v>
      </c>
      <c r="AC38">
        <f t="shared" si="0"/>
        <v>1.8186114854099993</v>
      </c>
      <c r="AD38">
        <f t="shared" si="1"/>
        <v>204.84178458390809</v>
      </c>
      <c r="AE38">
        <f>'IDT-1'!E38</f>
        <v>0</v>
      </c>
      <c r="AF38" s="26"/>
      <c r="AG38">
        <f t="shared" si="2"/>
        <v>204.84178458390809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1.3024800000000001</v>
      </c>
      <c r="E39">
        <f>GT_NG!S39</f>
        <v>1.7118946228798269</v>
      </c>
      <c r="F39">
        <f>GT_Spot!S39</f>
        <v>0</v>
      </c>
      <c r="G39">
        <f>PPCL_NG!S39</f>
        <v>40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72.475599072924652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1.5603480000000001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93.78</v>
      </c>
      <c r="AB39" s="117">
        <f>-STOA!Q39</f>
        <v>0</v>
      </c>
      <c r="AC39">
        <f t="shared" si="0"/>
        <v>2.0286748564774522</v>
      </c>
      <c r="AD39">
        <f t="shared" si="1"/>
        <v>228.50255883414209</v>
      </c>
      <c r="AE39">
        <f>'IDT-1'!E39</f>
        <v>0</v>
      </c>
      <c r="AF39" s="26"/>
      <c r="AG39">
        <f t="shared" si="2"/>
        <v>228.50255883414209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1.3024800000000001</v>
      </c>
      <c r="E40">
        <f>GT_NG!S40</f>
        <v>1.7118946228798269</v>
      </c>
      <c r="F40">
        <f>GT_Spot!S40</f>
        <v>0</v>
      </c>
      <c r="G40">
        <f>PPCL_NG!S40</f>
        <v>40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71.730084642375431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1.5603480000000001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93.78</v>
      </c>
      <c r="AB40" s="117">
        <f>-STOA!Q40</f>
        <v>0</v>
      </c>
      <c r="AC40">
        <f t="shared" si="0"/>
        <v>2.0221143294886188</v>
      </c>
      <c r="AD40">
        <f t="shared" si="1"/>
        <v>227.76360493058169</v>
      </c>
      <c r="AE40">
        <f>'IDT-1'!E40</f>
        <v>0</v>
      </c>
      <c r="AF40" s="26"/>
      <c r="AG40">
        <f t="shared" si="2"/>
        <v>227.76360493058169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1.3024800000000001</v>
      </c>
      <c r="E41">
        <f>GT_NG!S41</f>
        <v>1.7118946228798269</v>
      </c>
      <c r="F41">
        <f>GT_Spot!S41</f>
        <v>0</v>
      </c>
      <c r="G41">
        <f>PPCL_NG!S41</f>
        <v>40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71.548059712291845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1.5603480000000001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93.78</v>
      </c>
      <c r="AB41" s="117">
        <f>-STOA!Q41</f>
        <v>0</v>
      </c>
      <c r="AC41">
        <f t="shared" si="0"/>
        <v>2.0205125101038837</v>
      </c>
      <c r="AD41">
        <f t="shared" si="1"/>
        <v>227.58318181988287</v>
      </c>
      <c r="AE41">
        <f>'IDT-1'!E41</f>
        <v>0</v>
      </c>
      <c r="AF41" s="26"/>
      <c r="AG41">
        <f t="shared" si="2"/>
        <v>227.58318181988287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1.3024800000000001</v>
      </c>
      <c r="E42">
        <f>GT_NG!S42</f>
        <v>1.7110653046333455</v>
      </c>
      <c r="F42">
        <f>GT_Spot!S42</f>
        <v>0</v>
      </c>
      <c r="G42">
        <f>PPCL_NG!S42</f>
        <v>40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71.45436379029411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1.5734969999999999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93.78</v>
      </c>
      <c r="AB42" s="117">
        <f>-STOA!Q42</f>
        <v>0</v>
      </c>
      <c r="AC42">
        <f t="shared" si="0"/>
        <v>2.0197963991897341</v>
      </c>
      <c r="AD42">
        <f t="shared" si="1"/>
        <v>227.50252169055275</v>
      </c>
      <c r="AE42">
        <f>'IDT-1'!E42</f>
        <v>0</v>
      </c>
      <c r="AF42" s="26"/>
      <c r="AG42">
        <f t="shared" si="2"/>
        <v>227.50252169055275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1.3024800000000001</v>
      </c>
      <c r="E43">
        <f>GT_NG!S43</f>
        <v>1.6615789473684213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19.014964095436643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86.686918225487247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1.8627750000000001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93.78</v>
      </c>
      <c r="AB43" s="117">
        <f>-STOA!Q43</f>
        <v>0</v>
      </c>
      <c r="AC43">
        <f t="shared" si="0"/>
        <v>2.1939167031609728</v>
      </c>
      <c r="AD43">
        <f t="shared" si="1"/>
        <v>247.11479956513136</v>
      </c>
      <c r="AE43">
        <f>'IDT-1'!E43</f>
        <v>0</v>
      </c>
      <c r="AF43" s="26"/>
      <c r="AG43">
        <f t="shared" si="2"/>
        <v>247.11479956513136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1.3024800000000001</v>
      </c>
      <c r="E44">
        <f>GT_NG!S44</f>
        <v>1.6607538802660753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19.014964095436643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99.559711888647641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1.8627750000000001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93.78</v>
      </c>
      <c r="AB44" s="117">
        <f>-STOA!Q44</f>
        <v>0</v>
      </c>
      <c r="AC44">
        <f t="shared" si="0"/>
        <v>2.3071900268062837</v>
      </c>
      <c r="AD44">
        <f t="shared" si="1"/>
        <v>259.87349483754411</v>
      </c>
      <c r="AE44">
        <f>'IDT-1'!E44</f>
        <v>0</v>
      </c>
      <c r="AF44" s="26"/>
      <c r="AG44">
        <f t="shared" si="2"/>
        <v>259.87349483754411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1.3024800000000001</v>
      </c>
      <c r="E45">
        <f>GT_NG!S45</f>
        <v>1.6607538802660753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19.014964095436643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98.850511137415069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1.8627750000000001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93.78</v>
      </c>
      <c r="AB45" s="117">
        <f>-STOA!Q45</f>
        <v>0</v>
      </c>
      <c r="AC45">
        <f t="shared" si="0"/>
        <v>2.3009490601954363</v>
      </c>
      <c r="AD45">
        <f t="shared" si="1"/>
        <v>259.17053505292233</v>
      </c>
      <c r="AE45">
        <f>'IDT-1'!E45</f>
        <v>0</v>
      </c>
      <c r="AF45" s="26"/>
      <c r="AG45">
        <f t="shared" si="2"/>
        <v>259.17053505292233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1.3024800000000001</v>
      </c>
      <c r="E46">
        <f>GT_NG!S46</f>
        <v>1.6607538802660753</v>
      </c>
      <c r="F46">
        <f>GT_Spot!S46</f>
        <v>0</v>
      </c>
      <c r="G46">
        <f>PPCL_NG!S46</f>
        <v>44.999999999999993</v>
      </c>
      <c r="H46">
        <f>PPCL_Spot!S46</f>
        <v>0</v>
      </c>
      <c r="I46">
        <f>Bawana_NG!S46</f>
        <v>19.014964095436643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98.840533356978938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1.8627750000000001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93.78</v>
      </c>
      <c r="AB46" s="117">
        <f>-STOA!Q46</f>
        <v>0</v>
      </c>
      <c r="AC46">
        <f t="shared" si="0"/>
        <v>2.3008612557275989</v>
      </c>
      <c r="AD46">
        <f t="shared" si="1"/>
        <v>259.16064507695404</v>
      </c>
      <c r="AE46">
        <f>'IDT-1'!E46</f>
        <v>0</v>
      </c>
      <c r="AF46" s="26"/>
      <c r="AG46">
        <f t="shared" si="2"/>
        <v>259.16064507695404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1.3024800000000001</v>
      </c>
      <c r="E47">
        <f>GT_NG!S47</f>
        <v>1.6607538802660753</v>
      </c>
      <c r="F47">
        <f>GT_Spot!S47</f>
        <v>0</v>
      </c>
      <c r="G47">
        <f>PPCL_NG!S47</f>
        <v>44.999999999999993</v>
      </c>
      <c r="H47">
        <f>PPCL_Spot!S47</f>
        <v>0</v>
      </c>
      <c r="I47">
        <f>Bawana_NG!S47</f>
        <v>19.014964095436643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98.840533356978938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1.8627750000000001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93.78</v>
      </c>
      <c r="AB47" s="117">
        <f>-STOA!Q47</f>
        <v>0</v>
      </c>
      <c r="AC47">
        <f t="shared" si="0"/>
        <v>2.436997255727599</v>
      </c>
      <c r="AD47">
        <f t="shared" si="1"/>
        <v>274.4945090769541</v>
      </c>
      <c r="AE47">
        <f>'IDT-1'!E47</f>
        <v>0</v>
      </c>
      <c r="AF47" s="26"/>
      <c r="AG47">
        <f t="shared" si="2"/>
        <v>274.4945090769541</v>
      </c>
      <c r="AI47" s="75">
        <f>PXIL!K47</f>
        <v>0</v>
      </c>
      <c r="AJ47" s="75">
        <f>PXIL!Q47</f>
        <v>0</v>
      </c>
      <c r="AK47" s="75">
        <f>RTM_IEX!K47</f>
        <v>15.47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1.3024800000000001</v>
      </c>
      <c r="E48">
        <f>GT_NG!S48</f>
        <v>1.6112921140318401</v>
      </c>
      <c r="F48">
        <f>GT_Spot!S48</f>
        <v>0</v>
      </c>
      <c r="G48">
        <f>PPCL_NG!S48</f>
        <v>44.999999999999993</v>
      </c>
      <c r="H48">
        <f>PPCL_Spot!S48</f>
        <v>0</v>
      </c>
      <c r="I48">
        <f>Bawana_NG!S48</f>
        <v>19.014964095436643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98.780521689574002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1.8627750000000001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93.78</v>
      </c>
      <c r="AB48" s="117">
        <f>-STOA!Q48</f>
        <v>0</v>
      </c>
      <c r="AC48">
        <f t="shared" si="0"/>
        <v>2.427497889511574</v>
      </c>
      <c r="AD48">
        <f t="shared" si="1"/>
        <v>273.42453500953087</v>
      </c>
      <c r="AE48">
        <f>'IDT-1'!E48</f>
        <v>0</v>
      </c>
      <c r="AF48" s="26"/>
      <c r="AG48">
        <f t="shared" si="2"/>
        <v>273.42453500953087</v>
      </c>
      <c r="AI48" s="75">
        <f>PXIL!K48</f>
        <v>0</v>
      </c>
      <c r="AJ48" s="75">
        <f>PXIL!Q48</f>
        <v>0</v>
      </c>
      <c r="AK48" s="75">
        <f>RTM_IEX!K48</f>
        <v>14.5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1.3024800000000001</v>
      </c>
      <c r="E49">
        <f>GT_NG!S49</f>
        <v>1.6112921140318401</v>
      </c>
      <c r="F49">
        <f>GT_Spot!S49</f>
        <v>0</v>
      </c>
      <c r="G49">
        <f>PPCL_NG!S49</f>
        <v>44.999999999999993</v>
      </c>
      <c r="H49">
        <f>PPCL_Spot!S49</f>
        <v>0</v>
      </c>
      <c r="I49">
        <f>Bawana_NG!S49</f>
        <v>19.103467535489873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98.766954396389607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1.8627750000000001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93.78</v>
      </c>
      <c r="AB49" s="117">
        <f>-STOA!Q49</f>
        <v>0</v>
      </c>
      <c r="AC49">
        <f t="shared" si="0"/>
        <v>2.5047173276040193</v>
      </c>
      <c r="AD49">
        <f t="shared" si="1"/>
        <v>282.12225171830727</v>
      </c>
      <c r="AE49">
        <f>'IDT-1'!E49</f>
        <v>0</v>
      </c>
      <c r="AF49" s="26"/>
      <c r="AG49">
        <f t="shared" si="2"/>
        <v>282.12225171830727</v>
      </c>
      <c r="AI49" s="75">
        <f>PXIL!K49</f>
        <v>0</v>
      </c>
      <c r="AJ49" s="75">
        <f>PXIL!Q49</f>
        <v>0</v>
      </c>
      <c r="AK49" s="75">
        <f>RTM_IEX!K49</f>
        <v>23.2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1.3024800000000001</v>
      </c>
      <c r="E50">
        <f>GT_NG!S50</f>
        <v>1.6112921140318401</v>
      </c>
      <c r="F50">
        <f>GT_Spot!S50</f>
        <v>0</v>
      </c>
      <c r="G50">
        <f>PPCL_NG!S50</f>
        <v>44.999999999999993</v>
      </c>
      <c r="H50">
        <f>PPCL_Spot!S50</f>
        <v>0</v>
      </c>
      <c r="I50">
        <f>Bawana_NG!S50</f>
        <v>19.103467535489873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98.766906205623727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1.8627750000000001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93.78</v>
      </c>
      <c r="AB50" s="117">
        <f>-STOA!Q50</f>
        <v>0</v>
      </c>
      <c r="AC50">
        <f t="shared" si="0"/>
        <v>2.4452289035252801</v>
      </c>
      <c r="AD50">
        <f t="shared" si="1"/>
        <v>275.42169195162018</v>
      </c>
      <c r="AE50">
        <f>'IDT-1'!E50</f>
        <v>0</v>
      </c>
      <c r="AF50" s="26"/>
      <c r="AG50">
        <f t="shared" si="2"/>
        <v>275.42169195162018</v>
      </c>
      <c r="AI50" s="75">
        <f>PXIL!K50</f>
        <v>0</v>
      </c>
      <c r="AJ50" s="75">
        <f>PXIL!Q50</f>
        <v>0</v>
      </c>
      <c r="AK50" s="75">
        <f>RTM_IEX!K50</f>
        <v>16.440000000000001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1.3024800000000001</v>
      </c>
      <c r="E51">
        <f>GT_NG!S51</f>
        <v>1.5624183976261128</v>
      </c>
      <c r="F51">
        <f>GT_Spot!S51</f>
        <v>0</v>
      </c>
      <c r="G51">
        <f>PPCL_NG!S51</f>
        <v>44.999999999999993</v>
      </c>
      <c r="H51">
        <f>PPCL_Spot!S51</f>
        <v>0</v>
      </c>
      <c r="I51">
        <f>Bawana_NG!S51</f>
        <v>19.177503736920777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97.468960205979599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1.8627750000000001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93.78</v>
      </c>
      <c r="AB51" s="117">
        <f>-STOA!Q51</f>
        <v>0</v>
      </c>
      <c r="AC51">
        <f t="shared" si="0"/>
        <v>2.4765324085966336</v>
      </c>
      <c r="AD51">
        <f t="shared" si="1"/>
        <v>278.94760493192985</v>
      </c>
      <c r="AE51">
        <f>'IDT-1'!E51</f>
        <v>0</v>
      </c>
      <c r="AF51" s="26"/>
      <c r="AG51">
        <f t="shared" si="2"/>
        <v>278.94760493192985</v>
      </c>
      <c r="AI51" s="75">
        <f>PXIL!K51</f>
        <v>0</v>
      </c>
      <c r="AJ51" s="75">
        <f>PXIL!Q51</f>
        <v>0</v>
      </c>
      <c r="AK51" s="75">
        <f>RTM_IEX!K51</f>
        <v>21.27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1.3024800000000001</v>
      </c>
      <c r="E52">
        <f>GT_NG!S52</f>
        <v>1.5624183976261128</v>
      </c>
      <c r="F52">
        <f>GT_Spot!S52</f>
        <v>0</v>
      </c>
      <c r="G52">
        <f>PPCL_NG!S52</f>
        <v>44.999999999999993</v>
      </c>
      <c r="H52">
        <f>PPCL_Spot!S52</f>
        <v>0</v>
      </c>
      <c r="I52">
        <f>Bawana_NG!S52</f>
        <v>19.177503736920777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97.468944842439555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1.8627750000000001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93.78</v>
      </c>
      <c r="AB52" s="117">
        <f>-STOA!Q52</f>
        <v>0</v>
      </c>
      <c r="AC52">
        <f t="shared" si="0"/>
        <v>2.4850682733974803</v>
      </c>
      <c r="AD52">
        <f t="shared" si="1"/>
        <v>279.90905370358894</v>
      </c>
      <c r="AE52">
        <f>'IDT-1'!E52</f>
        <v>0</v>
      </c>
      <c r="AF52" s="26"/>
      <c r="AG52">
        <f t="shared" si="2"/>
        <v>279.90905370358894</v>
      </c>
      <c r="AI52" s="75">
        <f>PXIL!K52</f>
        <v>0</v>
      </c>
      <c r="AJ52" s="75">
        <f>PXIL!Q52</f>
        <v>0</v>
      </c>
      <c r="AK52" s="75">
        <f>RTM_IEX!K52</f>
        <v>22.24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1.3024800000000001</v>
      </c>
      <c r="E53">
        <f>GT_NG!S53</f>
        <v>1.6753468208092483</v>
      </c>
      <c r="F53">
        <f>GT_Spot!S53</f>
        <v>0</v>
      </c>
      <c r="G53">
        <f>PPCL_NG!S53</f>
        <v>44.43</v>
      </c>
      <c r="H53">
        <f>PPCL_Spot!S53</f>
        <v>0</v>
      </c>
      <c r="I53">
        <f>Bawana_NG!S53</f>
        <v>19.679089268360404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97.167910048956884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1.8627750000000001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93.78</v>
      </c>
      <c r="AB53" s="117">
        <f>-STOA!Q53</f>
        <v>0</v>
      </c>
      <c r="AC53">
        <f t="shared" si="0"/>
        <v>2.4997948900155142</v>
      </c>
      <c r="AD53">
        <f t="shared" si="1"/>
        <v>281.56780624811108</v>
      </c>
      <c r="AE53">
        <f>'IDT-1'!E53</f>
        <v>0</v>
      </c>
      <c r="AF53" s="26"/>
      <c r="AG53">
        <f t="shared" si="2"/>
        <v>281.56780624811108</v>
      </c>
      <c r="AI53" s="75">
        <f>PXIL!K53</f>
        <v>0</v>
      </c>
      <c r="AJ53" s="75">
        <f>PXIL!Q53</f>
        <v>0</v>
      </c>
      <c r="AK53" s="75">
        <f>RTM_IEX!K53</f>
        <v>24.17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1.3024800000000001</v>
      </c>
      <c r="E54">
        <f>GT_NG!S54</f>
        <v>1.6753468208092483</v>
      </c>
      <c r="F54">
        <f>GT_Spot!S54</f>
        <v>0</v>
      </c>
      <c r="G54">
        <f>PPCL_NG!S54</f>
        <v>44.43</v>
      </c>
      <c r="H54">
        <f>PPCL_Spot!S54</f>
        <v>0</v>
      </c>
      <c r="I54">
        <f>Bawana_NG!S54</f>
        <v>19.679089268360404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96.998418803921595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1.8627750000000001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93.78</v>
      </c>
      <c r="AB54" s="117">
        <f>-STOA!Q54</f>
        <v>0</v>
      </c>
      <c r="AC54">
        <f t="shared" si="0"/>
        <v>2.4983033670592034</v>
      </c>
      <c r="AD54">
        <f t="shared" si="1"/>
        <v>281.39980652603208</v>
      </c>
      <c r="AE54">
        <f>'IDT-1'!E54</f>
        <v>0</v>
      </c>
      <c r="AF54" s="26"/>
      <c r="AG54">
        <f t="shared" si="2"/>
        <v>281.39980652603208</v>
      </c>
      <c r="AI54" s="75">
        <f>PXIL!K54</f>
        <v>0</v>
      </c>
      <c r="AJ54" s="75">
        <f>PXIL!Q54</f>
        <v>0</v>
      </c>
      <c r="AK54" s="75">
        <f>RTM_IEX!K54</f>
        <v>24.17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1.3024800000000001</v>
      </c>
      <c r="E55">
        <f>GT_NG!S55</f>
        <v>1.6753468208092483</v>
      </c>
      <c r="F55">
        <f>GT_Spot!S55</f>
        <v>0</v>
      </c>
      <c r="G55">
        <f>PPCL_NG!S55</f>
        <v>44.43</v>
      </c>
      <c r="H55">
        <f>PPCL_Spot!S55</f>
        <v>0</v>
      </c>
      <c r="I55">
        <f>Bawana_NG!S55</f>
        <v>19.679089268360404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97.688652739544082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1.8627750000000001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93.78</v>
      </c>
      <c r="AB55" s="117">
        <f>-STOA!Q55</f>
        <v>0</v>
      </c>
      <c r="AC55">
        <f t="shared" si="0"/>
        <v>2.5129134256926813</v>
      </c>
      <c r="AD55">
        <f t="shared" si="1"/>
        <v>283.0454304030211</v>
      </c>
      <c r="AE55">
        <f>'IDT-1'!E55</f>
        <v>0</v>
      </c>
      <c r="AF55" s="26"/>
      <c r="AG55">
        <f t="shared" si="2"/>
        <v>283.0454304030211</v>
      </c>
      <c r="AI55" s="75">
        <f>PXIL!K55</f>
        <v>0</v>
      </c>
      <c r="AJ55" s="75">
        <f>PXIL!Q55</f>
        <v>0</v>
      </c>
      <c r="AK55" s="75">
        <f>RTM_IEX!K55</f>
        <v>25.14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1.3024800000000001</v>
      </c>
      <c r="E56">
        <f>GT_NG!S56</f>
        <v>1.6753468208092483</v>
      </c>
      <c r="F56">
        <f>GT_Spot!S56</f>
        <v>0</v>
      </c>
      <c r="G56">
        <f>PPCL_NG!S56</f>
        <v>44.43</v>
      </c>
      <c r="H56">
        <f>PPCL_Spot!S56</f>
        <v>0</v>
      </c>
      <c r="I56">
        <f>Bawana_NG!S56</f>
        <v>19.679089268360404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97.759309724740248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1.8627750000000001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93.78</v>
      </c>
      <c r="AB56" s="117">
        <f>-STOA!Q56</f>
        <v>0</v>
      </c>
      <c r="AC56">
        <f t="shared" si="0"/>
        <v>2.5390552071624071</v>
      </c>
      <c r="AD56">
        <f t="shared" si="1"/>
        <v>285.98994560674754</v>
      </c>
      <c r="AE56">
        <f>'IDT-1'!E56</f>
        <v>0</v>
      </c>
      <c r="AF56" s="26"/>
      <c r="AG56">
        <f t="shared" si="2"/>
        <v>285.98994560674754</v>
      </c>
      <c r="AI56" s="75">
        <f>PXIL!K56</f>
        <v>0</v>
      </c>
      <c r="AJ56" s="75">
        <f>PXIL!Q56</f>
        <v>0</v>
      </c>
      <c r="AK56" s="75">
        <f>RTM_IEX!K56</f>
        <v>28.04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1.3024800000000001</v>
      </c>
      <c r="E57">
        <f>GT_NG!S57</f>
        <v>1.6055357142857143</v>
      </c>
      <c r="F57">
        <f>GT_Spot!S57</f>
        <v>0</v>
      </c>
      <c r="G57">
        <f>PPCL_NG!S57</f>
        <v>44.123042968480583</v>
      </c>
      <c r="H57">
        <f>PPCL_Spot!S57</f>
        <v>0</v>
      </c>
      <c r="I57">
        <f>Bawana_NG!S57</f>
        <v>19.170000000000005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97.850209262252335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1.849626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93.78</v>
      </c>
      <c r="AB57" s="117">
        <f>-STOA!Q57</f>
        <v>0</v>
      </c>
      <c r="AC57">
        <f t="shared" si="0"/>
        <v>2.5403918667161638</v>
      </c>
      <c r="AD57">
        <f t="shared" si="1"/>
        <v>286.14050207830246</v>
      </c>
      <c r="AE57">
        <f>'IDT-1'!E57</f>
        <v>0</v>
      </c>
      <c r="AF57" s="26"/>
      <c r="AG57">
        <f t="shared" si="2"/>
        <v>286.14050207830246</v>
      </c>
      <c r="AI57" s="75">
        <f>PXIL!K57</f>
        <v>0</v>
      </c>
      <c r="AJ57" s="75">
        <f>PXIL!Q57</f>
        <v>0</v>
      </c>
      <c r="AK57" s="75">
        <f>RTM_IEX!K57</f>
        <v>29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1.3024800000000001</v>
      </c>
      <c r="E58">
        <f>GT_NG!S58</f>
        <v>1.6055357142857143</v>
      </c>
      <c r="F58">
        <f>GT_Spot!S58</f>
        <v>0</v>
      </c>
      <c r="G58">
        <f>PPCL_NG!S58</f>
        <v>44.123042968480583</v>
      </c>
      <c r="H58">
        <f>PPCL_Spot!S58</f>
        <v>0</v>
      </c>
      <c r="I58">
        <f>Bawana_NG!S58</f>
        <v>19.679089268360404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97.971073004131696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1.849626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93.78</v>
      </c>
      <c r="AB58" s="117">
        <f>-STOA!Q58</f>
        <v>0</v>
      </c>
      <c r="AC58">
        <f t="shared" si="0"/>
        <v>2.5118794532062738</v>
      </c>
      <c r="AD58">
        <f t="shared" si="1"/>
        <v>282.9289675020521</v>
      </c>
      <c r="AE58">
        <f>'IDT-1'!E58</f>
        <v>0</v>
      </c>
      <c r="AF58" s="26"/>
      <c r="AG58">
        <f t="shared" si="2"/>
        <v>282.9289675020521</v>
      </c>
      <c r="AI58" s="75">
        <f>PXIL!K58</f>
        <v>0</v>
      </c>
      <c r="AJ58" s="75">
        <f>PXIL!Q58</f>
        <v>0</v>
      </c>
      <c r="AK58" s="75">
        <f>RTM_IEX!K58</f>
        <v>25.13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1.3024800000000001</v>
      </c>
      <c r="E59">
        <f>GT_NG!S59</f>
        <v>1.6055357142857143</v>
      </c>
      <c r="F59">
        <f>GT_Spot!S59</f>
        <v>0</v>
      </c>
      <c r="G59">
        <f>PPCL_NG!S59</f>
        <v>43.82</v>
      </c>
      <c r="H59">
        <f>PPCL_Spot!S59</f>
        <v>0</v>
      </c>
      <c r="I59">
        <f>Bawana_NG!S59</f>
        <v>16.829065051941555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98.112810764902463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1.398177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93.78</v>
      </c>
      <c r="AB59" s="117">
        <f>-STOA!Q59</f>
        <v>0</v>
      </c>
      <c r="AC59">
        <f t="shared" si="0"/>
        <v>2.4814070030739419</v>
      </c>
      <c r="AD59">
        <f t="shared" si="1"/>
        <v>279.49666152805577</v>
      </c>
      <c r="AE59">
        <f>'IDT-1'!E59</f>
        <v>0</v>
      </c>
      <c r="AF59" s="26"/>
      <c r="AG59">
        <f t="shared" si="2"/>
        <v>279.49666152805577</v>
      </c>
      <c r="AI59" s="75">
        <f>PXIL!K59</f>
        <v>0</v>
      </c>
      <c r="AJ59" s="75">
        <f>PXIL!Q59</f>
        <v>0</v>
      </c>
      <c r="AK59" s="75">
        <f>RTM_IEX!K59</f>
        <v>25.13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1.3024800000000001</v>
      </c>
      <c r="E60">
        <f>GT_NG!S60</f>
        <v>1.1063779293978049</v>
      </c>
      <c r="F60">
        <f>GT_Spot!S60</f>
        <v>0</v>
      </c>
      <c r="G60">
        <f>PPCL_NG!S60</f>
        <v>38.6</v>
      </c>
      <c r="H60">
        <f>PPCL_Spot!S60</f>
        <v>0</v>
      </c>
      <c r="I60">
        <f>Bawana_NG!S60</f>
        <v>-0.57999999999999996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98.203885024790267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1.398177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93.78</v>
      </c>
      <c r="AB60" s="117">
        <f>-STOA!Q60</f>
        <v>0</v>
      </c>
      <c r="AC60">
        <f t="shared" si="0"/>
        <v>2.3229894095597281</v>
      </c>
      <c r="AD60">
        <f t="shared" si="1"/>
        <v>260.48793054462834</v>
      </c>
      <c r="AE60">
        <f>'IDT-1'!E60</f>
        <v>0</v>
      </c>
      <c r="AF60" s="26"/>
      <c r="AG60">
        <f t="shared" si="2"/>
        <v>260.48793054462834</v>
      </c>
      <c r="AI60" s="75">
        <f>PXIL!K60</f>
        <v>0</v>
      </c>
      <c r="AJ60" s="75">
        <f>PXIL!Q60</f>
        <v>0</v>
      </c>
      <c r="AK60" s="75">
        <f>RTM_IEX!K60</f>
        <v>29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1.3024800000000001</v>
      </c>
      <c r="E61">
        <f>GT_NG!S61</f>
        <v>1.6055357142857143</v>
      </c>
      <c r="F61">
        <f>GT_Spot!S61</f>
        <v>0</v>
      </c>
      <c r="G61">
        <f>PPCL_NG!S61</f>
        <v>43.82</v>
      </c>
      <c r="H61">
        <f>PPCL_Spot!S61</f>
        <v>0</v>
      </c>
      <c r="I61">
        <f>Bawana_NG!S61</f>
        <v>-0.57999999999999996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98.214635307964599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1.398177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93.78</v>
      </c>
      <c r="AB61" s="117">
        <f>-STOA!Q61</f>
        <v>0</v>
      </c>
      <c r="AC61">
        <f t="shared" si="0"/>
        <v>2.5776606005586764</v>
      </c>
      <c r="AD61">
        <f t="shared" si="1"/>
        <v>289.17316742169163</v>
      </c>
      <c r="AE61">
        <f>'IDT-1'!E61</f>
        <v>0</v>
      </c>
      <c r="AF61" s="26"/>
      <c r="AG61">
        <f t="shared" si="2"/>
        <v>289.17316742169163</v>
      </c>
      <c r="AI61" s="75">
        <f>PXIL!K61</f>
        <v>0</v>
      </c>
      <c r="AJ61" s="75">
        <f>PXIL!Q61</f>
        <v>0</v>
      </c>
      <c r="AK61" s="75">
        <f>RTM_IEX!K61</f>
        <v>52.21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1.3024800000000001</v>
      </c>
      <c r="E62">
        <f>GT_NG!S62</f>
        <v>1.6055357142857143</v>
      </c>
      <c r="F62">
        <f>GT_Spot!S62</f>
        <v>0</v>
      </c>
      <c r="G62">
        <f>PPCL_NG!S62</f>
        <v>43.82</v>
      </c>
      <c r="H62">
        <f>PPCL_Spot!S62</f>
        <v>0</v>
      </c>
      <c r="I62">
        <f>Bawana_NG!S62</f>
        <v>-0.57999999999999996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98.862693844646685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1.398177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93.78</v>
      </c>
      <c r="AB62" s="117">
        <f>-STOA!Q62</f>
        <v>0</v>
      </c>
      <c r="AC62">
        <f t="shared" si="0"/>
        <v>2.5918115156814787</v>
      </c>
      <c r="AD62">
        <f t="shared" si="1"/>
        <v>290.76707504325094</v>
      </c>
      <c r="AE62">
        <f>'IDT-1'!E62</f>
        <v>0</v>
      </c>
      <c r="AF62" s="26"/>
      <c r="AG62">
        <f t="shared" si="2"/>
        <v>290.76707504325094</v>
      </c>
      <c r="AI62" s="75">
        <f>PXIL!K62</f>
        <v>0</v>
      </c>
      <c r="AJ62" s="75">
        <f>PXIL!Q62</f>
        <v>0</v>
      </c>
      <c r="AK62" s="75">
        <f>RTM_IEX!K62</f>
        <v>53.17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1.3024800000000001</v>
      </c>
      <c r="E63">
        <f>GT_NG!S63</f>
        <v>1.6055357142857143</v>
      </c>
      <c r="F63">
        <f>GT_Spot!S63</f>
        <v>0</v>
      </c>
      <c r="G63">
        <f>PPCL_NG!S63</f>
        <v>43.82</v>
      </c>
      <c r="H63">
        <f>PPCL_Spot!S63</f>
        <v>0</v>
      </c>
      <c r="I63">
        <f>Bawana_NG!S63</f>
        <v>-0.57999999999999996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98.40021585062442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1.398177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93.78</v>
      </c>
      <c r="AB63" s="117">
        <f>-STOA!Q63</f>
        <v>0</v>
      </c>
      <c r="AC63">
        <f t="shared" si="0"/>
        <v>2.6132617093340826</v>
      </c>
      <c r="AD63">
        <f t="shared" si="1"/>
        <v>293.18314685557607</v>
      </c>
      <c r="AE63">
        <f>'IDT-1'!E63</f>
        <v>0</v>
      </c>
      <c r="AF63" s="26"/>
      <c r="AG63">
        <f t="shared" si="2"/>
        <v>293.18314685557607</v>
      </c>
      <c r="AI63" s="75">
        <f>PXIL!K63</f>
        <v>0</v>
      </c>
      <c r="AJ63" s="75">
        <f>PXIL!Q63</f>
        <v>0</v>
      </c>
      <c r="AK63" s="75">
        <f>RTM_IEX!K63</f>
        <v>56.07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1.3024800000000001</v>
      </c>
      <c r="E64">
        <f>GT_NG!S64</f>
        <v>1.6055357142857143</v>
      </c>
      <c r="F64">
        <f>GT_Spot!S64</f>
        <v>0</v>
      </c>
      <c r="G64">
        <f>PPCL_NG!S64</f>
        <v>43.82</v>
      </c>
      <c r="H64">
        <f>PPCL_Spot!S64</f>
        <v>0</v>
      </c>
      <c r="I64">
        <f>Bawana_NG!S64</f>
        <v>-0.57999999999999996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98.174065390644557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1.398177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93.78</v>
      </c>
      <c r="AB64" s="117">
        <f>-STOA!Q64</f>
        <v>0</v>
      </c>
      <c r="AC64">
        <f t="shared" si="0"/>
        <v>2.62834358528626</v>
      </c>
      <c r="AD64">
        <f t="shared" si="1"/>
        <v>294.88191451964406</v>
      </c>
      <c r="AE64">
        <f>'IDT-1'!E64</f>
        <v>0</v>
      </c>
      <c r="AF64" s="26"/>
      <c r="AG64">
        <f t="shared" si="2"/>
        <v>294.88191451964406</v>
      </c>
      <c r="AI64" s="75">
        <f>PXIL!K64</f>
        <v>0</v>
      </c>
      <c r="AJ64" s="75">
        <f>PXIL!Q64</f>
        <v>0</v>
      </c>
      <c r="AK64" s="75">
        <f>RTM_IEX!K64</f>
        <v>58.01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1.3024800000000001</v>
      </c>
      <c r="E65">
        <f>GT_NG!S65</f>
        <v>1.6055357142857143</v>
      </c>
      <c r="F65">
        <f>GT_Spot!S65</f>
        <v>0</v>
      </c>
      <c r="G65">
        <f>PPCL_NG!S65</f>
        <v>43.82</v>
      </c>
      <c r="H65">
        <f>PPCL_Spot!S65</f>
        <v>0</v>
      </c>
      <c r="I65">
        <f>Bawana_NG!S65</f>
        <v>-0.57999999999999996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98.651202947240805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1.398177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93.78</v>
      </c>
      <c r="AB65" s="117">
        <f>-STOA!Q65</f>
        <v>0</v>
      </c>
      <c r="AC65">
        <f t="shared" si="0"/>
        <v>2.632542395784307</v>
      </c>
      <c r="AD65">
        <f t="shared" si="1"/>
        <v>295.35485326574224</v>
      </c>
      <c r="AE65">
        <f>'IDT-1'!E65</f>
        <v>0</v>
      </c>
      <c r="AF65" s="26"/>
      <c r="AG65">
        <f t="shared" si="2"/>
        <v>295.35485326574224</v>
      </c>
      <c r="AI65" s="75">
        <f>PXIL!K65</f>
        <v>0</v>
      </c>
      <c r="AJ65" s="75">
        <f>PXIL!Q65</f>
        <v>0</v>
      </c>
      <c r="AK65" s="75">
        <f>RTM_IEX!K65</f>
        <v>58.01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1.3024800000000001</v>
      </c>
      <c r="E66">
        <f>GT_NG!S66</f>
        <v>1.6055357142857143</v>
      </c>
      <c r="F66">
        <f>GT_Spot!S66</f>
        <v>0</v>
      </c>
      <c r="G66">
        <f>PPCL_NG!S66</f>
        <v>43.82</v>
      </c>
      <c r="H66">
        <f>PPCL_Spot!S66</f>
        <v>0</v>
      </c>
      <c r="I66">
        <f>Bawana_NG!S66</f>
        <v>-0.57999999999999996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99.311087313762826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1.398177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93.78</v>
      </c>
      <c r="AB66" s="117">
        <f>-STOA!Q66</f>
        <v>0</v>
      </c>
      <c r="AC66">
        <f t="shared" si="0"/>
        <v>2.6212773782097005</v>
      </c>
      <c r="AD66">
        <f t="shared" si="1"/>
        <v>294.08600264983886</v>
      </c>
      <c r="AE66">
        <f>'IDT-1'!E66</f>
        <v>0</v>
      </c>
      <c r="AF66" s="26"/>
      <c r="AG66">
        <f t="shared" si="2"/>
        <v>294.08600264983886</v>
      </c>
      <c r="AI66" s="75">
        <f>PXIL!K66</f>
        <v>0</v>
      </c>
      <c r="AJ66" s="75">
        <f>PXIL!Q66</f>
        <v>0</v>
      </c>
      <c r="AK66" s="75">
        <f>RTM_IEX!K66</f>
        <v>56.07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1.3024800000000001</v>
      </c>
      <c r="E67">
        <f>GT_NG!S67</f>
        <v>1.6055357142857143</v>
      </c>
      <c r="F67">
        <f>GT_Spot!S67</f>
        <v>0</v>
      </c>
      <c r="G67">
        <f>PPCL_NG!S67</f>
        <v>43.82</v>
      </c>
      <c r="H67">
        <f>PPCL_Spot!S67</f>
        <v>0</v>
      </c>
      <c r="I67">
        <f>Bawana_NG!S67</f>
        <v>-0.43908523908523911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99.870294237141721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1.398177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93.78</v>
      </c>
      <c r="AB67" s="117">
        <f>-STOA!Q67</f>
        <v>0</v>
      </c>
      <c r="AC67">
        <f t="shared" si="0"/>
        <v>2.5909793399182743</v>
      </c>
      <c r="AD67">
        <f t="shared" si="1"/>
        <v>290.95642237242396</v>
      </c>
      <c r="AE67">
        <f>'IDT-1'!E67</f>
        <v>0</v>
      </c>
      <c r="AF67" s="26"/>
      <c r="AG67">
        <f t="shared" si="2"/>
        <v>290.95642237242396</v>
      </c>
      <c r="AI67" s="75">
        <f>PXIL!K67</f>
        <v>0</v>
      </c>
      <c r="AJ67" s="75">
        <f>PXIL!Q67</f>
        <v>0</v>
      </c>
      <c r="AK67" s="75">
        <f>RTM_IEX!K67</f>
        <v>52.21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1.3024800000000001</v>
      </c>
      <c r="E68">
        <f>GT_NG!S68</f>
        <v>1.6055357142857143</v>
      </c>
      <c r="F68">
        <f>GT_Spot!S68</f>
        <v>0</v>
      </c>
      <c r="G68">
        <f>PPCL_NG!S68</f>
        <v>43.82</v>
      </c>
      <c r="H68">
        <f>PPCL_Spot!S68</f>
        <v>0</v>
      </c>
      <c r="I68">
        <f>Bawana_NG!S68</f>
        <v>-0.43908523908523911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99.870294237141721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1.398177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93.78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2.5399393399182744</v>
      </c>
      <c r="AD68">
        <f t="shared" ref="AD68:AD98" si="4">SUM(B68:AB68,AI68:AR68)-AC68</f>
        <v>285.20746237242395</v>
      </c>
      <c r="AE68">
        <f>'IDT-1'!E68</f>
        <v>0</v>
      </c>
      <c r="AF68" s="26"/>
      <c r="AG68">
        <f t="shared" ref="AG68:AG98" si="5">SUM(AD68:AF68)+AT68</f>
        <v>285.20746237242395</v>
      </c>
      <c r="AI68" s="75">
        <f>PXIL!K68</f>
        <v>0</v>
      </c>
      <c r="AJ68" s="75">
        <f>PXIL!Q68</f>
        <v>0</v>
      </c>
      <c r="AK68" s="75">
        <f>RTM_IEX!K68</f>
        <v>46.41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1.3024800000000001</v>
      </c>
      <c r="E69">
        <f>GT_NG!S69</f>
        <v>1.6055357142857143</v>
      </c>
      <c r="F69">
        <f>GT_Spot!S69</f>
        <v>0</v>
      </c>
      <c r="G69">
        <f>PPCL_NG!S69</f>
        <v>43.82</v>
      </c>
      <c r="H69">
        <f>PPCL_Spot!S69</f>
        <v>0</v>
      </c>
      <c r="I69">
        <f>Bawana_NG!S69</f>
        <v>-0.43908523908523911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99.860978923131512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1.398177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93.78</v>
      </c>
      <c r="AB69" s="117">
        <f>-STOA!Q69</f>
        <v>0</v>
      </c>
      <c r="AC69">
        <f t="shared" si="3"/>
        <v>2.4207053651549839</v>
      </c>
      <c r="AD69">
        <f t="shared" si="4"/>
        <v>271.77738103317705</v>
      </c>
      <c r="AE69">
        <f>'IDT-1'!E69</f>
        <v>0</v>
      </c>
      <c r="AF69" s="26"/>
      <c r="AG69">
        <f t="shared" si="5"/>
        <v>271.77738103317705</v>
      </c>
      <c r="AI69" s="75">
        <f>PXIL!K69</f>
        <v>0</v>
      </c>
      <c r="AJ69" s="75">
        <f>PXIL!Q69</f>
        <v>0</v>
      </c>
      <c r="AK69" s="75">
        <f>RTM_IEX!K69</f>
        <v>32.869999999999997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1.3024800000000001</v>
      </c>
      <c r="E70">
        <f>GT_NG!S70</f>
        <v>1.6055357142857143</v>
      </c>
      <c r="F70">
        <f>GT_Spot!S70</f>
        <v>0</v>
      </c>
      <c r="G70">
        <f>PPCL_NG!S70</f>
        <v>43.82</v>
      </c>
      <c r="H70">
        <f>PPCL_Spot!S70</f>
        <v>0</v>
      </c>
      <c r="I70">
        <f>Bawana_NG!S70</f>
        <v>-0.43908523908523911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99.881618521015113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1.398177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93.78</v>
      </c>
      <c r="AB70" s="117">
        <f>-STOA!Q70</f>
        <v>0</v>
      </c>
      <c r="AC70">
        <f t="shared" si="3"/>
        <v>2.4208869936163597</v>
      </c>
      <c r="AD70">
        <f t="shared" si="4"/>
        <v>271.79783900259923</v>
      </c>
      <c r="AE70">
        <f>'IDT-1'!E70</f>
        <v>0</v>
      </c>
      <c r="AF70" s="26"/>
      <c r="AG70">
        <f t="shared" si="5"/>
        <v>271.79783900259923</v>
      </c>
      <c r="AI70" s="75">
        <f>PXIL!K70</f>
        <v>0</v>
      </c>
      <c r="AJ70" s="75">
        <f>PXIL!Q70</f>
        <v>0</v>
      </c>
      <c r="AK70" s="75">
        <f>RTM_IEX!K70</f>
        <v>32.869999999999997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1.3024800000000001</v>
      </c>
      <c r="E71">
        <f>GT_NG!S71</f>
        <v>1.5659404725375881</v>
      </c>
      <c r="F71">
        <f>GT_Spot!S71</f>
        <v>0</v>
      </c>
      <c r="G71">
        <f>PPCL_NG!S71</f>
        <v>44.43</v>
      </c>
      <c r="H71">
        <f>PPCL_Spot!S71</f>
        <v>0</v>
      </c>
      <c r="I71">
        <f>Bawana_NG!S71</f>
        <v>-0.43908523908523911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100.54077892239995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1.398177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69.61</v>
      </c>
      <c r="AB71" s="117">
        <f>-STOA!Q71</f>
        <v>0</v>
      </c>
      <c r="AC71">
        <f t="shared" si="3"/>
        <v>2.2190111670211632</v>
      </c>
      <c r="AD71">
        <f t="shared" si="4"/>
        <v>249.05927998883112</v>
      </c>
      <c r="AE71">
        <f>'IDT-1'!E71</f>
        <v>0</v>
      </c>
      <c r="AF71" s="26"/>
      <c r="AG71">
        <f t="shared" si="5"/>
        <v>249.05927998883112</v>
      </c>
      <c r="AI71" s="75">
        <f>PXIL!K71</f>
        <v>0</v>
      </c>
      <c r="AJ71" s="75">
        <f>PXIL!Q71</f>
        <v>0</v>
      </c>
      <c r="AK71" s="75">
        <f>RTM_IEX!K71</f>
        <v>32.869999999999997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1.3024800000000001</v>
      </c>
      <c r="E72">
        <f>GT_NG!S72</f>
        <v>1.5659404725375881</v>
      </c>
      <c r="F72">
        <f>GT_Spot!S72</f>
        <v>0</v>
      </c>
      <c r="G72">
        <f>PPCL_NG!S72</f>
        <v>44.43</v>
      </c>
      <c r="H72">
        <f>PPCL_Spot!S72</f>
        <v>0</v>
      </c>
      <c r="I72">
        <f>Bawana_NG!S72</f>
        <v>-0.43908523908523911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100.97213742875995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1.398177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69.61</v>
      </c>
      <c r="AB72" s="117">
        <f>-STOA!Q72</f>
        <v>0</v>
      </c>
      <c r="AC72">
        <f t="shared" si="3"/>
        <v>2.222807121877131</v>
      </c>
      <c r="AD72">
        <f t="shared" si="4"/>
        <v>249.48684254033518</v>
      </c>
      <c r="AE72">
        <f>'IDT-1'!E72</f>
        <v>0</v>
      </c>
      <c r="AF72" s="26"/>
      <c r="AG72">
        <f t="shared" si="5"/>
        <v>249.48684254033518</v>
      </c>
      <c r="AI72" s="75">
        <f>PXIL!K72</f>
        <v>0</v>
      </c>
      <c r="AJ72" s="75">
        <f>PXIL!Q72</f>
        <v>0</v>
      </c>
      <c r="AK72" s="75">
        <f>RTM_IEX!K72</f>
        <v>32.869999999999997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1.3024800000000001</v>
      </c>
      <c r="E73">
        <f>GT_NG!S73</f>
        <v>1.5659404725375881</v>
      </c>
      <c r="F73">
        <f>GT_Spot!S73</f>
        <v>0</v>
      </c>
      <c r="G73">
        <f>PPCL_NG!S73</f>
        <v>44.43</v>
      </c>
      <c r="H73">
        <f>PPCL_Spot!S73</f>
        <v>0</v>
      </c>
      <c r="I73">
        <f>Bawana_NG!S73</f>
        <v>-0.43908523908523911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101.42531614152593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1.398177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69.61</v>
      </c>
      <c r="AB73" s="117">
        <f>-STOA!Q73</f>
        <v>0</v>
      </c>
      <c r="AC73">
        <f t="shared" si="3"/>
        <v>1.9375390945494715</v>
      </c>
      <c r="AD73">
        <f t="shared" si="4"/>
        <v>217.35528928042882</v>
      </c>
      <c r="AE73">
        <f>'IDT-1'!E73</f>
        <v>0</v>
      </c>
      <c r="AF73" s="26"/>
      <c r="AG73">
        <f t="shared" si="5"/>
        <v>217.35528928042882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1.3024800000000001</v>
      </c>
      <c r="E74">
        <f>GT_NG!S74</f>
        <v>1.5659404725375881</v>
      </c>
      <c r="F74">
        <f>GT_Spot!S74</f>
        <v>0</v>
      </c>
      <c r="G74">
        <f>PPCL_NG!S74</f>
        <v>44.43</v>
      </c>
      <c r="H74">
        <f>PPCL_Spot!S74</f>
        <v>0</v>
      </c>
      <c r="I74">
        <f>Bawana_NG!S74</f>
        <v>-0.43908523908523911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101.93311258409977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1.398177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69.61</v>
      </c>
      <c r="AB74" s="117">
        <f>-STOA!Q74</f>
        <v>0</v>
      </c>
      <c r="AC74">
        <f t="shared" si="3"/>
        <v>1.9420077032441214</v>
      </c>
      <c r="AD74">
        <f t="shared" si="4"/>
        <v>217.85861711430803</v>
      </c>
      <c r="AE74">
        <f>'IDT-1'!E74</f>
        <v>0</v>
      </c>
      <c r="AF74" s="26"/>
      <c r="AG74">
        <f t="shared" si="5"/>
        <v>217.85861711430803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1.3024800000000001</v>
      </c>
      <c r="E75">
        <f>GT_NG!S75</f>
        <v>1.5804848112918073</v>
      </c>
      <c r="F75">
        <f>GT_Spot!S75</f>
        <v>0</v>
      </c>
      <c r="G75">
        <f>PPCL_NG!S75</f>
        <v>44.43</v>
      </c>
      <c r="H75">
        <f>PPCL_Spot!S75</f>
        <v>0</v>
      </c>
      <c r="I75">
        <f>Bawana_NG!S75</f>
        <v>-0.43908523908523911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99.908429770275177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1.398177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69.61</v>
      </c>
      <c r="AB75" s="117">
        <f>-STOA!Q75</f>
        <v>0</v>
      </c>
      <c r="AC75">
        <f t="shared" si="3"/>
        <v>2.1018810351074082</v>
      </c>
      <c r="AD75">
        <f t="shared" si="4"/>
        <v>195.68860530737436</v>
      </c>
      <c r="AE75">
        <f>'IDT-1'!E75</f>
        <v>0</v>
      </c>
      <c r="AF75" s="26"/>
      <c r="AG75">
        <f t="shared" si="5"/>
        <v>195.68860530737436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1.3024800000000001</v>
      </c>
      <c r="E76">
        <f>GT_NG!S76</f>
        <v>1.5804848112918073</v>
      </c>
      <c r="F76">
        <f>GT_Spot!S76</f>
        <v>0</v>
      </c>
      <c r="G76">
        <f>PPCL_NG!S76</f>
        <v>44.43</v>
      </c>
      <c r="H76">
        <f>PPCL_Spot!S76</f>
        <v>0</v>
      </c>
      <c r="I76">
        <f>Bawana_NG!S76</f>
        <v>-0.43908523908523911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100.45546501041454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1.398177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69.61</v>
      </c>
      <c r="AB76" s="117">
        <f>-STOA!Q76</f>
        <v>0</v>
      </c>
      <c r="AC76">
        <f t="shared" si="3"/>
        <v>2.1688418378760024</v>
      </c>
      <c r="AD76">
        <f t="shared" si="4"/>
        <v>189.16867974474508</v>
      </c>
      <c r="AE76">
        <f>'IDT-1'!E76</f>
        <v>0</v>
      </c>
      <c r="AF76" s="26"/>
      <c r="AG76">
        <f t="shared" si="5"/>
        <v>189.16867974474508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-27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1.3024800000000001</v>
      </c>
      <c r="E77">
        <f>GT_NG!S77</f>
        <v>1.5804848112918073</v>
      </c>
      <c r="F77">
        <f>GT_Spot!S77</f>
        <v>0</v>
      </c>
      <c r="G77">
        <f>PPCL_NG!S77</f>
        <v>44.43</v>
      </c>
      <c r="H77">
        <f>PPCL_Spot!S77</f>
        <v>0</v>
      </c>
      <c r="I77">
        <f>Bawana_NG!S77</f>
        <v>-0.43908523908523911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75.691301609209873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1.398177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69.61</v>
      </c>
      <c r="AB77" s="117">
        <f>-STOA!Q77</f>
        <v>0</v>
      </c>
      <c r="AC77">
        <f t="shared" si="3"/>
        <v>1.7999890320680807</v>
      </c>
      <c r="AD77">
        <f t="shared" si="4"/>
        <v>181.77336914934835</v>
      </c>
      <c r="AE77">
        <f>'IDT-1'!E77</f>
        <v>0</v>
      </c>
      <c r="AF77" s="26"/>
      <c r="AG77">
        <f t="shared" si="5"/>
        <v>181.77336914934835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1.3024800000000001</v>
      </c>
      <c r="E78">
        <f>GT_NG!S78</f>
        <v>1.5804848112918073</v>
      </c>
      <c r="F78">
        <f>GT_Spot!S78</f>
        <v>0</v>
      </c>
      <c r="G78">
        <f>PPCL_NG!S78</f>
        <v>44.43</v>
      </c>
      <c r="H78">
        <f>PPCL_Spot!S78</f>
        <v>0</v>
      </c>
      <c r="I78">
        <f>Bawana_NG!S78</f>
        <v>-0.43908523908523911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77.31077570196166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1.398177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69.61</v>
      </c>
      <c r="AB78" s="117">
        <f>-STOA!Q78</f>
        <v>0</v>
      </c>
      <c r="AC78">
        <f t="shared" si="3"/>
        <v>1.8142404040842965</v>
      </c>
      <c r="AD78">
        <f t="shared" si="4"/>
        <v>183.37859187008391</v>
      </c>
      <c r="AE78">
        <f>'IDT-1'!E78</f>
        <v>0</v>
      </c>
      <c r="AF78" s="26"/>
      <c r="AG78">
        <f t="shared" si="5"/>
        <v>183.37859187008391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1.3024800000000001</v>
      </c>
      <c r="E79">
        <f>GT_NG!S79</f>
        <v>1.5804848112918073</v>
      </c>
      <c r="F79">
        <f>GT_Spot!S79</f>
        <v>0</v>
      </c>
      <c r="G79">
        <f>PPCL_NG!S79</f>
        <v>44.43</v>
      </c>
      <c r="H79">
        <f>PPCL_Spot!S79</f>
        <v>0</v>
      </c>
      <c r="I79">
        <f>Bawana_NG!S79</f>
        <v>-0.43908523908523911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79.189524759348188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1.398177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69.61</v>
      </c>
      <c r="AB79" s="117">
        <f>-STOA!Q79</f>
        <v>0</v>
      </c>
      <c r="AC79">
        <f t="shared" si="3"/>
        <v>1.830773395789298</v>
      </c>
      <c r="AD79">
        <f t="shared" si="4"/>
        <v>185.24080793576545</v>
      </c>
      <c r="AE79">
        <f>'IDT-1'!E79</f>
        <v>0</v>
      </c>
      <c r="AF79" s="26"/>
      <c r="AG79">
        <f t="shared" si="5"/>
        <v>185.24080793576545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1.3024800000000001</v>
      </c>
      <c r="E80">
        <f>GT_NG!S80</f>
        <v>1.5804848112918073</v>
      </c>
      <c r="F80">
        <f>GT_Spot!S80</f>
        <v>0</v>
      </c>
      <c r="G80">
        <f>PPCL_NG!S80</f>
        <v>38.29</v>
      </c>
      <c r="H80">
        <f>PPCL_Spot!S80</f>
        <v>0</v>
      </c>
      <c r="I80">
        <f>Bawana_NG!S80</f>
        <v>-0.43908523908523911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79.370841193002803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1.398177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69.61</v>
      </c>
      <c r="AB80" s="117">
        <f>-STOA!Q80</f>
        <v>0</v>
      </c>
      <c r="AC80">
        <f t="shared" si="3"/>
        <v>1.7783369804054583</v>
      </c>
      <c r="AD80">
        <f t="shared" si="4"/>
        <v>179.3345607848039</v>
      </c>
      <c r="AE80">
        <f>'IDT-1'!E80</f>
        <v>0</v>
      </c>
      <c r="AF80" s="26"/>
      <c r="AG80">
        <f t="shared" si="5"/>
        <v>179.3345607848039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1.3024800000000001</v>
      </c>
      <c r="E81">
        <f>GT_NG!S81</f>
        <v>1.5804848112918073</v>
      </c>
      <c r="F81">
        <f>GT_Spot!S81</f>
        <v>0</v>
      </c>
      <c r="G81">
        <f>PPCL_NG!S81</f>
        <v>33.200000000000003</v>
      </c>
      <c r="H81">
        <f>PPCL_Spot!S81</f>
        <v>0</v>
      </c>
      <c r="I81">
        <f>Bawana_NG!S81</f>
        <v>-0.43908523908523911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79.714461226563031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1.398177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69.61</v>
      </c>
      <c r="AB81" s="117">
        <f>-STOA!Q81</f>
        <v>0</v>
      </c>
      <c r="AC81">
        <f t="shared" si="3"/>
        <v>1.7365688367007883</v>
      </c>
      <c r="AD81">
        <f t="shared" si="4"/>
        <v>174.62994896206882</v>
      </c>
      <c r="AE81">
        <f>'IDT-1'!E81</f>
        <v>0</v>
      </c>
      <c r="AF81" s="26"/>
      <c r="AG81">
        <f t="shared" si="5"/>
        <v>174.62994896206882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-10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1.3024800000000001</v>
      </c>
      <c r="E82">
        <f>GT_NG!S82</f>
        <v>1.5804848112918073</v>
      </c>
      <c r="F82">
        <f>GT_Spot!S82</f>
        <v>0</v>
      </c>
      <c r="G82">
        <f>PPCL_NG!S82</f>
        <v>44.43</v>
      </c>
      <c r="H82">
        <f>PPCL_Spot!S82</f>
        <v>0</v>
      </c>
      <c r="I82">
        <f>Bawana_NG!S82</f>
        <v>-0.43908523908523911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79.8144013940327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1.398177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-10</v>
      </c>
      <c r="AA82" s="117">
        <f>STOA!K82</f>
        <v>69.61</v>
      </c>
      <c r="AB82" s="117">
        <f>-STOA!Q82</f>
        <v>0</v>
      </c>
      <c r="AC82">
        <f t="shared" si="3"/>
        <v>1.9250535853964743</v>
      </c>
      <c r="AD82">
        <f t="shared" si="4"/>
        <v>175.7714043808428</v>
      </c>
      <c r="AE82">
        <f>'IDT-1'!E82</f>
        <v>0</v>
      </c>
      <c r="AF82" s="26"/>
      <c r="AG82">
        <f t="shared" si="5"/>
        <v>175.7714043808428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-10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1.3024800000000001</v>
      </c>
      <c r="E83">
        <f>GT_NG!S83</f>
        <v>1.5804848112918073</v>
      </c>
      <c r="F83">
        <f>GT_Spot!S83</f>
        <v>0</v>
      </c>
      <c r="G83">
        <f>PPCL_NG!S83</f>
        <v>45</v>
      </c>
      <c r="H83">
        <f>PPCL_Spot!S83</f>
        <v>0</v>
      </c>
      <c r="I83">
        <f>Bawana_NG!S83</f>
        <v>-0.43908523908523911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79.859802365192593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1.398177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-20</v>
      </c>
      <c r="AA83" s="117">
        <f>STOA!K83</f>
        <v>69.61</v>
      </c>
      <c r="AB83" s="117">
        <f>-STOA!Q83</f>
        <v>0</v>
      </c>
      <c r="AC83">
        <f t="shared" si="3"/>
        <v>2.0192503891646343</v>
      </c>
      <c r="AD83">
        <f t="shared" si="4"/>
        <v>166.29260854823454</v>
      </c>
      <c r="AE83">
        <f>'IDT-1'!E83</f>
        <v>0</v>
      </c>
      <c r="AF83" s="26"/>
      <c r="AG83">
        <f t="shared" si="5"/>
        <v>166.29260854823454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1.3024800000000001</v>
      </c>
      <c r="E84">
        <f>GT_NG!S84</f>
        <v>1.5804848112918073</v>
      </c>
      <c r="F84">
        <f>GT_Spot!S84</f>
        <v>0</v>
      </c>
      <c r="G84">
        <f>PPCL_NG!S84</f>
        <v>45</v>
      </c>
      <c r="H84">
        <f>PPCL_Spot!S84</f>
        <v>0</v>
      </c>
      <c r="I84">
        <f>Bawana_NG!S84</f>
        <v>-0.43908523908523911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79.859922365192588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1.398177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-20</v>
      </c>
      <c r="AA84" s="117">
        <f>STOA!K84</f>
        <v>69.61</v>
      </c>
      <c r="AB84" s="117">
        <f>-STOA!Q84</f>
        <v>0</v>
      </c>
      <c r="AC84">
        <f t="shared" si="3"/>
        <v>2.0192514451646346</v>
      </c>
      <c r="AD84">
        <f t="shared" si="4"/>
        <v>166.29272749223452</v>
      </c>
      <c r="AE84">
        <f>'IDT-1'!E84</f>
        <v>0</v>
      </c>
      <c r="AF84" s="26"/>
      <c r="AG84">
        <f t="shared" si="5"/>
        <v>166.29272749223452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-10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1.3024800000000001</v>
      </c>
      <c r="E85">
        <f>GT_NG!S85</f>
        <v>1.62</v>
      </c>
      <c r="F85">
        <f>GT_Spot!S85</f>
        <v>0</v>
      </c>
      <c r="G85">
        <f>PPCL_NG!S85</f>
        <v>38.522602878572876</v>
      </c>
      <c r="H85">
        <f>PPCL_Spot!S85</f>
        <v>0</v>
      </c>
      <c r="I85">
        <f>Bawana_NG!S85</f>
        <v>-0.43908523908523911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79.859922365192588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1.398177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-30</v>
      </c>
      <c r="AA85" s="117">
        <f>STOA!K85</f>
        <v>69.61</v>
      </c>
      <c r="AB85" s="117">
        <f>-STOA!Q85</f>
        <v>0</v>
      </c>
      <c r="AC85">
        <f t="shared" si="3"/>
        <v>2.0513793593786613</v>
      </c>
      <c r="AD85">
        <f t="shared" si="4"/>
        <v>149.82271764530154</v>
      </c>
      <c r="AE85">
        <f>'IDT-1'!E85</f>
        <v>0</v>
      </c>
      <c r="AF85" s="26"/>
      <c r="AG85">
        <f t="shared" si="5"/>
        <v>149.82271764530154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1.3024800000000001</v>
      </c>
      <c r="E86">
        <f>GT_NG!S86</f>
        <v>1.62</v>
      </c>
      <c r="F86">
        <f>GT_Spot!S86</f>
        <v>0</v>
      </c>
      <c r="G86">
        <f>PPCL_NG!S86</f>
        <v>38.522602878572876</v>
      </c>
      <c r="H86">
        <f>PPCL_Spot!S86</f>
        <v>0</v>
      </c>
      <c r="I86">
        <f>Bawana_NG!S86</f>
        <v>-0.43908523908523911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78.275069878236778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1.398177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-30</v>
      </c>
      <c r="AA86" s="117">
        <f>STOA!K86</f>
        <v>69.61</v>
      </c>
      <c r="AB86" s="117">
        <f>-STOA!Q86</f>
        <v>0</v>
      </c>
      <c r="AC86">
        <f t="shared" si="3"/>
        <v>2.0374326574934503</v>
      </c>
      <c r="AD86">
        <f t="shared" si="4"/>
        <v>148.25181186023096</v>
      </c>
      <c r="AE86">
        <f>'IDT-1'!E86</f>
        <v>0</v>
      </c>
      <c r="AF86" s="26"/>
      <c r="AG86">
        <f t="shared" si="5"/>
        <v>148.25181186023096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1.3024800000000001</v>
      </c>
      <c r="E87">
        <f>GT_NG!S87</f>
        <v>1.62</v>
      </c>
      <c r="F87">
        <f>GT_Spot!S87</f>
        <v>0</v>
      </c>
      <c r="G87">
        <f>PPCL_NG!S87</f>
        <v>45</v>
      </c>
      <c r="H87">
        <f>PPCL_Spot!S87</f>
        <v>0</v>
      </c>
      <c r="I87">
        <f>Bawana_NG!S87</f>
        <v>-0.43908523908523911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76.903720601961766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1.398177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-30</v>
      </c>
      <c r="AA87" s="117">
        <f>STOA!K87</f>
        <v>69.61</v>
      </c>
      <c r="AB87" s="117">
        <f>-STOA!Q87</f>
        <v>0</v>
      </c>
      <c r="AC87">
        <f t="shared" si="3"/>
        <v>2.0823658785307888</v>
      </c>
      <c r="AD87">
        <f t="shared" si="4"/>
        <v>153.31292648434575</v>
      </c>
      <c r="AE87">
        <f>'IDT-1'!E87</f>
        <v>0</v>
      </c>
      <c r="AF87" s="26"/>
      <c r="AG87">
        <f t="shared" si="5"/>
        <v>153.31292648434575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-10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1.3024800000000001</v>
      </c>
      <c r="E88">
        <f>GT_NG!S88</f>
        <v>1.62</v>
      </c>
      <c r="F88">
        <f>GT_Spot!S88</f>
        <v>0</v>
      </c>
      <c r="G88">
        <f>PPCL_NG!S88</f>
        <v>45</v>
      </c>
      <c r="H88">
        <f>PPCL_Spot!S88</f>
        <v>0</v>
      </c>
      <c r="I88">
        <f>Bawana_NG!S88</f>
        <v>-0.43908523908523911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76.903720601961766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1.398177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-30</v>
      </c>
      <c r="AA88" s="117">
        <f>STOA!K88</f>
        <v>69.61</v>
      </c>
      <c r="AB88" s="117">
        <f>-STOA!Q88</f>
        <v>0</v>
      </c>
      <c r="AC88">
        <f t="shared" si="3"/>
        <v>2.0823658785307888</v>
      </c>
      <c r="AD88">
        <f t="shared" si="4"/>
        <v>153.31292648434575</v>
      </c>
      <c r="AE88">
        <f>'IDT-1'!E88</f>
        <v>0</v>
      </c>
      <c r="AF88" s="26"/>
      <c r="AG88">
        <f t="shared" si="5"/>
        <v>153.31292648434575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1.3024800000000001</v>
      </c>
      <c r="E89">
        <f>GT_NG!S89</f>
        <v>1.6002321428571431</v>
      </c>
      <c r="F89">
        <f>GT_Spot!S89</f>
        <v>0</v>
      </c>
      <c r="G89">
        <f>PPCL_NG!S89</f>
        <v>45</v>
      </c>
      <c r="H89">
        <f>PPCL_Spot!S89</f>
        <v>0</v>
      </c>
      <c r="I89">
        <f>Bawana_NG!S89</f>
        <v>-0.32931392931392928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76.878550318761768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1.398177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-30</v>
      </c>
      <c r="AA89" s="117">
        <f>STOA!K89</f>
        <v>69.61</v>
      </c>
      <c r="AB89" s="117">
        <f>-STOA!Q89</f>
        <v>0</v>
      </c>
      <c r="AC89">
        <f t="shared" si="3"/>
        <v>2.0809958592093434</v>
      </c>
      <c r="AD89">
        <f t="shared" si="4"/>
        <v>153.37912967309563</v>
      </c>
      <c r="AE89">
        <f>'IDT-1'!E89</f>
        <v>0</v>
      </c>
      <c r="AF89" s="26"/>
      <c r="AG89">
        <f t="shared" si="5"/>
        <v>153.37912967309563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-10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1.3024800000000001</v>
      </c>
      <c r="E90">
        <f>GT_NG!S90</f>
        <v>1.69</v>
      </c>
      <c r="F90">
        <f>GT_Spot!S90</f>
        <v>0</v>
      </c>
      <c r="G90">
        <f>PPCL_NG!S90</f>
        <v>45</v>
      </c>
      <c r="H90">
        <f>PPCL_Spot!S90</f>
        <v>0</v>
      </c>
      <c r="I90">
        <f>Bawana_NG!S90</f>
        <v>-0.43908523908523911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76.878550318761768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1.398177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-30</v>
      </c>
      <c r="AA90" s="117">
        <f>STOA!K90</f>
        <v>69.61</v>
      </c>
      <c r="AB90" s="117">
        <f>-STOA!Q90</f>
        <v>0</v>
      </c>
      <c r="AC90">
        <f t="shared" si="3"/>
        <v>2.0827603800386285</v>
      </c>
      <c r="AD90">
        <f t="shared" si="4"/>
        <v>153.35736169963792</v>
      </c>
      <c r="AE90">
        <f>'IDT-1'!E90</f>
        <v>0</v>
      </c>
      <c r="AF90" s="26"/>
      <c r="AG90">
        <f t="shared" si="5"/>
        <v>153.35736169963792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1.3024800000000001</v>
      </c>
      <c r="E91">
        <f>GT_NG!S91</f>
        <v>1.69</v>
      </c>
      <c r="F91">
        <f>GT_Spot!S91</f>
        <v>0</v>
      </c>
      <c r="G91">
        <f>PPCL_NG!S91</f>
        <v>45</v>
      </c>
      <c r="H91">
        <f>PPCL_Spot!S91</f>
        <v>0</v>
      </c>
      <c r="I91">
        <f>Bawana_NG!S91</f>
        <v>-0.43908523908523911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78.432411653463106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1.398177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-30</v>
      </c>
      <c r="AA91" s="117">
        <f>STOA!K91</f>
        <v>69.61</v>
      </c>
      <c r="AB91" s="117">
        <f>-STOA!Q91</f>
        <v>0</v>
      </c>
      <c r="AC91">
        <f t="shared" si="3"/>
        <v>2.0964343597840007</v>
      </c>
      <c r="AD91">
        <f t="shared" si="4"/>
        <v>154.89754905459384</v>
      </c>
      <c r="AE91">
        <f>'IDT-1'!E91</f>
        <v>0</v>
      </c>
      <c r="AF91" s="26"/>
      <c r="AG91">
        <f t="shared" si="5"/>
        <v>154.89754905459384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1.3024800000000001</v>
      </c>
      <c r="E92">
        <f>GT_NG!S92</f>
        <v>1.69</v>
      </c>
      <c r="F92">
        <f>GT_Spot!S92</f>
        <v>0</v>
      </c>
      <c r="G92">
        <f>PPCL_NG!S92</f>
        <v>45</v>
      </c>
      <c r="H92">
        <f>PPCL_Spot!S92</f>
        <v>0</v>
      </c>
      <c r="I92">
        <f>Bawana_NG!S92</f>
        <v>-0.43908523908523911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78.422446238062633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1.398177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-30</v>
      </c>
      <c r="AA92" s="117">
        <f>STOA!K92</f>
        <v>69.61</v>
      </c>
      <c r="AB92" s="117">
        <f>-STOA!Q92</f>
        <v>0</v>
      </c>
      <c r="AC92">
        <f t="shared" si="3"/>
        <v>2.0963466641284767</v>
      </c>
      <c r="AD92">
        <f t="shared" si="4"/>
        <v>154.8876713348489</v>
      </c>
      <c r="AE92">
        <f>'IDT-1'!E92</f>
        <v>0</v>
      </c>
      <c r="AF92" s="26"/>
      <c r="AG92">
        <f t="shared" si="5"/>
        <v>154.8876713348489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-10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1.3024800000000001</v>
      </c>
      <c r="E93">
        <f>GT_NG!S93</f>
        <v>1.69</v>
      </c>
      <c r="F93">
        <f>GT_Spot!S93</f>
        <v>0</v>
      </c>
      <c r="G93">
        <f>PPCL_NG!S93</f>
        <v>45</v>
      </c>
      <c r="H93">
        <f>PPCL_Spot!S93</f>
        <v>0</v>
      </c>
      <c r="I93">
        <f>Bawana_NG!S93</f>
        <v>-0.43908523908523911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78.472408170433511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1.3499640000000002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-30</v>
      </c>
      <c r="AA93" s="117">
        <f>STOA!K93</f>
        <v>69.61</v>
      </c>
      <c r="AB93" s="117">
        <f>-STOA!Q93</f>
        <v>0</v>
      </c>
      <c r="AC93">
        <f t="shared" si="3"/>
        <v>2.0963620547333401</v>
      </c>
      <c r="AD93">
        <f t="shared" si="4"/>
        <v>154.88940487661495</v>
      </c>
      <c r="AE93">
        <f>'IDT-1'!E93</f>
        <v>0</v>
      </c>
      <c r="AF93" s="26"/>
      <c r="AG93">
        <f t="shared" si="5"/>
        <v>154.88940487661495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1.3024800000000001</v>
      </c>
      <c r="E94">
        <f>GT_NG!S94</f>
        <v>1.69</v>
      </c>
      <c r="F94">
        <f>GT_Spot!S94</f>
        <v>0</v>
      </c>
      <c r="G94">
        <f>PPCL_NG!S94</f>
        <v>45</v>
      </c>
      <c r="H94">
        <f>PPCL_Spot!S94</f>
        <v>0</v>
      </c>
      <c r="I94">
        <f>Bawana_NG!S94</f>
        <v>-0.43908523908523911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78.054654376168401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1.3499640000000002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-30</v>
      </c>
      <c r="AA94" s="117">
        <f>STOA!K94</f>
        <v>69.61</v>
      </c>
      <c r="AB94" s="117">
        <f>-STOA!Q94</f>
        <v>0</v>
      </c>
      <c r="AC94">
        <f t="shared" si="3"/>
        <v>2.0926858213438071</v>
      </c>
      <c r="AD94">
        <f t="shared" si="4"/>
        <v>154.47532731573932</v>
      </c>
      <c r="AE94">
        <f>'IDT-1'!E94</f>
        <v>0</v>
      </c>
      <c r="AF94" s="26"/>
      <c r="AG94">
        <f t="shared" si="5"/>
        <v>154.47532731573932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1.3024800000000001</v>
      </c>
      <c r="E95">
        <f>GT_NG!S95</f>
        <v>1.69</v>
      </c>
      <c r="F95">
        <f>GT_Spot!S95</f>
        <v>0</v>
      </c>
      <c r="G95">
        <f>PPCL_NG!S95</f>
        <v>45</v>
      </c>
      <c r="H95">
        <f>PPCL_Spot!S95</f>
        <v>0</v>
      </c>
      <c r="I95">
        <f>Bawana_NG!S95</f>
        <v>-0.43908523908523911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76.145509940556181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1.3499640000000002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-35</v>
      </c>
      <c r="AA95" s="117">
        <f>STOA!K95</f>
        <v>69.61</v>
      </c>
      <c r="AB95" s="117">
        <f>-STOA!Q95</f>
        <v>0</v>
      </c>
      <c r="AC95">
        <f t="shared" si="3"/>
        <v>2.1202759879213962</v>
      </c>
      <c r="AD95">
        <f t="shared" si="4"/>
        <v>147.53859271354958</v>
      </c>
      <c r="AE95">
        <f>'IDT-1'!E95</f>
        <v>0</v>
      </c>
      <c r="AF95" s="26"/>
      <c r="AG95">
        <f t="shared" si="5"/>
        <v>147.53859271354958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1.3024800000000001</v>
      </c>
      <c r="E96">
        <f>GT_NG!S96</f>
        <v>1.76</v>
      </c>
      <c r="F96">
        <f>GT_Spot!S96</f>
        <v>0</v>
      </c>
      <c r="G96">
        <f>PPCL_NG!S96</f>
        <v>46.59</v>
      </c>
      <c r="H96">
        <f>PPCL_Spot!S96</f>
        <v>0</v>
      </c>
      <c r="I96">
        <f>Bawana_NG!S96</f>
        <v>-0.43908523908523911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74.966198653170764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1.3499640000000002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-35</v>
      </c>
      <c r="AA96" s="117">
        <f>STOA!K96</f>
        <v>69.61</v>
      </c>
      <c r="AB96" s="117">
        <f>-STOA!Q96</f>
        <v>0</v>
      </c>
      <c r="AC96">
        <f t="shared" si="3"/>
        <v>2.1245060485924046</v>
      </c>
      <c r="AD96">
        <f t="shared" si="4"/>
        <v>148.01505136549312</v>
      </c>
      <c r="AE96">
        <f>'IDT-1'!E96</f>
        <v>0</v>
      </c>
      <c r="AF96" s="26"/>
      <c r="AG96">
        <f t="shared" si="5"/>
        <v>148.01505136549312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1.3024800000000001</v>
      </c>
      <c r="E97">
        <f>GT_NG!S97</f>
        <v>1.76</v>
      </c>
      <c r="F97">
        <f>GT_Spot!S97</f>
        <v>0</v>
      </c>
      <c r="G97">
        <f>PPCL_NG!S97</f>
        <v>46.59</v>
      </c>
      <c r="H97">
        <f>PPCL_Spot!S97</f>
        <v>0</v>
      </c>
      <c r="I97">
        <f>Bawana_NG!S97</f>
        <v>-0.43908523908523911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75.016198653170775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1.3499640000000002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-40</v>
      </c>
      <c r="AA97" s="117">
        <f>STOA!K97</f>
        <v>69.61</v>
      </c>
      <c r="AB97" s="117">
        <f>-STOA!Q97</f>
        <v>0</v>
      </c>
      <c r="AC97">
        <f t="shared" si="3"/>
        <v>2.1693366862033816</v>
      </c>
      <c r="AD97">
        <f t="shared" si="4"/>
        <v>143.02022072788213</v>
      </c>
      <c r="AE97">
        <f>'IDT-1'!E97</f>
        <v>0</v>
      </c>
      <c r="AF97" s="26"/>
      <c r="AG97">
        <f t="shared" si="5"/>
        <v>143.02022072788213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1.3024800000000001</v>
      </c>
      <c r="E98">
        <f>GT_NG!S98</f>
        <v>1.76</v>
      </c>
      <c r="F98">
        <f>GT_Spot!S98</f>
        <v>0</v>
      </c>
      <c r="G98">
        <f>PPCL_NG!S98</f>
        <v>46.59</v>
      </c>
      <c r="H98">
        <f>PPCL_Spot!S98</f>
        <v>0</v>
      </c>
      <c r="I98">
        <f>Bawana_NG!S98</f>
        <v>-0.43908523908523911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75.076198653170763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1.3499640000000002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-40</v>
      </c>
      <c r="AA98" s="117">
        <f>STOA!K98</f>
        <v>69.61</v>
      </c>
      <c r="AB98" s="117">
        <f>-STOA!Q98</f>
        <v>0</v>
      </c>
      <c r="AC98">
        <f t="shared" si="3"/>
        <v>2.1698646862033812</v>
      </c>
      <c r="AD98">
        <f t="shared" si="4"/>
        <v>143.07969272788216</v>
      </c>
      <c r="AE98">
        <f>'IDT-1'!E98</f>
        <v>0</v>
      </c>
      <c r="AF98" s="26"/>
      <c r="AG98">
        <f t="shared" si="5"/>
        <v>143.07969272788216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4.0034699899637309E-2</v>
      </c>
      <c r="F99">
        <f t="shared" si="6"/>
        <v>0</v>
      </c>
      <c r="G99">
        <f t="shared" si="6"/>
        <v>1.0160478229235266</v>
      </c>
      <c r="H99">
        <f t="shared" si="6"/>
        <v>0</v>
      </c>
      <c r="I99">
        <f t="shared" si="6"/>
        <v>0.27171001283303503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2.0116797341876587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3.7053882000000024E-2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-0.38500000000000001</v>
      </c>
      <c r="AA99" s="117">
        <f t="shared" si="6"/>
        <v>1.6319999999999981</v>
      </c>
      <c r="AB99" s="117">
        <f t="shared" si="6"/>
        <v>0</v>
      </c>
      <c r="AC99">
        <f t="shared" si="6"/>
        <v>5.2117547623873897E-2</v>
      </c>
      <c r="AD99">
        <f t="shared" si="6"/>
        <v>4.563053124219981</v>
      </c>
      <c r="AE99">
        <f t="shared" si="6"/>
        <v>0</v>
      </c>
      <c r="AG99">
        <f t="shared" si="6"/>
        <v>4.563053124219981</v>
      </c>
      <c r="AI99">
        <f t="shared" si="6"/>
        <v>0</v>
      </c>
      <c r="AJ99">
        <f t="shared" si="6"/>
        <v>0</v>
      </c>
      <c r="AK99">
        <f t="shared" si="6"/>
        <v>0.22163500000000003</v>
      </c>
      <c r="AL99">
        <f t="shared" si="6"/>
        <v>-0.26124999999999998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223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1">
        <v>45072.980995370373</v>
      </c>
    </row>
    <row r="2" spans="1:18">
      <c r="A2" s="31">
        <v>45072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45072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4.9997596269410129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0.18022188471708092</v>
      </c>
      <c r="AD3">
        <f>SUM(B3:AB3,AI3:AR3)-AC3</f>
        <v>20.299537742223929</v>
      </c>
      <c r="AE3">
        <f>'IDT-1'!D3</f>
        <v>0</v>
      </c>
      <c r="AF3" s="26"/>
      <c r="AG3">
        <f>SUM(AD3:AF3)</f>
        <v>20.299537742223929</v>
      </c>
      <c r="AI3" s="75">
        <f>PXIL!L3</f>
        <v>0</v>
      </c>
      <c r="AJ3" s="75">
        <f>PXIL!R3</f>
        <v>0</v>
      </c>
      <c r="AK3" s="75">
        <f>RTM_IEX!L3</f>
        <v>3.58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4.9997596269410129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0.17846188471708091</v>
      </c>
      <c r="AD4">
        <f t="shared" ref="AD4:AD67" si="1">SUM(B4:AB4,AI4:AR4)-AC4</f>
        <v>20.101297742223931</v>
      </c>
      <c r="AE4">
        <f>'IDT-1'!D4</f>
        <v>0</v>
      </c>
      <c r="AF4" s="26"/>
      <c r="AG4">
        <f t="shared" ref="AG4:AG67" si="2">SUM(AD4:AF4)</f>
        <v>20.101297742223931</v>
      </c>
      <c r="AI4" s="75">
        <f>PXIL!L4</f>
        <v>0</v>
      </c>
      <c r="AJ4" s="75">
        <f>PXIL!R4</f>
        <v>0</v>
      </c>
      <c r="AK4" s="75">
        <f>RTM_IEX!L4</f>
        <v>3.38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4.9997596269410129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0.1767898847170809</v>
      </c>
      <c r="AD5">
        <f t="shared" si="1"/>
        <v>19.912969742223932</v>
      </c>
      <c r="AE5">
        <f>'IDT-1'!D5</f>
        <v>0</v>
      </c>
      <c r="AF5" s="26"/>
      <c r="AG5">
        <f t="shared" si="2"/>
        <v>19.912969742223932</v>
      </c>
      <c r="AI5" s="75">
        <f>PXIL!L5</f>
        <v>0</v>
      </c>
      <c r="AJ5" s="75">
        <f>PXIL!R5</f>
        <v>0</v>
      </c>
      <c r="AK5" s="75">
        <f>RTM_IEX!L5</f>
        <v>3.19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4.9997596269410129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0.1767898847170809</v>
      </c>
      <c r="AD6">
        <f t="shared" si="1"/>
        <v>19.912969742223932</v>
      </c>
      <c r="AE6">
        <f>'IDT-1'!D6</f>
        <v>0</v>
      </c>
      <c r="AF6" s="26"/>
      <c r="AG6">
        <f t="shared" si="2"/>
        <v>19.912969742223932</v>
      </c>
      <c r="AI6" s="75">
        <f>PXIL!L6</f>
        <v>0</v>
      </c>
      <c r="AJ6" s="75">
        <f>PXIL!R6</f>
        <v>0</v>
      </c>
      <c r="AK6" s="75">
        <f>RTM_IEX!L6</f>
        <v>3.19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4.9997596269410129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0.17168588471708091</v>
      </c>
      <c r="AD7">
        <f t="shared" si="1"/>
        <v>19.33807374222393</v>
      </c>
      <c r="AE7">
        <f>'IDT-1'!D7</f>
        <v>0</v>
      </c>
      <c r="AF7" s="26"/>
      <c r="AG7">
        <f t="shared" si="2"/>
        <v>19.33807374222393</v>
      </c>
      <c r="AI7" s="75">
        <f>PXIL!L7</f>
        <v>0</v>
      </c>
      <c r="AJ7" s="75">
        <f>PXIL!R7</f>
        <v>0</v>
      </c>
      <c r="AK7" s="75">
        <f>RTM_IEX!L7</f>
        <v>2.61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4.9997596269410129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0.17168588471708091</v>
      </c>
      <c r="AD8">
        <f t="shared" si="1"/>
        <v>19.33807374222393</v>
      </c>
      <c r="AE8">
        <f>'IDT-1'!D8</f>
        <v>0</v>
      </c>
      <c r="AF8" s="26"/>
      <c r="AG8">
        <f t="shared" si="2"/>
        <v>19.33807374222393</v>
      </c>
      <c r="AI8" s="75">
        <f>PXIL!L8</f>
        <v>0</v>
      </c>
      <c r="AJ8" s="75">
        <f>PXIL!R8</f>
        <v>0</v>
      </c>
      <c r="AK8" s="75">
        <f>RTM_IEX!L8</f>
        <v>2.61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0.16746603694273415</v>
      </c>
      <c r="AD9">
        <f t="shared" si="1"/>
        <v>18.862765433822506</v>
      </c>
      <c r="AE9">
        <f>'IDT-1'!D9</f>
        <v>0</v>
      </c>
      <c r="AF9" s="26"/>
      <c r="AG9">
        <f t="shared" si="2"/>
        <v>18.862765433822506</v>
      </c>
      <c r="AI9" s="75">
        <f>PXIL!L9</f>
        <v>0</v>
      </c>
      <c r="AJ9" s="75">
        <f>PXIL!R9</f>
        <v>0</v>
      </c>
      <c r="AK9" s="75">
        <f>RTM_IEX!L9</f>
        <v>2.13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0.16746603694273415</v>
      </c>
      <c r="AD10">
        <f t="shared" si="1"/>
        <v>18.862765433822506</v>
      </c>
      <c r="AE10">
        <f>'IDT-1'!D10</f>
        <v>0</v>
      </c>
      <c r="AF10" s="26"/>
      <c r="AG10">
        <f t="shared" si="2"/>
        <v>18.862765433822506</v>
      </c>
      <c r="AI10" s="75">
        <f>PXIL!L10</f>
        <v>0</v>
      </c>
      <c r="AJ10" s="75">
        <f>PXIL!R10</f>
        <v>0</v>
      </c>
      <c r="AK10" s="75">
        <f>RTM_IEX!L10</f>
        <v>2.13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0.16570603694273414</v>
      </c>
      <c r="AD11">
        <f t="shared" si="1"/>
        <v>18.664525433822508</v>
      </c>
      <c r="AE11">
        <f>'IDT-1'!D11</f>
        <v>0</v>
      </c>
      <c r="AF11" s="26"/>
      <c r="AG11">
        <f t="shared" si="2"/>
        <v>18.664525433822508</v>
      </c>
      <c r="AI11" s="75">
        <f>PXIL!L11</f>
        <v>0</v>
      </c>
      <c r="AJ11" s="75">
        <f>PXIL!R11</f>
        <v>0</v>
      </c>
      <c r="AK11" s="75">
        <f>RTM_IEX!L11</f>
        <v>1.93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0.16315403694273414</v>
      </c>
      <c r="AD12">
        <f t="shared" si="1"/>
        <v>18.377077433822507</v>
      </c>
      <c r="AE12">
        <f>'IDT-1'!D12</f>
        <v>0</v>
      </c>
      <c r="AF12" s="26"/>
      <c r="AG12">
        <f t="shared" si="2"/>
        <v>18.377077433822507</v>
      </c>
      <c r="AI12" s="75">
        <f>PXIL!L12</f>
        <v>0</v>
      </c>
      <c r="AJ12" s="75">
        <f>PXIL!R12</f>
        <v>0</v>
      </c>
      <c r="AK12" s="75">
        <f>RTM_IEX!L12</f>
        <v>1.64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0.16148203694273414</v>
      </c>
      <c r="AD13">
        <f t="shared" si="1"/>
        <v>18.188749433822508</v>
      </c>
      <c r="AE13">
        <f>'IDT-1'!D13</f>
        <v>0</v>
      </c>
      <c r="AF13" s="26"/>
      <c r="AG13">
        <f t="shared" si="2"/>
        <v>18.188749433822508</v>
      </c>
      <c r="AI13" s="75">
        <f>PXIL!L13</f>
        <v>0</v>
      </c>
      <c r="AJ13" s="75">
        <f>PXIL!R13</f>
        <v>0</v>
      </c>
      <c r="AK13" s="75">
        <f>RTM_IEX!L13</f>
        <v>1.45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0.15981003694273416</v>
      </c>
      <c r="AD14">
        <f t="shared" si="1"/>
        <v>18.00042143382251</v>
      </c>
      <c r="AE14">
        <f>'IDT-1'!D14</f>
        <v>0</v>
      </c>
      <c r="AF14" s="26"/>
      <c r="AG14">
        <f t="shared" si="2"/>
        <v>18.00042143382251</v>
      </c>
      <c r="AI14" s="75">
        <f>PXIL!L14</f>
        <v>0</v>
      </c>
      <c r="AJ14" s="75">
        <f>PXIL!R14</f>
        <v>0</v>
      </c>
      <c r="AK14" s="75">
        <f>RTM_IEX!L14</f>
        <v>1.26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0.14872203694273414</v>
      </c>
      <c r="AD15">
        <f t="shared" si="1"/>
        <v>16.751509433822509</v>
      </c>
      <c r="AE15">
        <f>'IDT-1'!D15</f>
        <v>0</v>
      </c>
      <c r="AF15" s="26"/>
      <c r="AG15">
        <f t="shared" si="2"/>
        <v>16.751509433822509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0.14872203694273414</v>
      </c>
      <c r="AD16">
        <f t="shared" si="1"/>
        <v>16.751509433822509</v>
      </c>
      <c r="AE16">
        <f>'IDT-1'!D16</f>
        <v>0</v>
      </c>
      <c r="AF16" s="26"/>
      <c r="AG16">
        <f t="shared" si="2"/>
        <v>16.751509433822509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0.14872203694273414</v>
      </c>
      <c r="AD17">
        <f t="shared" si="1"/>
        <v>16.751509433822509</v>
      </c>
      <c r="AE17">
        <f>'IDT-1'!D17</f>
        <v>0</v>
      </c>
      <c r="AF17" s="26"/>
      <c r="AG17">
        <f t="shared" si="2"/>
        <v>16.751509433822509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0.14872203694273414</v>
      </c>
      <c r="AD18">
        <f t="shared" si="1"/>
        <v>16.751509433822509</v>
      </c>
      <c r="AE18">
        <f>'IDT-1'!D18</f>
        <v>0</v>
      </c>
      <c r="AF18" s="26"/>
      <c r="AG18">
        <f t="shared" si="2"/>
        <v>16.751509433822509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0.14872203694273414</v>
      </c>
      <c r="AD19">
        <f t="shared" si="1"/>
        <v>16.751509433822509</v>
      </c>
      <c r="AE19">
        <f>'IDT-1'!D19</f>
        <v>0</v>
      </c>
      <c r="AF19" s="26"/>
      <c r="AG19">
        <f t="shared" si="2"/>
        <v>16.751509433822509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0.14872203694273414</v>
      </c>
      <c r="AD20">
        <f t="shared" si="1"/>
        <v>16.751509433822509</v>
      </c>
      <c r="AE20">
        <f>'IDT-1'!D20</f>
        <v>0</v>
      </c>
      <c r="AF20" s="26"/>
      <c r="AG20">
        <f t="shared" si="2"/>
        <v>16.751509433822509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0.14872203694273414</v>
      </c>
      <c r="AD21">
        <f t="shared" si="1"/>
        <v>16.751509433822509</v>
      </c>
      <c r="AE21">
        <f>'IDT-1'!D21</f>
        <v>0</v>
      </c>
      <c r="AF21" s="26"/>
      <c r="AG21">
        <f t="shared" si="2"/>
        <v>16.751509433822509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0.14872203694273414</v>
      </c>
      <c r="AD22">
        <f t="shared" si="1"/>
        <v>16.751509433822509</v>
      </c>
      <c r="AE22">
        <f>'IDT-1'!D22</f>
        <v>0</v>
      </c>
      <c r="AF22" s="26"/>
      <c r="AG22">
        <f t="shared" si="2"/>
        <v>16.751509433822509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0.14872203694273414</v>
      </c>
      <c r="AD23">
        <f t="shared" si="1"/>
        <v>16.751509433822509</v>
      </c>
      <c r="AE23">
        <f>'IDT-1'!D23</f>
        <v>0</v>
      </c>
      <c r="AF23" s="26"/>
      <c r="AG23">
        <f t="shared" si="2"/>
        <v>16.751509433822509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0.14872203694273414</v>
      </c>
      <c r="AD24">
        <f t="shared" si="1"/>
        <v>16.751509433822509</v>
      </c>
      <c r="AE24">
        <f>'IDT-1'!D24</f>
        <v>0</v>
      </c>
      <c r="AF24" s="26"/>
      <c r="AG24">
        <f t="shared" si="2"/>
        <v>16.751509433822509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0.14872203694273414</v>
      </c>
      <c r="AD25">
        <f t="shared" si="1"/>
        <v>16.751509433822509</v>
      </c>
      <c r="AE25">
        <f>'IDT-1'!D25</f>
        <v>0</v>
      </c>
      <c r="AF25" s="26"/>
      <c r="AG25">
        <f t="shared" si="2"/>
        <v>16.751509433822509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0.14872203694273414</v>
      </c>
      <c r="AD26">
        <f t="shared" si="1"/>
        <v>16.751509433822509</v>
      </c>
      <c r="AE26">
        <f>'IDT-1'!D26</f>
        <v>0</v>
      </c>
      <c r="AF26" s="26"/>
      <c r="AG26">
        <f t="shared" si="2"/>
        <v>16.751509433822509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0.14872203694273414</v>
      </c>
      <c r="AD27">
        <f t="shared" si="1"/>
        <v>16.751509433822509</v>
      </c>
      <c r="AE27">
        <f>'IDT-1'!D27</f>
        <v>0</v>
      </c>
      <c r="AF27" s="26"/>
      <c r="AG27">
        <f t="shared" si="2"/>
        <v>16.751509433822509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0.14872203694273414</v>
      </c>
      <c r="AD28">
        <f t="shared" si="1"/>
        <v>16.751509433822509</v>
      </c>
      <c r="AE28">
        <f>'IDT-1'!D28</f>
        <v>0</v>
      </c>
      <c r="AF28" s="26"/>
      <c r="AG28">
        <f t="shared" si="2"/>
        <v>16.751509433822509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0.14871999999999999</v>
      </c>
      <c r="AD29">
        <f t="shared" si="1"/>
        <v>16.751279999999998</v>
      </c>
      <c r="AE29">
        <f>'IDT-1'!D29</f>
        <v>0</v>
      </c>
      <c r="AF29" s="26"/>
      <c r="AG29">
        <f t="shared" si="2"/>
        <v>16.751279999999998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3.26</v>
      </c>
      <c r="AB30" s="117">
        <f>-STOA!R30</f>
        <v>0</v>
      </c>
      <c r="AC30">
        <f t="shared" si="0"/>
        <v>0.16042603694273411</v>
      </c>
      <c r="AD30">
        <f t="shared" si="1"/>
        <v>18.069805433822506</v>
      </c>
      <c r="AE30">
        <f>'IDT-1'!D30</f>
        <v>0</v>
      </c>
      <c r="AF30" s="26"/>
      <c r="AG30">
        <f t="shared" si="2"/>
        <v>18.069805433822506</v>
      </c>
      <c r="AI30" s="75">
        <f>PXIL!L30</f>
        <v>0</v>
      </c>
      <c r="AJ30" s="75">
        <f>PXIL!R30</f>
        <v>0</v>
      </c>
      <c r="AK30" s="75">
        <f>RTM_IEX!L30</f>
        <v>0.97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3.7199999999999998</v>
      </c>
      <c r="AB31" s="117">
        <f>-STOA!R31</f>
        <v>0</v>
      </c>
      <c r="AC31">
        <f t="shared" si="0"/>
        <v>0.16447403694273413</v>
      </c>
      <c r="AD31">
        <f t="shared" si="1"/>
        <v>18.525757433822506</v>
      </c>
      <c r="AE31">
        <f>'IDT-1'!D31</f>
        <v>0</v>
      </c>
      <c r="AF31" s="26"/>
      <c r="AG31">
        <f t="shared" si="2"/>
        <v>18.525757433822506</v>
      </c>
      <c r="AI31" s="75">
        <f>PXIL!L31</f>
        <v>0</v>
      </c>
      <c r="AJ31" s="75">
        <f>PXIL!R31</f>
        <v>0</v>
      </c>
      <c r="AK31" s="75">
        <f>RTM_IEX!L31</f>
        <v>0.97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3.94</v>
      </c>
      <c r="AB32" s="117">
        <f>-STOA!R32</f>
        <v>0</v>
      </c>
      <c r="AC32">
        <f t="shared" si="0"/>
        <v>0.17485803694273416</v>
      </c>
      <c r="AD32">
        <f t="shared" si="1"/>
        <v>19.69537343382251</v>
      </c>
      <c r="AE32">
        <f>'IDT-1'!D32</f>
        <v>0</v>
      </c>
      <c r="AF32" s="26"/>
      <c r="AG32">
        <f t="shared" si="2"/>
        <v>19.69537343382251</v>
      </c>
      <c r="AI32" s="75">
        <f>PXIL!L32</f>
        <v>0</v>
      </c>
      <c r="AJ32" s="75">
        <f>PXIL!R32</f>
        <v>0</v>
      </c>
      <c r="AK32" s="75">
        <f>RTM_IEX!L32</f>
        <v>1.93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4.47</v>
      </c>
      <c r="AB33" s="117">
        <f>-STOA!R33</f>
        <v>0</v>
      </c>
      <c r="AC33">
        <f t="shared" si="0"/>
        <v>0.18383403694273415</v>
      </c>
      <c r="AD33">
        <f t="shared" si="1"/>
        <v>20.706397433822509</v>
      </c>
      <c r="AE33">
        <f>'IDT-1'!D33</f>
        <v>0</v>
      </c>
      <c r="AF33" s="26"/>
      <c r="AG33">
        <f t="shared" si="2"/>
        <v>20.706397433822509</v>
      </c>
      <c r="AI33" s="75">
        <f>PXIL!L33</f>
        <v>0</v>
      </c>
      <c r="AJ33" s="75">
        <f>PXIL!R33</f>
        <v>0</v>
      </c>
      <c r="AK33" s="75">
        <f>RTM_IEX!L33</f>
        <v>2.42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4.9000000000000004</v>
      </c>
      <c r="AB34" s="117">
        <f>-STOA!R34</f>
        <v>0</v>
      </c>
      <c r="AC34">
        <f t="shared" si="0"/>
        <v>0.21137803694273416</v>
      </c>
      <c r="AD34">
        <f t="shared" si="1"/>
        <v>23.80885343382251</v>
      </c>
      <c r="AE34">
        <f>'IDT-1'!D34</f>
        <v>0</v>
      </c>
      <c r="AF34" s="26"/>
      <c r="AG34">
        <f t="shared" si="2"/>
        <v>23.80885343382251</v>
      </c>
      <c r="AI34" s="75">
        <f>PXIL!L34</f>
        <v>0</v>
      </c>
      <c r="AJ34" s="75">
        <f>PXIL!R34</f>
        <v>0</v>
      </c>
      <c r="AK34" s="75">
        <f>RTM_IEX!L34</f>
        <v>5.12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5.3100000000000005</v>
      </c>
      <c r="AB35" s="117">
        <f>-STOA!R35</f>
        <v>0</v>
      </c>
      <c r="AC35">
        <f t="shared" si="0"/>
        <v>0.21841803694273418</v>
      </c>
      <c r="AD35">
        <f t="shared" si="1"/>
        <v>24.60181343382251</v>
      </c>
      <c r="AE35">
        <f>'IDT-1'!D35</f>
        <v>0</v>
      </c>
      <c r="AF35" s="26"/>
      <c r="AG35">
        <f t="shared" si="2"/>
        <v>24.60181343382251</v>
      </c>
      <c r="AI35" s="75">
        <f>PXIL!L35</f>
        <v>0</v>
      </c>
      <c r="AJ35" s="75">
        <f>PXIL!R35</f>
        <v>0</v>
      </c>
      <c r="AK35" s="75">
        <f>RTM_IEX!L35</f>
        <v>5.51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5.82</v>
      </c>
      <c r="AB36" s="117">
        <f>-STOA!R36</f>
        <v>0</v>
      </c>
      <c r="AC36">
        <f t="shared" si="0"/>
        <v>0.22545803694273414</v>
      </c>
      <c r="AD36">
        <f t="shared" si="1"/>
        <v>25.394773433822511</v>
      </c>
      <c r="AE36">
        <f>'IDT-1'!D36</f>
        <v>0</v>
      </c>
      <c r="AF36" s="26"/>
      <c r="AG36">
        <f t="shared" si="2"/>
        <v>25.394773433822511</v>
      </c>
      <c r="AI36" s="75">
        <f>PXIL!L36</f>
        <v>0</v>
      </c>
      <c r="AJ36" s="75">
        <f>PXIL!R36</f>
        <v>0</v>
      </c>
      <c r="AK36" s="75">
        <f>RTM_IEX!L36</f>
        <v>5.8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6.6899999999999995</v>
      </c>
      <c r="AB37" s="117">
        <f>-STOA!R37</f>
        <v>0</v>
      </c>
      <c r="AC37">
        <f t="shared" si="0"/>
        <v>0.24420203694273412</v>
      </c>
      <c r="AD37">
        <f t="shared" si="1"/>
        <v>27.506029433822505</v>
      </c>
      <c r="AE37">
        <f>'IDT-1'!D37</f>
        <v>0</v>
      </c>
      <c r="AF37" s="26"/>
      <c r="AG37">
        <f t="shared" si="2"/>
        <v>27.506029433822505</v>
      </c>
      <c r="AI37" s="75">
        <f>PXIL!L37</f>
        <v>0</v>
      </c>
      <c r="AJ37" s="75">
        <f>PXIL!R37</f>
        <v>0</v>
      </c>
      <c r="AK37" s="75">
        <f>RTM_IEX!L37</f>
        <v>7.06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6.6999999999999993</v>
      </c>
      <c r="AB38" s="117">
        <f>-STOA!R38</f>
        <v>0</v>
      </c>
      <c r="AC38">
        <f t="shared" si="0"/>
        <v>0.25273803694273411</v>
      </c>
      <c r="AD38">
        <f t="shared" si="1"/>
        <v>28.467493433822508</v>
      </c>
      <c r="AE38">
        <f>'IDT-1'!D38</f>
        <v>0</v>
      </c>
      <c r="AF38" s="26"/>
      <c r="AG38">
        <f t="shared" si="2"/>
        <v>28.467493433822508</v>
      </c>
      <c r="AI38" s="75">
        <f>PXIL!L38</f>
        <v>0</v>
      </c>
      <c r="AJ38" s="75">
        <f>PXIL!R38</f>
        <v>0</v>
      </c>
      <c r="AK38" s="75">
        <f>RTM_IEX!L38</f>
        <v>8.02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7.41</v>
      </c>
      <c r="AB39" s="117">
        <f>-STOA!R39</f>
        <v>0</v>
      </c>
      <c r="AC39">
        <f t="shared" si="0"/>
        <v>0.21815403694273414</v>
      </c>
      <c r="AD39">
        <f t="shared" si="1"/>
        <v>24.572077433822507</v>
      </c>
      <c r="AE39">
        <f>'IDT-1'!D39</f>
        <v>0</v>
      </c>
      <c r="AF39" s="26"/>
      <c r="AG39">
        <f t="shared" si="2"/>
        <v>24.572077433822507</v>
      </c>
      <c r="AI39" s="75">
        <f>PXIL!L39</f>
        <v>0</v>
      </c>
      <c r="AJ39" s="75">
        <f>PXIL!R39</f>
        <v>0</v>
      </c>
      <c r="AK39" s="75">
        <f>RTM_IEX!L39</f>
        <v>3.38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7.6999999999999993</v>
      </c>
      <c r="AB40" s="117">
        <f>-STOA!R40</f>
        <v>0</v>
      </c>
      <c r="AC40">
        <f t="shared" si="0"/>
        <v>0.21736203694273415</v>
      </c>
      <c r="AD40">
        <f t="shared" si="1"/>
        <v>24.482869433822508</v>
      </c>
      <c r="AE40">
        <f>'IDT-1'!D40</f>
        <v>0</v>
      </c>
      <c r="AF40" s="26"/>
      <c r="AG40">
        <f t="shared" si="2"/>
        <v>24.482869433822508</v>
      </c>
      <c r="AI40" s="75">
        <f>PXIL!L40</f>
        <v>0</v>
      </c>
      <c r="AJ40" s="75">
        <f>PXIL!R40</f>
        <v>0</v>
      </c>
      <c r="AK40" s="75">
        <f>RTM_IEX!L40</f>
        <v>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7.6999999999999993</v>
      </c>
      <c r="AB41" s="117">
        <f>-STOA!R41</f>
        <v>0</v>
      </c>
      <c r="AC41">
        <f t="shared" si="0"/>
        <v>0.22501803694273415</v>
      </c>
      <c r="AD41">
        <f t="shared" si="1"/>
        <v>25.345213433822508</v>
      </c>
      <c r="AE41">
        <f>'IDT-1'!D41</f>
        <v>0</v>
      </c>
      <c r="AF41" s="26"/>
      <c r="AG41">
        <f t="shared" si="2"/>
        <v>25.345213433822508</v>
      </c>
      <c r="AI41" s="75">
        <f>PXIL!L41</f>
        <v>0</v>
      </c>
      <c r="AJ41" s="75">
        <f>PXIL!R41</f>
        <v>0</v>
      </c>
      <c r="AK41" s="75">
        <f>RTM_IEX!L41</f>
        <v>3.87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7.74</v>
      </c>
      <c r="AB42" s="117">
        <f>-STOA!R42</f>
        <v>0</v>
      </c>
      <c r="AC42">
        <f t="shared" si="0"/>
        <v>0.22704203694273417</v>
      </c>
      <c r="AD42">
        <f t="shared" si="1"/>
        <v>25.57318943382251</v>
      </c>
      <c r="AE42">
        <f>'IDT-1'!D42</f>
        <v>0</v>
      </c>
      <c r="AF42" s="26"/>
      <c r="AG42">
        <f t="shared" si="2"/>
        <v>25.57318943382251</v>
      </c>
      <c r="AI42" s="75">
        <f>PXIL!L42</f>
        <v>0</v>
      </c>
      <c r="AJ42" s="75">
        <f>PXIL!R42</f>
        <v>0</v>
      </c>
      <c r="AK42" s="75">
        <f>RTM_IEX!L42</f>
        <v>4.0599999999999996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5.0039379198517482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7.8000000000000007</v>
      </c>
      <c r="AB43" s="117">
        <f>-STOA!R43</f>
        <v>0</v>
      </c>
      <c r="AC43">
        <f t="shared" si="0"/>
        <v>0.2301546536946954</v>
      </c>
      <c r="AD43">
        <f t="shared" si="1"/>
        <v>25.923783266157056</v>
      </c>
      <c r="AE43">
        <f>'IDT-1'!D43</f>
        <v>0</v>
      </c>
      <c r="AF43" s="26"/>
      <c r="AG43">
        <f t="shared" si="2"/>
        <v>25.923783266157056</v>
      </c>
      <c r="AI43" s="75">
        <f>PXIL!L43</f>
        <v>0</v>
      </c>
      <c r="AJ43" s="75">
        <f>PXIL!R43</f>
        <v>0</v>
      </c>
      <c r="AK43" s="75">
        <f>RTM_IEX!L43</f>
        <v>4.3499999999999996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5.0039379198517482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7.83</v>
      </c>
      <c r="AB44" s="117">
        <f>-STOA!R44</f>
        <v>0</v>
      </c>
      <c r="AC44">
        <f t="shared" si="0"/>
        <v>0.23209065369469539</v>
      </c>
      <c r="AD44">
        <f t="shared" si="1"/>
        <v>26.141847266157054</v>
      </c>
      <c r="AE44">
        <f>'IDT-1'!D44</f>
        <v>0</v>
      </c>
      <c r="AF44" s="26"/>
      <c r="AG44">
        <f t="shared" si="2"/>
        <v>26.141847266157054</v>
      </c>
      <c r="AI44" s="75">
        <f>PXIL!L44</f>
        <v>0</v>
      </c>
      <c r="AJ44" s="75">
        <f>PXIL!R44</f>
        <v>0</v>
      </c>
      <c r="AK44" s="75">
        <f>RTM_IEX!L44</f>
        <v>4.54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5.0039379198517482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7.83</v>
      </c>
      <c r="AB45" s="117">
        <f>-STOA!R45</f>
        <v>0</v>
      </c>
      <c r="AC45">
        <f t="shared" si="0"/>
        <v>0.24573065369469541</v>
      </c>
      <c r="AD45">
        <f t="shared" si="1"/>
        <v>27.678207266157052</v>
      </c>
      <c r="AE45">
        <f>'IDT-1'!D45</f>
        <v>0</v>
      </c>
      <c r="AF45" s="26"/>
      <c r="AG45">
        <f t="shared" si="2"/>
        <v>27.678207266157052</v>
      </c>
      <c r="AI45" s="75">
        <f>PXIL!L45</f>
        <v>0</v>
      </c>
      <c r="AJ45" s="75">
        <f>PXIL!R45</f>
        <v>0</v>
      </c>
      <c r="AK45" s="75">
        <f>RTM_IEX!L45</f>
        <v>6.09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8.9999999999999982</v>
      </c>
      <c r="H46">
        <f>PPCL_Spot!R46</f>
        <v>0</v>
      </c>
      <c r="I46">
        <f>Bawana_NG!R46</f>
        <v>5.0039379198517482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8.09</v>
      </c>
      <c r="AB46" s="117">
        <f>-STOA!R46</f>
        <v>0</v>
      </c>
      <c r="AC46">
        <f t="shared" si="0"/>
        <v>0.22417065369469538</v>
      </c>
      <c r="AD46">
        <f t="shared" si="1"/>
        <v>25.24976726615705</v>
      </c>
      <c r="AE46">
        <f>'IDT-1'!D46</f>
        <v>0</v>
      </c>
      <c r="AF46" s="26"/>
      <c r="AG46">
        <f t="shared" si="2"/>
        <v>25.24976726615705</v>
      </c>
      <c r="AI46" s="75">
        <f>PXIL!L46</f>
        <v>0</v>
      </c>
      <c r="AJ46" s="75">
        <f>PXIL!R46</f>
        <v>0</v>
      </c>
      <c r="AK46" s="75">
        <f>RTM_IEX!L46</f>
        <v>3.38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8.9999999999999982</v>
      </c>
      <c r="H47">
        <f>PPCL_Spot!R47</f>
        <v>0</v>
      </c>
      <c r="I47">
        <f>Bawana_NG!R47</f>
        <v>5.0039379198517482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8.6199999999999992</v>
      </c>
      <c r="AB47" s="117">
        <f>-STOA!R47</f>
        <v>0</v>
      </c>
      <c r="AC47">
        <f t="shared" si="0"/>
        <v>0.22883465369469538</v>
      </c>
      <c r="AD47">
        <f t="shared" si="1"/>
        <v>25.775103266157053</v>
      </c>
      <c r="AE47">
        <f>'IDT-1'!D47</f>
        <v>0</v>
      </c>
      <c r="AF47" s="26"/>
      <c r="AG47">
        <f t="shared" si="2"/>
        <v>25.775103266157053</v>
      </c>
      <c r="AI47" s="75">
        <f>PXIL!L47</f>
        <v>0</v>
      </c>
      <c r="AJ47" s="75">
        <f>PXIL!R47</f>
        <v>0</v>
      </c>
      <c r="AK47" s="75">
        <f>RTM_IEX!L47</f>
        <v>3.38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8.9999999999999982</v>
      </c>
      <c r="H48">
        <f>PPCL_Spot!R48</f>
        <v>0</v>
      </c>
      <c r="I48">
        <f>Bawana_NG!R48</f>
        <v>5.0039379198517482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9.64</v>
      </c>
      <c r="AB48" s="117">
        <f>-STOA!R48</f>
        <v>0</v>
      </c>
      <c r="AC48">
        <f t="shared" si="0"/>
        <v>0.2276026536946954</v>
      </c>
      <c r="AD48">
        <f t="shared" si="1"/>
        <v>25.636335266157051</v>
      </c>
      <c r="AE48">
        <f>'IDT-1'!D48</f>
        <v>0</v>
      </c>
      <c r="AF48" s="26"/>
      <c r="AG48">
        <f t="shared" si="2"/>
        <v>25.636335266157051</v>
      </c>
      <c r="AI48" s="75">
        <f>PXIL!L48</f>
        <v>0</v>
      </c>
      <c r="AJ48" s="75">
        <f>PXIL!R48</f>
        <v>0</v>
      </c>
      <c r="AK48" s="75">
        <f>RTM_IEX!L48</f>
        <v>2.2200000000000002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8.9999999999999982</v>
      </c>
      <c r="H49">
        <f>PPCL_Spot!R49</f>
        <v>0</v>
      </c>
      <c r="I49">
        <f>Bawana_NG!R49</f>
        <v>5.0272282988131245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9.58</v>
      </c>
      <c r="AB49" s="117">
        <f>-STOA!R49</f>
        <v>0</v>
      </c>
      <c r="AC49">
        <f t="shared" si="0"/>
        <v>0.23581560902955551</v>
      </c>
      <c r="AD49">
        <f t="shared" si="1"/>
        <v>26.56141268978357</v>
      </c>
      <c r="AE49">
        <f>'IDT-1'!D49</f>
        <v>0</v>
      </c>
      <c r="AF49" s="26"/>
      <c r="AG49">
        <f t="shared" si="2"/>
        <v>26.56141268978357</v>
      </c>
      <c r="AI49" s="75">
        <f>PXIL!L49</f>
        <v>0</v>
      </c>
      <c r="AJ49" s="75">
        <f>PXIL!R49</f>
        <v>0</v>
      </c>
      <c r="AK49" s="75">
        <f>RTM_IEX!L49</f>
        <v>3.19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8.9999999999999982</v>
      </c>
      <c r="H50">
        <f>PPCL_Spot!R50</f>
        <v>0</v>
      </c>
      <c r="I50">
        <f>Bawana_NG!R50</f>
        <v>5.0272282988131245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9.64</v>
      </c>
      <c r="AB50" s="117">
        <f>-STOA!R50</f>
        <v>0</v>
      </c>
      <c r="AC50">
        <f t="shared" si="0"/>
        <v>0.2346716090295555</v>
      </c>
      <c r="AD50">
        <f t="shared" si="1"/>
        <v>26.432556689783567</v>
      </c>
      <c r="AE50">
        <f>'IDT-1'!D50</f>
        <v>0</v>
      </c>
      <c r="AF50" s="26"/>
      <c r="AG50">
        <f t="shared" si="2"/>
        <v>26.432556689783567</v>
      </c>
      <c r="AI50" s="75">
        <f>PXIL!L50</f>
        <v>0</v>
      </c>
      <c r="AJ50" s="75">
        <f>PXIL!R50</f>
        <v>0</v>
      </c>
      <c r="AK50" s="75">
        <f>RTM_IEX!L50</f>
        <v>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8.9999999999999982</v>
      </c>
      <c r="H51">
        <f>PPCL_Spot!R51</f>
        <v>0</v>
      </c>
      <c r="I51">
        <f>Bawana_NG!R51</f>
        <v>5.046711509715994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9.6300000000000008</v>
      </c>
      <c r="AB51" s="117">
        <f>-STOA!R51</f>
        <v>0</v>
      </c>
      <c r="AC51">
        <f t="shared" si="0"/>
        <v>0.23044306128550074</v>
      </c>
      <c r="AD51">
        <f t="shared" si="1"/>
        <v>25.956268448430489</v>
      </c>
      <c r="AE51">
        <f>'IDT-1'!D51</f>
        <v>0</v>
      </c>
      <c r="AF51" s="26"/>
      <c r="AG51">
        <f t="shared" si="2"/>
        <v>25.956268448430489</v>
      </c>
      <c r="AI51" s="75">
        <f>PXIL!L51</f>
        <v>0</v>
      </c>
      <c r="AJ51" s="75">
        <f>PXIL!R51</f>
        <v>0</v>
      </c>
      <c r="AK51" s="75">
        <f>RTM_IEX!L51</f>
        <v>2.5099999999999998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8.9999999999999982</v>
      </c>
      <c r="H52">
        <f>PPCL_Spot!R52</f>
        <v>0</v>
      </c>
      <c r="I52">
        <f>Bawana_NG!R52</f>
        <v>5.046711509715994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9.83</v>
      </c>
      <c r="AB52" s="117">
        <f>-STOA!R52</f>
        <v>0</v>
      </c>
      <c r="AC52">
        <f t="shared" si="0"/>
        <v>0.22542706128550075</v>
      </c>
      <c r="AD52">
        <f t="shared" si="1"/>
        <v>25.39128444843049</v>
      </c>
      <c r="AE52">
        <f>'IDT-1'!D52</f>
        <v>0</v>
      </c>
      <c r="AF52" s="26"/>
      <c r="AG52">
        <f t="shared" si="2"/>
        <v>25.39128444843049</v>
      </c>
      <c r="AI52" s="75">
        <f>PXIL!L52</f>
        <v>0</v>
      </c>
      <c r="AJ52" s="75">
        <f>PXIL!R52</f>
        <v>0</v>
      </c>
      <c r="AK52" s="75">
        <f>RTM_IEX!L52</f>
        <v>1.74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8.89</v>
      </c>
      <c r="H53">
        <f>PPCL_Spot!R53</f>
        <v>0</v>
      </c>
      <c r="I53">
        <f>Bawana_NG!R53</f>
        <v>4.9997686149289642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10.36</v>
      </c>
      <c r="AB53" s="117">
        <f>-STOA!R53</f>
        <v>0</v>
      </c>
      <c r="AC53">
        <f t="shared" si="0"/>
        <v>0.24402196381137492</v>
      </c>
      <c r="AD53">
        <f t="shared" si="1"/>
        <v>27.485746651117591</v>
      </c>
      <c r="AE53">
        <f>'IDT-1'!D53</f>
        <v>0</v>
      </c>
      <c r="AF53" s="26"/>
      <c r="AG53">
        <f t="shared" si="2"/>
        <v>27.485746651117591</v>
      </c>
      <c r="AI53" s="75">
        <f>PXIL!L53</f>
        <v>0</v>
      </c>
      <c r="AJ53" s="75">
        <f>PXIL!R53</f>
        <v>0</v>
      </c>
      <c r="AK53" s="75">
        <f>RTM_IEX!L53</f>
        <v>3.48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8.89</v>
      </c>
      <c r="H54">
        <f>PPCL_Spot!R54</f>
        <v>0</v>
      </c>
      <c r="I54">
        <f>Bawana_NG!R54</f>
        <v>4.9997686149289642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10.44</v>
      </c>
      <c r="AB54" s="117">
        <f>-STOA!R54</f>
        <v>0</v>
      </c>
      <c r="AC54">
        <f t="shared" si="0"/>
        <v>0.24472596381137493</v>
      </c>
      <c r="AD54">
        <f t="shared" si="1"/>
        <v>27.56504265111759</v>
      </c>
      <c r="AE54">
        <f>'IDT-1'!D54</f>
        <v>0</v>
      </c>
      <c r="AF54" s="26"/>
      <c r="AG54">
        <f t="shared" si="2"/>
        <v>27.56504265111759</v>
      </c>
      <c r="AI54" s="75">
        <f>PXIL!L54</f>
        <v>0</v>
      </c>
      <c r="AJ54" s="75">
        <f>PXIL!R54</f>
        <v>0</v>
      </c>
      <c r="AK54" s="75">
        <f>RTM_IEX!L54</f>
        <v>3.48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8.89</v>
      </c>
      <c r="H55">
        <f>PPCL_Spot!R55</f>
        <v>0</v>
      </c>
      <c r="I55">
        <f>Bawana_NG!R55</f>
        <v>4.9997686149289642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10.63</v>
      </c>
      <c r="AB55" s="117">
        <f>-STOA!R55</f>
        <v>0</v>
      </c>
      <c r="AC55">
        <f t="shared" si="0"/>
        <v>0.24384596381137491</v>
      </c>
      <c r="AD55">
        <f t="shared" si="1"/>
        <v>27.465922651117591</v>
      </c>
      <c r="AE55">
        <f>'IDT-1'!D55</f>
        <v>0</v>
      </c>
      <c r="AF55" s="26"/>
      <c r="AG55">
        <f t="shared" si="2"/>
        <v>27.465922651117591</v>
      </c>
      <c r="AI55" s="75">
        <f>PXIL!L55</f>
        <v>0</v>
      </c>
      <c r="AJ55" s="75">
        <f>PXIL!R55</f>
        <v>0</v>
      </c>
      <c r="AK55" s="75">
        <f>RTM_IEX!L55</f>
        <v>3.19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8.89</v>
      </c>
      <c r="H56">
        <f>PPCL_Spot!R56</f>
        <v>0</v>
      </c>
      <c r="I56">
        <f>Bawana_NG!R56</f>
        <v>4.9997686149289642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10.92</v>
      </c>
      <c r="AB56" s="117">
        <f>-STOA!R56</f>
        <v>0</v>
      </c>
      <c r="AC56">
        <f t="shared" si="0"/>
        <v>0.24384596381137491</v>
      </c>
      <c r="AD56">
        <f t="shared" si="1"/>
        <v>27.465922651117587</v>
      </c>
      <c r="AE56">
        <f>'IDT-1'!D56</f>
        <v>0</v>
      </c>
      <c r="AF56" s="26"/>
      <c r="AG56">
        <f t="shared" si="2"/>
        <v>27.465922651117587</v>
      </c>
      <c r="AI56" s="75">
        <f>PXIL!L56</f>
        <v>0</v>
      </c>
      <c r="AJ56" s="75">
        <f>PXIL!R56</f>
        <v>0</v>
      </c>
      <c r="AK56" s="75">
        <f>RTM_IEX!L56</f>
        <v>2.9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8.8206083178150223</v>
      </c>
      <c r="H57">
        <f>PPCL_Spot!R57</f>
        <v>0</v>
      </c>
      <c r="I57">
        <f>Bawana_NG!R57</f>
        <v>5.0000000000000009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10.34</v>
      </c>
      <c r="AB57" s="117">
        <f>-STOA!R57</f>
        <v>0</v>
      </c>
      <c r="AC57">
        <f t="shared" si="0"/>
        <v>0.2381333531967722</v>
      </c>
      <c r="AD57">
        <f t="shared" si="1"/>
        <v>26.822474964618248</v>
      </c>
      <c r="AE57">
        <f>'IDT-1'!D57</f>
        <v>0</v>
      </c>
      <c r="AF57" s="26"/>
      <c r="AG57">
        <f t="shared" si="2"/>
        <v>26.822474964618248</v>
      </c>
      <c r="AI57" s="75">
        <f>PXIL!L57</f>
        <v>0</v>
      </c>
      <c r="AJ57" s="75">
        <f>PXIL!R57</f>
        <v>0</v>
      </c>
      <c r="AK57" s="75">
        <f>RTM_IEX!L57</f>
        <v>2.9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8.8206083178150223</v>
      </c>
      <c r="H58">
        <f>PPCL_Spot!R58</f>
        <v>0</v>
      </c>
      <c r="I58">
        <f>Bawana_NG!R58</f>
        <v>4.9997686149289642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9.67</v>
      </c>
      <c r="AB58" s="117">
        <f>-STOA!R58</f>
        <v>0</v>
      </c>
      <c r="AC58">
        <f t="shared" si="0"/>
        <v>0.23821931700814708</v>
      </c>
      <c r="AD58">
        <f t="shared" si="1"/>
        <v>26.832157615735834</v>
      </c>
      <c r="AE58">
        <f>'IDT-1'!D58</f>
        <v>0</v>
      </c>
      <c r="AF58" s="26"/>
      <c r="AG58">
        <f t="shared" si="2"/>
        <v>26.832157615735834</v>
      </c>
      <c r="AI58" s="75">
        <f>PXIL!L58</f>
        <v>0</v>
      </c>
      <c r="AJ58" s="75">
        <f>PXIL!R58</f>
        <v>0</v>
      </c>
      <c r="AK58" s="75">
        <f>RTM_IEX!L58</f>
        <v>3.58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8.76</v>
      </c>
      <c r="H59">
        <f>PPCL_Spot!R59</f>
        <v>0</v>
      </c>
      <c r="I59">
        <f>Bawana_NG!R59</f>
        <v>4.429753902560968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9.4700000000000006</v>
      </c>
      <c r="AB59" s="117">
        <f>-STOA!R59</f>
        <v>0</v>
      </c>
      <c r="AC59">
        <f t="shared" si="0"/>
        <v>0.23346183434253653</v>
      </c>
      <c r="AD59">
        <f t="shared" si="1"/>
        <v>26.296292068218435</v>
      </c>
      <c r="AE59">
        <f>'IDT-1'!D59</f>
        <v>0</v>
      </c>
      <c r="AF59" s="26"/>
      <c r="AG59">
        <f t="shared" si="2"/>
        <v>26.296292068218435</v>
      </c>
      <c r="AI59" s="75">
        <f>PXIL!L59</f>
        <v>0</v>
      </c>
      <c r="AJ59" s="75">
        <f>PXIL!R59</f>
        <v>0</v>
      </c>
      <c r="AK59" s="75">
        <f>RTM_IEX!L59</f>
        <v>3.87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7.72</v>
      </c>
      <c r="H60">
        <f>PPCL_Spot!R60</f>
        <v>0</v>
      </c>
      <c r="I60">
        <f>Bawana_NG!R60</f>
        <v>-0.15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9.2799999999999994</v>
      </c>
      <c r="AB60" s="117">
        <f>-STOA!R60</f>
        <v>0</v>
      </c>
      <c r="AC60">
        <f t="shared" si="0"/>
        <v>0.22749171912832933</v>
      </c>
      <c r="AD60">
        <f t="shared" si="1"/>
        <v>25.322508280871666</v>
      </c>
      <c r="AE60">
        <f>'IDT-1'!D60</f>
        <v>0</v>
      </c>
      <c r="AF60" s="26"/>
      <c r="AG60">
        <f t="shared" si="2"/>
        <v>25.322508280871666</v>
      </c>
      <c r="AI60" s="75">
        <f>PXIL!L60</f>
        <v>0</v>
      </c>
      <c r="AJ60" s="75">
        <f>PXIL!R60</f>
        <v>0</v>
      </c>
      <c r="AK60" s="75">
        <f>RTM_IEX!L60</f>
        <v>8.6999999999999993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8.76</v>
      </c>
      <c r="H61">
        <f>PPCL_Spot!R61</f>
        <v>0</v>
      </c>
      <c r="I61">
        <f>Bawana_NG!R61</f>
        <v>-0.15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9.09</v>
      </c>
      <c r="AB61" s="117">
        <f>-STOA!R61</f>
        <v>0</v>
      </c>
      <c r="AC61">
        <f t="shared" si="0"/>
        <v>0.23497171912832931</v>
      </c>
      <c r="AD61">
        <f t="shared" si="1"/>
        <v>26.16502828087167</v>
      </c>
      <c r="AE61">
        <f>'IDT-1'!D61</f>
        <v>0</v>
      </c>
      <c r="AF61" s="26"/>
      <c r="AG61">
        <f t="shared" si="2"/>
        <v>26.16502828087167</v>
      </c>
      <c r="AI61" s="75">
        <f>PXIL!L61</f>
        <v>0</v>
      </c>
      <c r="AJ61" s="75">
        <f>PXIL!R61</f>
        <v>0</v>
      </c>
      <c r="AK61" s="75">
        <f>RTM_IEX!L61</f>
        <v>8.6999999999999993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8.76</v>
      </c>
      <c r="H62">
        <f>PPCL_Spot!R62</f>
        <v>0</v>
      </c>
      <c r="I62">
        <f>Bawana_NG!R62</f>
        <v>-0.15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8.89</v>
      </c>
      <c r="AB62" s="117">
        <f>-STOA!R62</f>
        <v>0</v>
      </c>
      <c r="AC62">
        <f t="shared" si="0"/>
        <v>0.23321171912832928</v>
      </c>
      <c r="AD62">
        <f t="shared" si="1"/>
        <v>25.966788280871668</v>
      </c>
      <c r="AE62">
        <f>'IDT-1'!D62</f>
        <v>0</v>
      </c>
      <c r="AF62" s="26"/>
      <c r="AG62">
        <f t="shared" si="2"/>
        <v>25.966788280871668</v>
      </c>
      <c r="AI62" s="75">
        <f>PXIL!L62</f>
        <v>0</v>
      </c>
      <c r="AJ62" s="75">
        <f>PXIL!R62</f>
        <v>0</v>
      </c>
      <c r="AK62" s="75">
        <f>RTM_IEX!L62</f>
        <v>8.6999999999999993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8.76</v>
      </c>
      <c r="H63">
        <f>PPCL_Spot!R63</f>
        <v>0</v>
      </c>
      <c r="I63">
        <f>Bawana_NG!R63</f>
        <v>-0.15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8.8000000000000007</v>
      </c>
      <c r="AB63" s="117">
        <f>-STOA!R63</f>
        <v>0</v>
      </c>
      <c r="AC63">
        <f t="shared" si="0"/>
        <v>0.23241971912832932</v>
      </c>
      <c r="AD63">
        <f t="shared" si="1"/>
        <v>25.877580280871669</v>
      </c>
      <c r="AE63">
        <f>'IDT-1'!D63</f>
        <v>0</v>
      </c>
      <c r="AF63" s="26"/>
      <c r="AG63">
        <f t="shared" si="2"/>
        <v>25.877580280871669</v>
      </c>
      <c r="AI63" s="75">
        <f>PXIL!L63</f>
        <v>0</v>
      </c>
      <c r="AJ63" s="75">
        <f>PXIL!R63</f>
        <v>0</v>
      </c>
      <c r="AK63" s="75">
        <f>RTM_IEX!L63</f>
        <v>8.6999999999999993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8.76</v>
      </c>
      <c r="H64">
        <f>PPCL_Spot!R64</f>
        <v>0</v>
      </c>
      <c r="I64">
        <f>Bawana_NG!R64</f>
        <v>-0.15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8.6999999999999993</v>
      </c>
      <c r="AB64" s="117">
        <f>-STOA!R64</f>
        <v>0</v>
      </c>
      <c r="AC64">
        <f t="shared" si="0"/>
        <v>0.23153971912832932</v>
      </c>
      <c r="AD64">
        <f t="shared" si="1"/>
        <v>25.77846028087167</v>
      </c>
      <c r="AE64">
        <f>'IDT-1'!D64</f>
        <v>0</v>
      </c>
      <c r="AF64" s="26"/>
      <c r="AG64">
        <f t="shared" si="2"/>
        <v>25.77846028087167</v>
      </c>
      <c r="AI64" s="75">
        <f>PXIL!L64</f>
        <v>0</v>
      </c>
      <c r="AJ64" s="75">
        <f>PXIL!R64</f>
        <v>0</v>
      </c>
      <c r="AK64" s="75">
        <f>RTM_IEX!L64</f>
        <v>8.6999999999999993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8.76</v>
      </c>
      <c r="H65">
        <f>PPCL_Spot!R65</f>
        <v>0</v>
      </c>
      <c r="I65">
        <f>Bawana_NG!R65</f>
        <v>-0.15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8.6</v>
      </c>
      <c r="AB65" s="117">
        <f>-STOA!R65</f>
        <v>0</v>
      </c>
      <c r="AC65">
        <f t="shared" si="0"/>
        <v>0.22643571912832933</v>
      </c>
      <c r="AD65">
        <f t="shared" si="1"/>
        <v>25.203564280871671</v>
      </c>
      <c r="AE65">
        <f>'IDT-1'!D65</f>
        <v>0</v>
      </c>
      <c r="AF65" s="26"/>
      <c r="AG65">
        <f t="shared" si="2"/>
        <v>25.203564280871671</v>
      </c>
      <c r="AI65" s="75">
        <f>PXIL!L65</f>
        <v>0</v>
      </c>
      <c r="AJ65" s="75">
        <f>PXIL!R65</f>
        <v>0</v>
      </c>
      <c r="AK65" s="75">
        <f>RTM_IEX!L65</f>
        <v>8.2200000000000006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8.76</v>
      </c>
      <c r="H66">
        <f>PPCL_Spot!R66</f>
        <v>0</v>
      </c>
      <c r="I66">
        <f>Bawana_NG!R66</f>
        <v>-0.15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8.51</v>
      </c>
      <c r="AB66" s="117">
        <f>-STOA!R66</f>
        <v>0</v>
      </c>
      <c r="AC66">
        <f t="shared" si="0"/>
        <v>0.22564371912832931</v>
      </c>
      <c r="AD66">
        <f t="shared" si="1"/>
        <v>25.114356280871668</v>
      </c>
      <c r="AE66">
        <f>'IDT-1'!D66</f>
        <v>0</v>
      </c>
      <c r="AF66" s="26"/>
      <c r="AG66">
        <f t="shared" si="2"/>
        <v>25.114356280871668</v>
      </c>
      <c r="AI66" s="75">
        <f>PXIL!L66</f>
        <v>0</v>
      </c>
      <c r="AJ66" s="75">
        <f>PXIL!R66</f>
        <v>0</v>
      </c>
      <c r="AK66" s="75">
        <f>RTM_IEX!L66</f>
        <v>8.2200000000000006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8.76</v>
      </c>
      <c r="H67">
        <f>PPCL_Spot!R67</f>
        <v>0</v>
      </c>
      <c r="I67">
        <f>Bawana_NG!R67</f>
        <v>-0.10977130977130978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8.41</v>
      </c>
      <c r="AB67" s="117">
        <f>-STOA!R67</f>
        <v>0</v>
      </c>
      <c r="AC67">
        <f t="shared" si="0"/>
        <v>0.22440656368642814</v>
      </c>
      <c r="AD67">
        <f t="shared" si="1"/>
        <v>25.05582212654226</v>
      </c>
      <c r="AE67">
        <f>'IDT-1'!D67</f>
        <v>0</v>
      </c>
      <c r="AF67" s="26"/>
      <c r="AG67">
        <f t="shared" si="2"/>
        <v>25.05582212654226</v>
      </c>
      <c r="AI67" s="75">
        <f>PXIL!L67</f>
        <v>0</v>
      </c>
      <c r="AJ67" s="75">
        <f>PXIL!R67</f>
        <v>0</v>
      </c>
      <c r="AK67" s="75">
        <f>RTM_IEX!L67</f>
        <v>8.2200000000000006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8.76</v>
      </c>
      <c r="H68">
        <f>PPCL_Spot!R68</f>
        <v>0</v>
      </c>
      <c r="I68">
        <f>Bawana_NG!R68</f>
        <v>-0.10977130977130978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0.22317456368642813</v>
      </c>
      <c r="AD68">
        <f t="shared" ref="AD68:AD98" si="4">SUM(B68:AB68,AI68:AR68)-AC68</f>
        <v>24.917054126542261</v>
      </c>
      <c r="AE68">
        <f>'IDT-1'!D68</f>
        <v>0</v>
      </c>
      <c r="AF68" s="26"/>
      <c r="AG68">
        <f t="shared" ref="AG68:AG98" si="5">SUM(AD68:AF68)</f>
        <v>24.917054126542261</v>
      </c>
      <c r="AI68" s="75">
        <f>PXIL!L68</f>
        <v>0</v>
      </c>
      <c r="AJ68" s="75">
        <f>PXIL!R68</f>
        <v>0</v>
      </c>
      <c r="AK68" s="75">
        <f>RTM_IEX!L68</f>
        <v>8.2200000000000006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8.76</v>
      </c>
      <c r="H69">
        <f>PPCL_Spot!R69</f>
        <v>0</v>
      </c>
      <c r="I69">
        <f>Bawana_NG!R69</f>
        <v>-0.10977130977130978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7.49</v>
      </c>
      <c r="AB69" s="117">
        <f>-STOA!R69</f>
        <v>0</v>
      </c>
      <c r="AC69">
        <f t="shared" si="3"/>
        <v>0.2061025636864281</v>
      </c>
      <c r="AD69">
        <f t="shared" si="4"/>
        <v>22.994126126542259</v>
      </c>
      <c r="AE69">
        <f>'IDT-1'!D69</f>
        <v>0</v>
      </c>
      <c r="AF69" s="26"/>
      <c r="AG69">
        <f t="shared" si="5"/>
        <v>22.994126126542259</v>
      </c>
      <c r="AI69" s="75">
        <f>PXIL!L69</f>
        <v>0</v>
      </c>
      <c r="AJ69" s="75">
        <f>PXIL!R69</f>
        <v>0</v>
      </c>
      <c r="AK69" s="75">
        <f>RTM_IEX!L69</f>
        <v>7.06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8.76</v>
      </c>
      <c r="H70">
        <f>PPCL_Spot!R70</f>
        <v>0</v>
      </c>
      <c r="I70">
        <f>Bawana_NG!R70</f>
        <v>-0.10977130977130978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7.4399999999999995</v>
      </c>
      <c r="AB70" s="117">
        <f>-STOA!R70</f>
        <v>0</v>
      </c>
      <c r="AC70">
        <f t="shared" si="3"/>
        <v>0.2056625636864281</v>
      </c>
      <c r="AD70">
        <f t="shared" si="4"/>
        <v>22.944566126542263</v>
      </c>
      <c r="AE70">
        <f>'IDT-1'!D70</f>
        <v>0</v>
      </c>
      <c r="AF70" s="26"/>
      <c r="AG70">
        <f t="shared" si="5"/>
        <v>22.944566126542263</v>
      </c>
      <c r="AI70" s="75">
        <f>PXIL!L70</f>
        <v>0</v>
      </c>
      <c r="AJ70" s="75">
        <f>PXIL!R70</f>
        <v>0</v>
      </c>
      <c r="AK70" s="75">
        <f>RTM_IEX!L70</f>
        <v>7.06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8.89</v>
      </c>
      <c r="H71">
        <f>PPCL_Spot!R71</f>
        <v>0</v>
      </c>
      <c r="I71">
        <f>Bawana_NG!R71</f>
        <v>-0.10977130977130978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6.8599999999999994</v>
      </c>
      <c r="AB71" s="117">
        <f>-STOA!R71</f>
        <v>0</v>
      </c>
      <c r="AC71">
        <f t="shared" si="3"/>
        <v>0.19915056368642808</v>
      </c>
      <c r="AD71">
        <f t="shared" si="4"/>
        <v>22.211078126542265</v>
      </c>
      <c r="AE71">
        <f>'IDT-1'!D71</f>
        <v>0</v>
      </c>
      <c r="AF71" s="26"/>
      <c r="AG71">
        <f t="shared" si="5"/>
        <v>22.211078126542265</v>
      </c>
      <c r="AI71" s="75">
        <f>PXIL!L71</f>
        <v>0</v>
      </c>
      <c r="AJ71" s="75">
        <f>PXIL!R71</f>
        <v>0</v>
      </c>
      <c r="AK71" s="75">
        <f>RTM_IEX!L71</f>
        <v>6.77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8.89</v>
      </c>
      <c r="H72">
        <f>PPCL_Spot!R72</f>
        <v>0</v>
      </c>
      <c r="I72">
        <f>Bawana_NG!R72</f>
        <v>-0.10977130977130978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5.6099999999999994</v>
      </c>
      <c r="AB72" s="117">
        <f>-STOA!R72</f>
        <v>0</v>
      </c>
      <c r="AC72">
        <f t="shared" si="3"/>
        <v>0.18471856368642811</v>
      </c>
      <c r="AD72">
        <f t="shared" si="4"/>
        <v>20.585510126542264</v>
      </c>
      <c r="AE72">
        <f>'IDT-1'!D72</f>
        <v>0</v>
      </c>
      <c r="AF72" s="26"/>
      <c r="AG72">
        <f t="shared" si="5"/>
        <v>20.585510126542264</v>
      </c>
      <c r="AI72" s="75">
        <f>PXIL!L72</f>
        <v>0</v>
      </c>
      <c r="AJ72" s="75">
        <f>PXIL!R72</f>
        <v>0</v>
      </c>
      <c r="AK72" s="75">
        <f>RTM_IEX!L72</f>
        <v>6.38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8.89</v>
      </c>
      <c r="H73">
        <f>PPCL_Spot!R73</f>
        <v>0</v>
      </c>
      <c r="I73">
        <f>Bawana_NG!R73</f>
        <v>-0.10977130977130978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4.18</v>
      </c>
      <c r="AB73" s="117">
        <f>-STOA!R73</f>
        <v>0</v>
      </c>
      <c r="AC73">
        <f t="shared" si="3"/>
        <v>0.1721345636864281</v>
      </c>
      <c r="AD73">
        <f t="shared" si="4"/>
        <v>19.168094126542265</v>
      </c>
      <c r="AE73">
        <f>'IDT-1'!D73</f>
        <v>0</v>
      </c>
      <c r="AF73" s="26"/>
      <c r="AG73">
        <f t="shared" si="5"/>
        <v>19.168094126542265</v>
      </c>
      <c r="AI73" s="75">
        <f>PXIL!L73</f>
        <v>0</v>
      </c>
      <c r="AJ73" s="75">
        <f>PXIL!R73</f>
        <v>0</v>
      </c>
      <c r="AK73" s="75">
        <f>RTM_IEX!L73</f>
        <v>6.38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8.89</v>
      </c>
      <c r="H74">
        <f>PPCL_Spot!R74</f>
        <v>0</v>
      </c>
      <c r="I74">
        <f>Bawana_NG!R74</f>
        <v>-0.10977130977130978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3.58</v>
      </c>
      <c r="AB74" s="117">
        <f>-STOA!R74</f>
        <v>0</v>
      </c>
      <c r="AC74">
        <f t="shared" si="3"/>
        <v>0.16685456368642809</v>
      </c>
      <c r="AD74">
        <f t="shared" si="4"/>
        <v>18.573374126542262</v>
      </c>
      <c r="AE74">
        <f>'IDT-1'!D74</f>
        <v>0</v>
      </c>
      <c r="AF74" s="26"/>
      <c r="AG74">
        <f t="shared" si="5"/>
        <v>18.573374126542262</v>
      </c>
      <c r="AI74" s="75">
        <f>PXIL!L74</f>
        <v>0</v>
      </c>
      <c r="AJ74" s="75">
        <f>PXIL!R74</f>
        <v>0</v>
      </c>
      <c r="AK74" s="75">
        <f>RTM_IEX!L74</f>
        <v>6.38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8.89</v>
      </c>
      <c r="H75">
        <f>PPCL_Spot!R75</f>
        <v>0</v>
      </c>
      <c r="I75">
        <f>Bawana_NG!R75</f>
        <v>-0.10977130977130978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0.16430256368642809</v>
      </c>
      <c r="AD75">
        <f t="shared" si="4"/>
        <v>18.285926126542265</v>
      </c>
      <c r="AE75">
        <f>'IDT-1'!D75</f>
        <v>0</v>
      </c>
      <c r="AF75" s="26"/>
      <c r="AG75">
        <f t="shared" si="5"/>
        <v>18.285926126542265</v>
      </c>
      <c r="AI75" s="75">
        <f>PXIL!L75</f>
        <v>0</v>
      </c>
      <c r="AJ75" s="75">
        <f>PXIL!R75</f>
        <v>0</v>
      </c>
      <c r="AK75" s="75">
        <f>RTM_IEX!L75</f>
        <v>6.77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8.89</v>
      </c>
      <c r="H76">
        <f>PPCL_Spot!R76</f>
        <v>0</v>
      </c>
      <c r="I76">
        <f>Bawana_NG!R76</f>
        <v>-0.10977130977130978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0.16430256368642809</v>
      </c>
      <c r="AD76">
        <f t="shared" si="4"/>
        <v>18.285926126542265</v>
      </c>
      <c r="AE76">
        <f>'IDT-1'!D76</f>
        <v>0</v>
      </c>
      <c r="AF76" s="26"/>
      <c r="AG76">
        <f t="shared" si="5"/>
        <v>18.285926126542265</v>
      </c>
      <c r="AI76" s="75">
        <f>PXIL!L76</f>
        <v>0</v>
      </c>
      <c r="AJ76" s="75">
        <f>PXIL!R76</f>
        <v>0</v>
      </c>
      <c r="AK76" s="75">
        <f>RTM_IEX!L76</f>
        <v>6.77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8.89</v>
      </c>
      <c r="H77">
        <f>PPCL_Spot!R77</f>
        <v>0</v>
      </c>
      <c r="I77">
        <f>Bawana_NG!R77</f>
        <v>-0.10977130977130978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0.1727505636864281</v>
      </c>
      <c r="AD77">
        <f t="shared" si="4"/>
        <v>19.237478126542264</v>
      </c>
      <c r="AE77">
        <f>'IDT-1'!D77</f>
        <v>0</v>
      </c>
      <c r="AF77" s="26"/>
      <c r="AG77">
        <f t="shared" si="5"/>
        <v>19.237478126542264</v>
      </c>
      <c r="AI77" s="75">
        <f>PXIL!L77</f>
        <v>0</v>
      </c>
      <c r="AJ77" s="75">
        <f>PXIL!R77</f>
        <v>0</v>
      </c>
      <c r="AK77" s="75">
        <f>RTM_IEX!L77</f>
        <v>7.73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8.89</v>
      </c>
      <c r="H78">
        <f>PPCL_Spot!R78</f>
        <v>0</v>
      </c>
      <c r="I78">
        <f>Bawana_NG!R78</f>
        <v>-0.10977130977130978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0.1727505636864281</v>
      </c>
      <c r="AD78">
        <f t="shared" si="4"/>
        <v>19.237478126542264</v>
      </c>
      <c r="AE78">
        <f>'IDT-1'!D78</f>
        <v>0</v>
      </c>
      <c r="AF78" s="26"/>
      <c r="AG78">
        <f t="shared" si="5"/>
        <v>19.237478126542264</v>
      </c>
      <c r="AI78" s="75">
        <f>PXIL!L78</f>
        <v>0</v>
      </c>
      <c r="AJ78" s="75">
        <f>PXIL!R78</f>
        <v>0</v>
      </c>
      <c r="AK78" s="75">
        <f>RTM_IEX!L78</f>
        <v>7.73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8.89</v>
      </c>
      <c r="H79">
        <f>PPCL_Spot!R79</f>
        <v>0</v>
      </c>
      <c r="I79">
        <f>Bawana_NG!R79</f>
        <v>-0.10977130977130978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0.18982256368642811</v>
      </c>
      <c r="AD79">
        <f t="shared" si="4"/>
        <v>21.160406126542263</v>
      </c>
      <c r="AE79">
        <f>'IDT-1'!D79</f>
        <v>0</v>
      </c>
      <c r="AF79" s="26"/>
      <c r="AG79">
        <f t="shared" si="5"/>
        <v>21.160406126542263</v>
      </c>
      <c r="AI79" s="75">
        <f>PXIL!L79</f>
        <v>0</v>
      </c>
      <c r="AJ79" s="75">
        <f>PXIL!R79</f>
        <v>0</v>
      </c>
      <c r="AK79" s="75">
        <f>RTM_IEX!L79</f>
        <v>9.67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7.66</v>
      </c>
      <c r="H80">
        <f>PPCL_Spot!R80</f>
        <v>0</v>
      </c>
      <c r="I80">
        <f>Bawana_NG!R80</f>
        <v>-0.10977130977130978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0.17899856368642811</v>
      </c>
      <c r="AD80">
        <f t="shared" si="4"/>
        <v>19.941230126542266</v>
      </c>
      <c r="AE80">
        <f>'IDT-1'!D80</f>
        <v>0</v>
      </c>
      <c r="AF80" s="26"/>
      <c r="AG80">
        <f t="shared" si="5"/>
        <v>19.941230126542266</v>
      </c>
      <c r="AI80" s="75">
        <f>PXIL!L80</f>
        <v>0</v>
      </c>
      <c r="AJ80" s="75">
        <f>PXIL!R80</f>
        <v>0</v>
      </c>
      <c r="AK80" s="75">
        <f>RTM_IEX!L80</f>
        <v>9.67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6.64</v>
      </c>
      <c r="H81">
        <f>PPCL_Spot!R81</f>
        <v>0</v>
      </c>
      <c r="I81">
        <f>Bawana_NG!R81</f>
        <v>-0.10977130977130978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0.1700225636864281</v>
      </c>
      <c r="AD81">
        <f t="shared" si="4"/>
        <v>18.930206126542263</v>
      </c>
      <c r="AE81">
        <f>'IDT-1'!D81</f>
        <v>0</v>
      </c>
      <c r="AF81" s="26"/>
      <c r="AG81">
        <f t="shared" si="5"/>
        <v>18.930206126542263</v>
      </c>
      <c r="AI81" s="75">
        <f>PXIL!L81</f>
        <v>0</v>
      </c>
      <c r="AJ81" s="75">
        <f>PXIL!R81</f>
        <v>0</v>
      </c>
      <c r="AK81" s="75">
        <f>RTM_IEX!L81</f>
        <v>9.67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8.89</v>
      </c>
      <c r="H82">
        <f>PPCL_Spot!R82</f>
        <v>0</v>
      </c>
      <c r="I82">
        <f>Bawana_NG!R82</f>
        <v>-0.10977130977130978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0.18982256368642811</v>
      </c>
      <c r="AD82">
        <f t="shared" si="4"/>
        <v>21.160406126542263</v>
      </c>
      <c r="AE82">
        <f>'IDT-1'!D82</f>
        <v>0</v>
      </c>
      <c r="AF82" s="26"/>
      <c r="AG82">
        <f t="shared" si="5"/>
        <v>21.160406126542263</v>
      </c>
      <c r="AI82" s="75">
        <f>PXIL!L82</f>
        <v>0</v>
      </c>
      <c r="AJ82" s="75">
        <f>PXIL!R82</f>
        <v>0</v>
      </c>
      <c r="AK82" s="75">
        <f>RTM_IEX!L82</f>
        <v>9.67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-0.10977130977130978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0.19079056368642811</v>
      </c>
      <c r="AD83">
        <f t="shared" si="4"/>
        <v>21.269438126542262</v>
      </c>
      <c r="AE83">
        <f>'IDT-1'!D83</f>
        <v>0</v>
      </c>
      <c r="AF83" s="26"/>
      <c r="AG83">
        <f t="shared" si="5"/>
        <v>21.269438126542262</v>
      </c>
      <c r="AI83" s="75">
        <f>PXIL!L83</f>
        <v>0</v>
      </c>
      <c r="AJ83" s="75">
        <f>PXIL!R83</f>
        <v>0</v>
      </c>
      <c r="AK83" s="75">
        <f>RTM_IEX!L83</f>
        <v>9.67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-0.10977130977130978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0.18225456368642812</v>
      </c>
      <c r="AD84">
        <f t="shared" si="4"/>
        <v>20.307974126542263</v>
      </c>
      <c r="AE84">
        <f>'IDT-1'!D84</f>
        <v>0</v>
      </c>
      <c r="AF84" s="26"/>
      <c r="AG84">
        <f t="shared" si="5"/>
        <v>20.307974126542263</v>
      </c>
      <c r="AI84" s="75">
        <f>PXIL!L84</f>
        <v>0</v>
      </c>
      <c r="AJ84" s="75">
        <f>PXIL!R84</f>
        <v>0</v>
      </c>
      <c r="AK84" s="75">
        <f>RTM_IEX!L84</f>
        <v>8.6999999999999993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7.7005203054260418</v>
      </c>
      <c r="H85">
        <f>PPCL_Spot!R85</f>
        <v>0</v>
      </c>
      <c r="I85">
        <f>Bawana_NG!R85</f>
        <v>-0.10977130977130978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0.16228314237417726</v>
      </c>
      <c r="AD85">
        <f t="shared" si="4"/>
        <v>18.058465853280552</v>
      </c>
      <c r="AE85">
        <f>'IDT-1'!D85</f>
        <v>0</v>
      </c>
      <c r="AF85" s="26"/>
      <c r="AG85">
        <f t="shared" si="5"/>
        <v>18.058465853280552</v>
      </c>
      <c r="AI85" s="75">
        <f>PXIL!L85</f>
        <v>0</v>
      </c>
      <c r="AJ85" s="75">
        <f>PXIL!R85</f>
        <v>0</v>
      </c>
      <c r="AK85" s="75">
        <f>RTM_IEX!L85</f>
        <v>7.73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7.7005203054260418</v>
      </c>
      <c r="H86">
        <f>PPCL_Spot!R86</f>
        <v>0</v>
      </c>
      <c r="I86">
        <f>Bawana_NG!R86</f>
        <v>-0.10977130977130978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0.15383514237417725</v>
      </c>
      <c r="AD86">
        <f t="shared" si="4"/>
        <v>17.106913853280552</v>
      </c>
      <c r="AE86">
        <f>'IDT-1'!D86</f>
        <v>0</v>
      </c>
      <c r="AF86" s="26"/>
      <c r="AG86">
        <f t="shared" si="5"/>
        <v>17.106913853280552</v>
      </c>
      <c r="AI86" s="75">
        <f>PXIL!L86</f>
        <v>0</v>
      </c>
      <c r="AJ86" s="75">
        <f>PXIL!R86</f>
        <v>0</v>
      </c>
      <c r="AK86" s="75">
        <f>RTM_IEX!L86</f>
        <v>6.77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-0.10977130977130978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0.17803056368642811</v>
      </c>
      <c r="AD87">
        <f t="shared" si="4"/>
        <v>19.832198126542266</v>
      </c>
      <c r="AE87">
        <f>'IDT-1'!D87</f>
        <v>0</v>
      </c>
      <c r="AF87" s="26"/>
      <c r="AG87">
        <f t="shared" si="5"/>
        <v>19.832198126542266</v>
      </c>
      <c r="AI87" s="75">
        <f>PXIL!L87</f>
        <v>0</v>
      </c>
      <c r="AJ87" s="75">
        <f>PXIL!R87</f>
        <v>0</v>
      </c>
      <c r="AK87" s="75">
        <f>RTM_IEX!L87</f>
        <v>8.2200000000000006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-0.10977130977130978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0.17882256368642813</v>
      </c>
      <c r="AD88">
        <f t="shared" si="4"/>
        <v>19.921406126542262</v>
      </c>
      <c r="AE88">
        <f>'IDT-1'!D88</f>
        <v>0</v>
      </c>
      <c r="AF88" s="26"/>
      <c r="AG88">
        <f t="shared" si="5"/>
        <v>19.921406126542262</v>
      </c>
      <c r="AI88" s="75">
        <f>PXIL!L88</f>
        <v>0</v>
      </c>
      <c r="AJ88" s="75">
        <f>PXIL!R88</f>
        <v>0</v>
      </c>
      <c r="AK88" s="75">
        <f>RTM_IEX!L88</f>
        <v>8.31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-8.2328482328482319E-2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0.18033892276482108</v>
      </c>
      <c r="AD89">
        <f t="shared" si="4"/>
        <v>20.147332594906697</v>
      </c>
      <c r="AE89">
        <f>'IDT-1'!D89</f>
        <v>0</v>
      </c>
      <c r="AF89" s="26"/>
      <c r="AG89">
        <f t="shared" si="5"/>
        <v>20.147332594906697</v>
      </c>
      <c r="AI89" s="75">
        <f>PXIL!L89</f>
        <v>0</v>
      </c>
      <c r="AJ89" s="75">
        <f>PXIL!R89</f>
        <v>0</v>
      </c>
      <c r="AK89" s="75">
        <f>RTM_IEX!L89</f>
        <v>8.51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-0.10977130977130978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0.1813745636864281</v>
      </c>
      <c r="AD90">
        <f t="shared" si="4"/>
        <v>20.20885412654226</v>
      </c>
      <c r="AE90">
        <f>'IDT-1'!D90</f>
        <v>0</v>
      </c>
      <c r="AF90" s="26"/>
      <c r="AG90">
        <f t="shared" si="5"/>
        <v>20.20885412654226</v>
      </c>
      <c r="AI90" s="75">
        <f>PXIL!L90</f>
        <v>0</v>
      </c>
      <c r="AJ90" s="75">
        <f>PXIL!R90</f>
        <v>0</v>
      </c>
      <c r="AK90" s="75">
        <f>RTM_IEX!L90</f>
        <v>8.6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-0.10977130977130978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0.18392656368642812</v>
      </c>
      <c r="AD91">
        <f t="shared" si="4"/>
        <v>20.496302126542265</v>
      </c>
      <c r="AE91">
        <f>'IDT-1'!D91</f>
        <v>0</v>
      </c>
      <c r="AF91" s="26"/>
      <c r="AG91">
        <f t="shared" si="5"/>
        <v>20.496302126542265</v>
      </c>
      <c r="AI91" s="75">
        <f>PXIL!L91</f>
        <v>0</v>
      </c>
      <c r="AJ91" s="75">
        <f>PXIL!R91</f>
        <v>0</v>
      </c>
      <c r="AK91" s="75">
        <f>RTM_IEX!L91</f>
        <v>8.89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-0.10977130977130978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0.18480656368642812</v>
      </c>
      <c r="AD92">
        <f t="shared" si="4"/>
        <v>20.59542212654226</v>
      </c>
      <c r="AE92">
        <f>'IDT-1'!D92</f>
        <v>0</v>
      </c>
      <c r="AF92" s="26"/>
      <c r="AG92">
        <f t="shared" si="5"/>
        <v>20.59542212654226</v>
      </c>
      <c r="AI92" s="75">
        <f>PXIL!L92</f>
        <v>0</v>
      </c>
      <c r="AJ92" s="75">
        <f>PXIL!R92</f>
        <v>0</v>
      </c>
      <c r="AK92" s="75">
        <f>RTM_IEX!L92</f>
        <v>8.99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-0.10977130977130978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0.19923856368642812</v>
      </c>
      <c r="AD93">
        <f t="shared" si="4"/>
        <v>22.220990126542262</v>
      </c>
      <c r="AE93">
        <f>'IDT-1'!D93</f>
        <v>0</v>
      </c>
      <c r="AF93" s="26"/>
      <c r="AG93">
        <f t="shared" si="5"/>
        <v>22.220990126542262</v>
      </c>
      <c r="AI93" s="75">
        <f>PXIL!L93</f>
        <v>0</v>
      </c>
      <c r="AJ93" s="75">
        <f>PXIL!R93</f>
        <v>0</v>
      </c>
      <c r="AK93" s="75">
        <f>RTM_IEX!L93</f>
        <v>10.63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-0.10977130977130978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0.19501456368642811</v>
      </c>
      <c r="AD94">
        <f t="shared" si="4"/>
        <v>21.745214126542265</v>
      </c>
      <c r="AE94">
        <f>'IDT-1'!D94</f>
        <v>0</v>
      </c>
      <c r="AF94" s="26"/>
      <c r="AG94">
        <f t="shared" si="5"/>
        <v>21.745214126542265</v>
      </c>
      <c r="AI94" s="75">
        <f>PXIL!L94</f>
        <v>0</v>
      </c>
      <c r="AJ94" s="75">
        <f>PXIL!R94</f>
        <v>0</v>
      </c>
      <c r="AK94" s="75">
        <f>RTM_IEX!L94</f>
        <v>10.15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-0.10977130977130978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0.1933425636864281</v>
      </c>
      <c r="AD95">
        <f t="shared" si="4"/>
        <v>21.556886126542263</v>
      </c>
      <c r="AE95">
        <f>'IDT-1'!D95</f>
        <v>0</v>
      </c>
      <c r="AF95" s="26"/>
      <c r="AG95">
        <f t="shared" si="5"/>
        <v>21.556886126542263</v>
      </c>
      <c r="AI95" s="75">
        <f>PXIL!L95</f>
        <v>0</v>
      </c>
      <c r="AJ95" s="75">
        <f>PXIL!R95</f>
        <v>0</v>
      </c>
      <c r="AK95" s="75">
        <f>RTM_IEX!L95</f>
        <v>9.9600000000000009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9.32</v>
      </c>
      <c r="H96">
        <f>PPCL_Spot!R96</f>
        <v>0</v>
      </c>
      <c r="I96">
        <f>Bawana_NG!R96</f>
        <v>-0.10977130977130978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0.19360656368642809</v>
      </c>
      <c r="AD96">
        <f t="shared" si="4"/>
        <v>21.586622126542263</v>
      </c>
      <c r="AE96">
        <f>'IDT-1'!D96</f>
        <v>0</v>
      </c>
      <c r="AF96" s="26"/>
      <c r="AG96">
        <f t="shared" si="5"/>
        <v>21.586622126542263</v>
      </c>
      <c r="AI96" s="75">
        <f>PXIL!L96</f>
        <v>0</v>
      </c>
      <c r="AJ96" s="75">
        <f>PXIL!R96</f>
        <v>0</v>
      </c>
      <c r="AK96" s="75">
        <f>RTM_IEX!L96</f>
        <v>9.67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9.32</v>
      </c>
      <c r="H97">
        <f>PPCL_Spot!R97</f>
        <v>0</v>
      </c>
      <c r="I97">
        <f>Bawana_NG!R97</f>
        <v>-0.10977130977130978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0.19184656368642811</v>
      </c>
      <c r="AD97">
        <f t="shared" si="4"/>
        <v>21.388382126542265</v>
      </c>
      <c r="AE97">
        <f>'IDT-1'!D97</f>
        <v>0</v>
      </c>
      <c r="AF97" s="26"/>
      <c r="AG97">
        <f t="shared" si="5"/>
        <v>21.388382126542265</v>
      </c>
      <c r="AI97" s="75">
        <f>PXIL!L97</f>
        <v>0</v>
      </c>
      <c r="AJ97" s="75">
        <f>PXIL!R97</f>
        <v>0</v>
      </c>
      <c r="AK97" s="75">
        <f>RTM_IEX!L97</f>
        <v>9.4700000000000006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9.32</v>
      </c>
      <c r="H98">
        <f>PPCL_Spot!R98</f>
        <v>0</v>
      </c>
      <c r="I98">
        <f>Bawana_NG!R98</f>
        <v>-0.10977130977130978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0.18929456368642811</v>
      </c>
      <c r="AD98">
        <f t="shared" si="4"/>
        <v>21.100934126542263</v>
      </c>
      <c r="AE98">
        <f>'IDT-1'!D98</f>
        <v>0</v>
      </c>
      <c r="AF98" s="26"/>
      <c r="AG98">
        <f t="shared" si="5"/>
        <v>21.100934126542263</v>
      </c>
      <c r="AI98" s="75">
        <f>PXIL!L98</f>
        <v>0</v>
      </c>
      <c r="AJ98" s="75">
        <f>PXIL!R98</f>
        <v>0</v>
      </c>
      <c r="AK98" s="75">
        <f>RTM_IEX!L98</f>
        <v>9.18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0.2132105643116205</v>
      </c>
      <c r="H99">
        <f t="shared" si="6"/>
        <v>0</v>
      </c>
      <c r="I99">
        <f t="shared" si="6"/>
        <v>7.0017765331258697E-2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0.12432249999999988</v>
      </c>
      <c r="AB99" s="117">
        <f t="shared" si="6"/>
        <v>0</v>
      </c>
      <c r="AC99">
        <f t="shared" si="6"/>
        <v>4.6329009345804622E-3</v>
      </c>
      <c r="AD99">
        <f t="shared" si="6"/>
        <v>0.51955542870829885</v>
      </c>
      <c r="AE99">
        <f t="shared" ref="AE99:AR99" si="7">SUM(AE3:AE98)/4000</f>
        <v>0</v>
      </c>
      <c r="AG99">
        <f t="shared" si="7"/>
        <v>0.51955542870829885</v>
      </c>
      <c r="AI99">
        <f t="shared" si="7"/>
        <v>0</v>
      </c>
      <c r="AJ99">
        <f t="shared" si="7"/>
        <v>0</v>
      </c>
      <c r="AK99">
        <f t="shared" si="7"/>
        <v>0.11663750000000002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45072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11.439139000000001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0.10066442320000002</v>
      </c>
      <c r="AD3">
        <f>SUM(B3:AB3,AI3:AR3)-AC3</f>
        <v>11.338474576800001</v>
      </c>
      <c r="AE3">
        <v>0</v>
      </c>
      <c r="AF3" s="26"/>
      <c r="AG3">
        <f>SUM(AD3:AF3)</f>
        <v>11.338474576800001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10.587489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9.3169903200000001E-2</v>
      </c>
      <c r="AD4">
        <f t="shared" ref="AD4:AD67" si="1">SUM(B4:AB4,AI4:AR4)-AC4</f>
        <v>10.4943190968</v>
      </c>
      <c r="AE4">
        <v>0</v>
      </c>
      <c r="AF4" s="26"/>
      <c r="AG4">
        <f t="shared" ref="AG4:AG67" si="2">SUM(AD4:AF4)</f>
        <v>10.4943190968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11.608752000000001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0.10215701760000001</v>
      </c>
      <c r="AD5">
        <f t="shared" si="1"/>
        <v>11.506594982400001</v>
      </c>
      <c r="AE5">
        <v>0</v>
      </c>
      <c r="AF5" s="26"/>
      <c r="AG5">
        <f t="shared" si="2"/>
        <v>11.506594982400001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12.016869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0.1057484472</v>
      </c>
      <c r="AD6">
        <f t="shared" si="1"/>
        <v>11.9111205528</v>
      </c>
      <c r="AE6">
        <v>0</v>
      </c>
      <c r="AF6" s="26"/>
      <c r="AG6">
        <f t="shared" si="2"/>
        <v>11.9111205528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11.017613000000001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9.6954994400000008E-2</v>
      </c>
      <c r="AD7">
        <f t="shared" si="1"/>
        <v>10.9206580056</v>
      </c>
      <c r="AE7">
        <v>0</v>
      </c>
      <c r="AF7" s="26"/>
      <c r="AG7">
        <f t="shared" si="2"/>
        <v>10.9206580056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9.9078060000000008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8.7188692800000009E-2</v>
      </c>
      <c r="AD8">
        <f t="shared" si="1"/>
        <v>9.8206173072000009</v>
      </c>
      <c r="AE8">
        <v>0</v>
      </c>
      <c r="AF8" s="26"/>
      <c r="AG8">
        <f t="shared" si="2"/>
        <v>9.8206173072000009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9.5168859999999995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8.3748596800000005E-2</v>
      </c>
      <c r="AD9">
        <f t="shared" si="1"/>
        <v>9.4331374031999999</v>
      </c>
      <c r="AE9">
        <v>0</v>
      </c>
      <c r="AF9" s="26"/>
      <c r="AG9">
        <f t="shared" si="2"/>
        <v>9.4331374031999999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9.7130109999999998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8.5474496800000008E-2</v>
      </c>
      <c r="AD10">
        <f t="shared" si="1"/>
        <v>9.6275365032</v>
      </c>
      <c r="AE10">
        <v>0</v>
      </c>
      <c r="AF10" s="26"/>
      <c r="AG10">
        <f t="shared" si="2"/>
        <v>9.6275365032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10.196978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8.9733406400000007E-2</v>
      </c>
      <c r="AD11">
        <f t="shared" si="1"/>
        <v>10.107244593599999</v>
      </c>
      <c r="AE11">
        <v>0</v>
      </c>
      <c r="AF11" s="26"/>
      <c r="AG11">
        <f t="shared" si="2"/>
        <v>10.107244593599999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10.663133999999999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9.3835579200000005E-2</v>
      </c>
      <c r="AD12">
        <f t="shared" si="1"/>
        <v>10.569298420799999</v>
      </c>
      <c r="AE12">
        <v>0</v>
      </c>
      <c r="AF12" s="26"/>
      <c r="AG12">
        <f t="shared" si="2"/>
        <v>10.569298420799999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10.035861000000001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8.8315576800000017E-2</v>
      </c>
      <c r="AD13">
        <f t="shared" si="1"/>
        <v>9.9475454232000011</v>
      </c>
      <c r="AE13">
        <v>0</v>
      </c>
      <c r="AF13" s="26"/>
      <c r="AG13">
        <f t="shared" si="2"/>
        <v>9.9475454232000011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11.173920000000001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9.8330496000000017E-2</v>
      </c>
      <c r="AD14">
        <f t="shared" si="1"/>
        <v>11.075589504</v>
      </c>
      <c r="AE14">
        <v>0</v>
      </c>
      <c r="AF14" s="26"/>
      <c r="AG14">
        <f t="shared" si="2"/>
        <v>11.075589504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11.092848999999999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9.7617071200000002E-2</v>
      </c>
      <c r="AD15">
        <f t="shared" si="1"/>
        <v>10.995231928799999</v>
      </c>
      <c r="AE15">
        <v>0</v>
      </c>
      <c r="AF15" s="26"/>
      <c r="AG15">
        <f t="shared" si="2"/>
        <v>10.995231928799999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12.219341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0.1075302008</v>
      </c>
      <c r="AD16">
        <f t="shared" si="1"/>
        <v>12.111810799200001</v>
      </c>
      <c r="AE16">
        <v>0</v>
      </c>
      <c r="AF16" s="26"/>
      <c r="AG16">
        <f t="shared" si="2"/>
        <v>12.111810799200001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14.50201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0.14204968800000001</v>
      </c>
      <c r="AD17">
        <f t="shared" si="1"/>
        <v>15.999960311999999</v>
      </c>
      <c r="AE17">
        <v>0</v>
      </c>
      <c r="AF17" s="26"/>
      <c r="AG17">
        <f t="shared" si="2"/>
        <v>15.999960311999999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1.64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12.903629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0.11355193520000001</v>
      </c>
      <c r="AD18">
        <f t="shared" si="1"/>
        <v>12.7900770648</v>
      </c>
      <c r="AE18">
        <v>0</v>
      </c>
      <c r="AF18" s="26"/>
      <c r="AG18">
        <f t="shared" si="2"/>
        <v>12.7900770648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12.1569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0.10698072000000002</v>
      </c>
      <c r="AD19">
        <f t="shared" si="1"/>
        <v>12.049919280000001</v>
      </c>
      <c r="AE19">
        <v>0</v>
      </c>
      <c r="AF19" s="26"/>
      <c r="AG19">
        <f t="shared" si="2"/>
        <v>12.049919280000001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14.50201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0.133601688</v>
      </c>
      <c r="AD20">
        <f t="shared" si="1"/>
        <v>15.048408311999999</v>
      </c>
      <c r="AE20">
        <v>0</v>
      </c>
      <c r="AF20" s="26"/>
      <c r="AG20">
        <f t="shared" si="2"/>
        <v>15.048408311999999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0.68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14.50201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0.13694568800000001</v>
      </c>
      <c r="AD21">
        <f t="shared" si="1"/>
        <v>15.425064312</v>
      </c>
      <c r="AE21">
        <v>0</v>
      </c>
      <c r="AF21" s="26"/>
      <c r="AG21">
        <f t="shared" si="2"/>
        <v>15.425064312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1.06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14.50201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0.15656968800000001</v>
      </c>
      <c r="AD22">
        <f t="shared" si="1"/>
        <v>17.635440312</v>
      </c>
      <c r="AE22">
        <v>0</v>
      </c>
      <c r="AF22" s="26"/>
      <c r="AG22">
        <f t="shared" si="2"/>
        <v>17.635440312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3.29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14.50201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0.142929688</v>
      </c>
      <c r="AD23">
        <f t="shared" si="1"/>
        <v>16.099080312000002</v>
      </c>
      <c r="AE23">
        <v>0</v>
      </c>
      <c r="AF23" s="26"/>
      <c r="AG23">
        <f t="shared" si="2"/>
        <v>16.099080312000002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1.74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14.50201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0.162465688</v>
      </c>
      <c r="AD24">
        <f t="shared" si="1"/>
        <v>18.299544311999998</v>
      </c>
      <c r="AE24">
        <v>0</v>
      </c>
      <c r="AF24" s="26"/>
      <c r="AG24">
        <f t="shared" si="2"/>
        <v>18.299544311999998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3.96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14.50201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0.17610568800000001</v>
      </c>
      <c r="AD25">
        <f t="shared" si="1"/>
        <v>19.835904312</v>
      </c>
      <c r="AE25">
        <v>0</v>
      </c>
      <c r="AF25" s="26"/>
      <c r="AG25">
        <f t="shared" si="2"/>
        <v>19.835904312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5.51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14.50201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0.19053768800000001</v>
      </c>
      <c r="AD26">
        <f t="shared" si="1"/>
        <v>21.461472312000001</v>
      </c>
      <c r="AE26">
        <v>0</v>
      </c>
      <c r="AF26" s="26"/>
      <c r="AG26">
        <f t="shared" si="2"/>
        <v>21.461472312000001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7.15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14.50201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0.18120968800000001</v>
      </c>
      <c r="AD27">
        <f t="shared" si="1"/>
        <v>20.410800312000003</v>
      </c>
      <c r="AE27">
        <v>0</v>
      </c>
      <c r="AF27" s="26"/>
      <c r="AG27">
        <f t="shared" si="2"/>
        <v>20.410800312000003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6.09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14.50201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0.21183368800000002</v>
      </c>
      <c r="AD28">
        <f t="shared" si="1"/>
        <v>23.860176312</v>
      </c>
      <c r="AE28">
        <v>0</v>
      </c>
      <c r="AF28" s="26"/>
      <c r="AG28">
        <f t="shared" si="2"/>
        <v>23.860176312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9.57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14.50201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0.17865768800000001</v>
      </c>
      <c r="AD29">
        <f t="shared" si="1"/>
        <v>20.123352311999998</v>
      </c>
      <c r="AE29">
        <v>0</v>
      </c>
      <c r="AF29" s="26"/>
      <c r="AG29">
        <f t="shared" si="2"/>
        <v>20.123352311999998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5.8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14.50201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0.17012168799999999</v>
      </c>
      <c r="AD30">
        <f t="shared" si="1"/>
        <v>19.161888312000002</v>
      </c>
      <c r="AE30">
        <v>0</v>
      </c>
      <c r="AF30" s="26"/>
      <c r="AG30">
        <f t="shared" si="2"/>
        <v>19.161888312000002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4.83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14.50201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0.19995368800000002</v>
      </c>
      <c r="AD31">
        <f t="shared" si="1"/>
        <v>22.522056312</v>
      </c>
      <c r="AE31">
        <v>0</v>
      </c>
      <c r="AF31" s="26"/>
      <c r="AG31">
        <f t="shared" si="2"/>
        <v>22.522056312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8.2200000000000006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14.50201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0.21183368800000002</v>
      </c>
      <c r="AD32">
        <f t="shared" si="1"/>
        <v>23.860176312</v>
      </c>
      <c r="AE32">
        <v>0</v>
      </c>
      <c r="AF32" s="26"/>
      <c r="AG32">
        <f t="shared" si="2"/>
        <v>23.860176312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9.57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14.50201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0.19484968800000002</v>
      </c>
      <c r="AD33">
        <f t="shared" si="1"/>
        <v>21.947160311999998</v>
      </c>
      <c r="AE33">
        <v>0</v>
      </c>
      <c r="AF33" s="26"/>
      <c r="AG33">
        <f t="shared" si="2"/>
        <v>21.947160311999998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7.64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14.50201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0.188865688</v>
      </c>
      <c r="AD34">
        <f t="shared" si="1"/>
        <v>21.273144311999999</v>
      </c>
      <c r="AE34">
        <v>0</v>
      </c>
      <c r="AF34" s="26"/>
      <c r="AG34">
        <f t="shared" si="2"/>
        <v>21.273144311999999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6.96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14.50201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0.15656968800000001</v>
      </c>
      <c r="AD35">
        <f t="shared" si="1"/>
        <v>17.635440312</v>
      </c>
      <c r="AE35">
        <v>0</v>
      </c>
      <c r="AF35" s="26"/>
      <c r="AG35">
        <f t="shared" si="2"/>
        <v>17.635440312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3.29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14.50201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0.19053768800000001</v>
      </c>
      <c r="AD36">
        <f t="shared" si="1"/>
        <v>21.461472312000001</v>
      </c>
      <c r="AE36">
        <v>0</v>
      </c>
      <c r="AF36" s="26"/>
      <c r="AG36">
        <f t="shared" si="2"/>
        <v>21.461472312000001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7.15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14.50201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0.199073688</v>
      </c>
      <c r="AD37">
        <f t="shared" si="1"/>
        <v>22.422936312000001</v>
      </c>
      <c r="AE37">
        <v>0</v>
      </c>
      <c r="AF37" s="26"/>
      <c r="AG37">
        <f t="shared" si="2"/>
        <v>22.422936312000001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8.1199999999999992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14.50201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0.21095368800000003</v>
      </c>
      <c r="AD38">
        <f t="shared" si="1"/>
        <v>23.761056312000001</v>
      </c>
      <c r="AE38">
        <v>0</v>
      </c>
      <c r="AF38" s="26"/>
      <c r="AG38">
        <f t="shared" si="2"/>
        <v>23.761056312000001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9.4700000000000006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14.50201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0.159913688</v>
      </c>
      <c r="AD39">
        <f t="shared" si="1"/>
        <v>18.012096312000001</v>
      </c>
      <c r="AE39">
        <v>0</v>
      </c>
      <c r="AF39" s="26"/>
      <c r="AG39">
        <f t="shared" si="2"/>
        <v>18.012096312000001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3.67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14.50201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0.16422568800000001</v>
      </c>
      <c r="AD40">
        <f t="shared" si="1"/>
        <v>18.497784312000004</v>
      </c>
      <c r="AE40">
        <v>0</v>
      </c>
      <c r="AF40" s="26"/>
      <c r="AG40">
        <f t="shared" si="2"/>
        <v>18.497784312000004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4.16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14.50201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0.16756968799999999</v>
      </c>
      <c r="AD41">
        <f t="shared" si="1"/>
        <v>18.874440312000001</v>
      </c>
      <c r="AE41">
        <v>0</v>
      </c>
      <c r="AF41" s="26"/>
      <c r="AG41">
        <f t="shared" si="2"/>
        <v>18.874440312000001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4.54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14.50201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0.17355368800000001</v>
      </c>
      <c r="AD42">
        <f t="shared" si="1"/>
        <v>19.548456312000003</v>
      </c>
      <c r="AE42">
        <v>0</v>
      </c>
      <c r="AF42" s="26"/>
      <c r="AG42">
        <f t="shared" si="2"/>
        <v>19.548456312000003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5.22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14.50201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0.19229768800000002</v>
      </c>
      <c r="AD43">
        <f t="shared" si="1"/>
        <v>21.659712312</v>
      </c>
      <c r="AE43">
        <v>0</v>
      </c>
      <c r="AF43" s="26"/>
      <c r="AG43">
        <f t="shared" si="2"/>
        <v>21.659712312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7.35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14.50201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0.140377688</v>
      </c>
      <c r="AD44">
        <f t="shared" si="1"/>
        <v>15.811632312</v>
      </c>
      <c r="AE44">
        <v>0</v>
      </c>
      <c r="AF44" s="26"/>
      <c r="AG44">
        <f t="shared" si="2"/>
        <v>15.811632312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1.45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14.50201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0.16167368800000001</v>
      </c>
      <c r="AD45">
        <f t="shared" si="1"/>
        <v>18.210336311999999</v>
      </c>
      <c r="AE45">
        <v>0</v>
      </c>
      <c r="AF45" s="26"/>
      <c r="AG45">
        <f t="shared" si="2"/>
        <v>18.210336311999999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3.87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14.50201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0.16844968800000001</v>
      </c>
      <c r="AD46">
        <f t="shared" si="1"/>
        <v>18.973560312</v>
      </c>
      <c r="AE46">
        <v>0</v>
      </c>
      <c r="AF46" s="26"/>
      <c r="AG46">
        <f t="shared" si="2"/>
        <v>18.973560312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4.6399999999999997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14.50201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0.17100168799999999</v>
      </c>
      <c r="AD47">
        <f t="shared" si="1"/>
        <v>19.261008311999998</v>
      </c>
      <c r="AE47">
        <v>0</v>
      </c>
      <c r="AF47" s="26"/>
      <c r="AG47">
        <f t="shared" si="2"/>
        <v>19.261008311999998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14.50201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5.41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0.17522568800000002</v>
      </c>
      <c r="AD48">
        <f t="shared" si="1"/>
        <v>19.736784312000001</v>
      </c>
      <c r="AE48">
        <v>0</v>
      </c>
      <c r="AF48" s="26"/>
      <c r="AG48">
        <f t="shared" si="2"/>
        <v>19.736784312000001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14.50201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5.51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0.17610568800000001</v>
      </c>
      <c r="AD49">
        <f t="shared" si="1"/>
        <v>19.835904312</v>
      </c>
      <c r="AE49">
        <v>0</v>
      </c>
      <c r="AF49" s="26"/>
      <c r="AG49">
        <f t="shared" si="2"/>
        <v>19.835904312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14.50201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2.5099999999999998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0.149705688</v>
      </c>
      <c r="AD50">
        <f t="shared" si="1"/>
        <v>16.862304311999999</v>
      </c>
      <c r="AE50">
        <v>0</v>
      </c>
      <c r="AF50" s="26"/>
      <c r="AG50">
        <f t="shared" si="2"/>
        <v>16.862304311999999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14.50201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3.29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0.15656968800000001</v>
      </c>
      <c r="AD51">
        <f t="shared" si="1"/>
        <v>17.635440312</v>
      </c>
      <c r="AE51">
        <v>0</v>
      </c>
      <c r="AF51" s="26"/>
      <c r="AG51">
        <f t="shared" si="2"/>
        <v>17.635440312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14.50201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4.74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0.16932968800000001</v>
      </c>
      <c r="AD52">
        <f t="shared" si="1"/>
        <v>19.072680311999999</v>
      </c>
      <c r="AE52">
        <v>0</v>
      </c>
      <c r="AF52" s="26"/>
      <c r="AG52">
        <f t="shared" si="2"/>
        <v>19.072680311999999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14.50201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5.32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0.174433688</v>
      </c>
      <c r="AD53">
        <f t="shared" si="1"/>
        <v>19.647576311999998</v>
      </c>
      <c r="AE53">
        <v>0</v>
      </c>
      <c r="AF53" s="26"/>
      <c r="AG53">
        <f t="shared" si="2"/>
        <v>19.647576311999998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14.50201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0.15656968800000001</v>
      </c>
      <c r="AD54">
        <f t="shared" si="1"/>
        <v>17.635440312</v>
      </c>
      <c r="AE54">
        <v>0</v>
      </c>
      <c r="AF54" s="26"/>
      <c r="AG54">
        <f t="shared" si="2"/>
        <v>17.635440312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14.50201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3.58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0.15912168800000001</v>
      </c>
      <c r="AD55">
        <f t="shared" si="1"/>
        <v>17.922888312000001</v>
      </c>
      <c r="AE55">
        <v>0</v>
      </c>
      <c r="AF55" s="26"/>
      <c r="AG55">
        <f t="shared" si="2"/>
        <v>17.922888312000001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14.50201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4.3499999999999996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0.16589768800000002</v>
      </c>
      <c r="AD56">
        <f t="shared" si="1"/>
        <v>18.686112311999999</v>
      </c>
      <c r="AE56">
        <v>0</v>
      </c>
      <c r="AF56" s="26"/>
      <c r="AG56">
        <f t="shared" si="2"/>
        <v>18.686112311999999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14.50201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4.16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0.16422568800000004</v>
      </c>
      <c r="AD57">
        <f t="shared" si="1"/>
        <v>18.497784312000004</v>
      </c>
      <c r="AE57">
        <v>0</v>
      </c>
      <c r="AF57" s="26"/>
      <c r="AG57">
        <f t="shared" si="2"/>
        <v>18.497784312000004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14.50201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0.182089688</v>
      </c>
      <c r="AD58">
        <f t="shared" si="1"/>
        <v>20.509920311999998</v>
      </c>
      <c r="AE58">
        <v>0</v>
      </c>
      <c r="AF58" s="26"/>
      <c r="AG58">
        <f t="shared" si="2"/>
        <v>20.509920311999998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14.50201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8.8000000000000007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0.20505768800000004</v>
      </c>
      <c r="AD59">
        <f t="shared" si="1"/>
        <v>23.096952312000003</v>
      </c>
      <c r="AE59">
        <v>0</v>
      </c>
      <c r="AF59" s="26"/>
      <c r="AG59">
        <f t="shared" si="2"/>
        <v>23.096952312000003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14.50201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0.19740168799999999</v>
      </c>
      <c r="AD60">
        <f t="shared" si="1"/>
        <v>22.234608311999999</v>
      </c>
      <c r="AE60">
        <v>0</v>
      </c>
      <c r="AF60" s="26"/>
      <c r="AG60">
        <f t="shared" si="2"/>
        <v>22.234608311999999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14.50201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7.06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0.18974568800000002</v>
      </c>
      <c r="AD61">
        <f t="shared" si="1"/>
        <v>21.372264312000002</v>
      </c>
      <c r="AE61">
        <v>0</v>
      </c>
      <c r="AF61" s="26"/>
      <c r="AG61">
        <f t="shared" si="2"/>
        <v>21.372264312000002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14.50201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5.32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0.174433688</v>
      </c>
      <c r="AD62">
        <f t="shared" si="1"/>
        <v>19.647576311999998</v>
      </c>
      <c r="AE62">
        <v>0</v>
      </c>
      <c r="AF62" s="26"/>
      <c r="AG62">
        <f t="shared" si="2"/>
        <v>19.647576311999998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14.50201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4.6399999999999997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0.16844968800000001</v>
      </c>
      <c r="AD63">
        <f t="shared" si="1"/>
        <v>18.973560312</v>
      </c>
      <c r="AE63">
        <v>0</v>
      </c>
      <c r="AF63" s="26"/>
      <c r="AG63">
        <f t="shared" si="2"/>
        <v>18.973560312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14.50201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0.17865768800000001</v>
      </c>
      <c r="AD64">
        <f t="shared" si="1"/>
        <v>20.123352311999998</v>
      </c>
      <c r="AE64">
        <v>0</v>
      </c>
      <c r="AF64" s="26"/>
      <c r="AG64">
        <f t="shared" si="2"/>
        <v>20.123352311999998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14.50201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0.174433688</v>
      </c>
      <c r="AD65">
        <f t="shared" si="1"/>
        <v>19.647576311999998</v>
      </c>
      <c r="AE65">
        <v>0</v>
      </c>
      <c r="AF65" s="26"/>
      <c r="AG65">
        <f t="shared" si="2"/>
        <v>19.647576311999998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14.50201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0.16932968800000001</v>
      </c>
      <c r="AD66">
        <f t="shared" si="1"/>
        <v>19.072680311999999</v>
      </c>
      <c r="AE66">
        <v>0</v>
      </c>
      <c r="AF66" s="26"/>
      <c r="AG66">
        <f t="shared" si="2"/>
        <v>19.072680311999999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14.50201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2.3199999999999998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0.148033688</v>
      </c>
      <c r="AD67">
        <f t="shared" si="1"/>
        <v>16.673976311999997</v>
      </c>
      <c r="AE67">
        <v>0</v>
      </c>
      <c r="AF67" s="26"/>
      <c r="AG67">
        <f t="shared" si="2"/>
        <v>16.673976311999997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14.50201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4.16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0.16422568800000004</v>
      </c>
      <c r="AD68">
        <f t="shared" ref="AD68:AD98" si="4">SUM(B68:AB68,AI68:AR68)-AC68</f>
        <v>18.497784312000004</v>
      </c>
      <c r="AE68">
        <v>0</v>
      </c>
      <c r="AF68" s="26"/>
      <c r="AG68">
        <f t="shared" ref="AG68:AG98" si="5">SUM(AD68:AF68)</f>
        <v>18.497784312000004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14.50201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3.29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0.15656968800000001</v>
      </c>
      <c r="AD69">
        <f t="shared" si="4"/>
        <v>17.635440312</v>
      </c>
      <c r="AE69">
        <v>0</v>
      </c>
      <c r="AF69" s="26"/>
      <c r="AG69">
        <f t="shared" si="5"/>
        <v>17.635440312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14.50201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0.17865768800000001</v>
      </c>
      <c r="AD70">
        <f t="shared" si="4"/>
        <v>20.123352311999998</v>
      </c>
      <c r="AE70">
        <v>0</v>
      </c>
      <c r="AF70" s="26"/>
      <c r="AG70">
        <f t="shared" si="5"/>
        <v>20.123352311999998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14.50201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9.2799999999999994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0.20928168800000002</v>
      </c>
      <c r="AD71">
        <f t="shared" si="4"/>
        <v>23.572728311999999</v>
      </c>
      <c r="AE71">
        <v>0</v>
      </c>
      <c r="AF71" s="26"/>
      <c r="AG71">
        <f t="shared" si="5"/>
        <v>23.572728311999999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14.50201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5.51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0.17610568800000001</v>
      </c>
      <c r="AD72">
        <f t="shared" si="4"/>
        <v>19.835904312</v>
      </c>
      <c r="AE72">
        <v>0</v>
      </c>
      <c r="AF72" s="26"/>
      <c r="AG72">
        <f t="shared" si="5"/>
        <v>19.835904312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14.50201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0.14636168800000002</v>
      </c>
      <c r="AD73">
        <f t="shared" si="4"/>
        <v>16.485648312000002</v>
      </c>
      <c r="AE73">
        <v>0</v>
      </c>
      <c r="AF73" s="26"/>
      <c r="AG73">
        <f t="shared" si="5"/>
        <v>16.485648312000002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14.50201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2.13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0.14636168800000002</v>
      </c>
      <c r="AD74">
        <f t="shared" si="4"/>
        <v>16.485648312000002</v>
      </c>
      <c r="AE74">
        <v>0</v>
      </c>
      <c r="AF74" s="26"/>
      <c r="AG74">
        <f t="shared" si="5"/>
        <v>16.485648312000002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14.50201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3.38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0.15736168800000003</v>
      </c>
      <c r="AD75">
        <f t="shared" si="4"/>
        <v>17.724648311999999</v>
      </c>
      <c r="AE75">
        <v>0</v>
      </c>
      <c r="AF75" s="26"/>
      <c r="AG75">
        <f t="shared" si="5"/>
        <v>17.724648311999999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14.50201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5.22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0.17355368800000001</v>
      </c>
      <c r="AD76">
        <f t="shared" si="4"/>
        <v>19.548456312000003</v>
      </c>
      <c r="AE76">
        <v>0</v>
      </c>
      <c r="AF76" s="26"/>
      <c r="AG76">
        <f t="shared" si="5"/>
        <v>19.548456312000003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14.50201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4.6399999999999997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0.16844968800000001</v>
      </c>
      <c r="AD77">
        <f t="shared" si="4"/>
        <v>18.973560312</v>
      </c>
      <c r="AE77">
        <v>0</v>
      </c>
      <c r="AF77" s="26"/>
      <c r="AG77">
        <f t="shared" si="5"/>
        <v>18.973560312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14.50201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4.83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0.17012168800000002</v>
      </c>
      <c r="AD78">
        <f t="shared" si="4"/>
        <v>19.161888312000002</v>
      </c>
      <c r="AE78">
        <v>0</v>
      </c>
      <c r="AF78" s="26"/>
      <c r="AG78">
        <f t="shared" si="5"/>
        <v>19.161888312000002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14.50201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0.165017688</v>
      </c>
      <c r="AD79">
        <f t="shared" si="4"/>
        <v>18.586992312</v>
      </c>
      <c r="AE79">
        <v>0</v>
      </c>
      <c r="AF79" s="26"/>
      <c r="AG79">
        <f t="shared" si="5"/>
        <v>18.586992312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14.50201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0.17698568800000003</v>
      </c>
      <c r="AD80">
        <f t="shared" si="4"/>
        <v>19.935024312000003</v>
      </c>
      <c r="AE80">
        <v>0</v>
      </c>
      <c r="AF80" s="26"/>
      <c r="AG80">
        <f t="shared" si="5"/>
        <v>19.935024312000003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14.50201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7.44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0.19308968800000001</v>
      </c>
      <c r="AD81">
        <f t="shared" si="4"/>
        <v>21.748920311999999</v>
      </c>
      <c r="AE81">
        <v>0</v>
      </c>
      <c r="AF81" s="26"/>
      <c r="AG81">
        <f t="shared" si="5"/>
        <v>21.748920311999999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14.50201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7.35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0.19229768800000002</v>
      </c>
      <c r="AD82">
        <f t="shared" si="4"/>
        <v>21.659712312</v>
      </c>
      <c r="AE82">
        <v>0</v>
      </c>
      <c r="AF82" s="26"/>
      <c r="AG82">
        <f t="shared" si="5"/>
        <v>21.659712312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14.50201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0.21183368799999999</v>
      </c>
      <c r="AD83">
        <f t="shared" si="4"/>
        <v>23.860176312</v>
      </c>
      <c r="AE83">
        <v>0</v>
      </c>
      <c r="AF83" s="26"/>
      <c r="AG83">
        <f t="shared" si="5"/>
        <v>23.860176312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14.50201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0.21183368799999999</v>
      </c>
      <c r="AD84">
        <f t="shared" si="4"/>
        <v>23.860176312</v>
      </c>
      <c r="AE84">
        <v>0</v>
      </c>
      <c r="AF84" s="26"/>
      <c r="AG84">
        <f t="shared" si="5"/>
        <v>23.860176312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14.50201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9.18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0.208401688</v>
      </c>
      <c r="AD85">
        <f t="shared" si="4"/>
        <v>23.473608312</v>
      </c>
      <c r="AE85">
        <v>0</v>
      </c>
      <c r="AF85" s="26"/>
      <c r="AG85">
        <f t="shared" si="5"/>
        <v>23.473608312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14.50201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0.21183368799999999</v>
      </c>
      <c r="AD86">
        <f t="shared" si="4"/>
        <v>23.860176312</v>
      </c>
      <c r="AE86">
        <v>0</v>
      </c>
      <c r="AF86" s="26"/>
      <c r="AG86">
        <f t="shared" si="5"/>
        <v>23.860176312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14.50201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6.38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0.18376168800000003</v>
      </c>
      <c r="AD87">
        <f t="shared" si="4"/>
        <v>20.698248312</v>
      </c>
      <c r="AE87">
        <v>0</v>
      </c>
      <c r="AF87" s="26"/>
      <c r="AG87">
        <f t="shared" si="5"/>
        <v>20.698248312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14.50201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8.2200000000000006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0.19995368800000002</v>
      </c>
      <c r="AD88">
        <f t="shared" si="4"/>
        <v>22.522056312</v>
      </c>
      <c r="AE88">
        <v>0</v>
      </c>
      <c r="AF88" s="26"/>
      <c r="AG88">
        <f t="shared" si="5"/>
        <v>22.522056312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14.50201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4.45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0.16677768800000004</v>
      </c>
      <c r="AD89">
        <f t="shared" si="4"/>
        <v>18.785232312000002</v>
      </c>
      <c r="AE89">
        <v>0</v>
      </c>
      <c r="AF89" s="26"/>
      <c r="AG89">
        <f t="shared" si="5"/>
        <v>18.785232312000002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14.50201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2.3199999999999998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0.148033688</v>
      </c>
      <c r="AD90">
        <f t="shared" si="4"/>
        <v>16.673976311999997</v>
      </c>
      <c r="AE90">
        <v>0</v>
      </c>
      <c r="AF90" s="26"/>
      <c r="AG90">
        <f t="shared" si="5"/>
        <v>16.673976311999997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14.50201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5.32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0.174433688</v>
      </c>
      <c r="AD91">
        <f t="shared" si="4"/>
        <v>19.647576311999998</v>
      </c>
      <c r="AE91">
        <v>0</v>
      </c>
      <c r="AF91" s="26"/>
      <c r="AG91">
        <f t="shared" si="5"/>
        <v>19.647576311999998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14.50201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4.3499999999999996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0.16589768800000002</v>
      </c>
      <c r="AD92">
        <f t="shared" si="4"/>
        <v>18.686112311999999</v>
      </c>
      <c r="AE92">
        <v>0</v>
      </c>
      <c r="AF92" s="26"/>
      <c r="AG92">
        <f t="shared" si="5"/>
        <v>18.686112311999999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14.50201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0.17100168799999999</v>
      </c>
      <c r="AD93">
        <f t="shared" si="4"/>
        <v>19.261008311999998</v>
      </c>
      <c r="AE93">
        <v>0</v>
      </c>
      <c r="AF93" s="26"/>
      <c r="AG93">
        <f t="shared" si="5"/>
        <v>19.261008311999998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14.50201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5.32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0.174433688</v>
      </c>
      <c r="AD94">
        <f t="shared" si="4"/>
        <v>19.647576311999998</v>
      </c>
      <c r="AE94">
        <v>0</v>
      </c>
      <c r="AF94" s="26"/>
      <c r="AG94">
        <f t="shared" si="5"/>
        <v>19.647576311999998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14.50201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4.25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0.165017688</v>
      </c>
      <c r="AD95">
        <f t="shared" si="4"/>
        <v>18.586992312</v>
      </c>
      <c r="AE95">
        <v>0</v>
      </c>
      <c r="AF95" s="26"/>
      <c r="AG95">
        <f t="shared" si="5"/>
        <v>18.586992312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14.50201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0.77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0.13439368800000001</v>
      </c>
      <c r="AD96">
        <f t="shared" si="4"/>
        <v>15.137616312</v>
      </c>
      <c r="AE96">
        <v>0</v>
      </c>
      <c r="AF96" s="26"/>
      <c r="AG96">
        <f t="shared" si="5"/>
        <v>15.137616312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14.50201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3.48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0.15824168799999999</v>
      </c>
      <c r="AD97">
        <f t="shared" si="4"/>
        <v>17.823768311999999</v>
      </c>
      <c r="AE97">
        <v>0</v>
      </c>
      <c r="AF97" s="26"/>
      <c r="AG97">
        <f t="shared" si="5"/>
        <v>17.823768311999999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14.50201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2.2200000000000002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0.147153688</v>
      </c>
      <c r="AD98">
        <f t="shared" si="4"/>
        <v>16.574856312000001</v>
      </c>
      <c r="AE98">
        <v>0</v>
      </c>
      <c r="AF98" s="26"/>
      <c r="AG98">
        <f t="shared" si="5"/>
        <v>16.574856312000001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0.33410274424999986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6.7532499999999981E-2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3.8569981494000023E-3</v>
      </c>
      <c r="AD99">
        <f t="shared" si="6"/>
        <v>0.4344382461006</v>
      </c>
      <c r="AE99">
        <f t="shared" ref="AE99:AR99" si="8">SUM(AE3:AE98)/4000</f>
        <v>0</v>
      </c>
      <c r="AG99">
        <f t="shared" si="8"/>
        <v>0.4344382461006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3.6659999999999998E-2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265</v>
      </c>
      <c r="C3" s="16">
        <f>'[1]26'!C5</f>
        <v>0</v>
      </c>
      <c r="D3" s="16">
        <f>'[1]26'!D5</f>
        <v>30</v>
      </c>
      <c r="E3" s="16">
        <f>'[1]26'!E5</f>
        <v>0</v>
      </c>
      <c r="F3" s="15">
        <f>SUM(B3:E3)</f>
        <v>295</v>
      </c>
      <c r="G3" s="15">
        <f>'[1]26'!H5</f>
        <v>143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143</v>
      </c>
      <c r="L3" s="18">
        <f>frq!C3</f>
        <v>1</v>
      </c>
      <c r="M3" s="16">
        <f t="shared" ref="M3:M34" si="0">IF($L3=1,G3,IF(AND($L3=0.985,G3&gt;0.985*B3),B3*0.985,IF(AND($L3=0.965,G3&gt;0.965*B3),0.965*B3,G3)))</f>
        <v>143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143</v>
      </c>
    </row>
    <row r="4" spans="1:18">
      <c r="A4" s="8" t="s">
        <v>46</v>
      </c>
      <c r="B4" s="15">
        <f>'[1]26'!B6</f>
        <v>265</v>
      </c>
      <c r="C4" s="16">
        <f>'[1]26'!C6</f>
        <v>0</v>
      </c>
      <c r="D4" s="16">
        <f>'[1]26'!D6</f>
        <v>30</v>
      </c>
      <c r="E4" s="16">
        <f>'[1]26'!E6</f>
        <v>0</v>
      </c>
      <c r="F4" s="15">
        <f>SUM(B4:E4)</f>
        <v>295</v>
      </c>
      <c r="G4" s="15">
        <f>'[1]26'!H6</f>
        <v>143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143</v>
      </c>
      <c r="L4" s="18">
        <f>frq!C4</f>
        <v>1</v>
      </c>
      <c r="M4" s="16">
        <f t="shared" si="0"/>
        <v>143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143</v>
      </c>
    </row>
    <row r="5" spans="1:18">
      <c r="A5" s="8" t="s">
        <v>47</v>
      </c>
      <c r="B5" s="15">
        <f>'[1]26'!B7</f>
        <v>265</v>
      </c>
      <c r="C5" s="16">
        <f>'[1]26'!C7</f>
        <v>0</v>
      </c>
      <c r="D5" s="16">
        <f>'[1]26'!D7</f>
        <v>30</v>
      </c>
      <c r="E5" s="16">
        <f>'[1]26'!E7</f>
        <v>0</v>
      </c>
      <c r="F5" s="15">
        <f t="shared" ref="F5:F68" si="6">SUM(B5:E5)</f>
        <v>295</v>
      </c>
      <c r="G5" s="15">
        <f>'[1]26'!H7</f>
        <v>143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143</v>
      </c>
      <c r="L5" s="18">
        <f>frq!C5</f>
        <v>1</v>
      </c>
      <c r="M5" s="16">
        <f t="shared" si="0"/>
        <v>143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143</v>
      </c>
      <c r="R5" s="168"/>
    </row>
    <row r="6" spans="1:18">
      <c r="A6" s="8" t="s">
        <v>48</v>
      </c>
      <c r="B6" s="15">
        <f>'[1]26'!B8</f>
        <v>265</v>
      </c>
      <c r="C6" s="16">
        <f>'[1]26'!C8</f>
        <v>0</v>
      </c>
      <c r="D6" s="16">
        <f>'[1]26'!D8</f>
        <v>30</v>
      </c>
      <c r="E6" s="16">
        <f>'[1]26'!E8</f>
        <v>0</v>
      </c>
      <c r="F6" s="15">
        <f t="shared" si="6"/>
        <v>295</v>
      </c>
      <c r="G6" s="15">
        <f>'[1]26'!H8</f>
        <v>143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143</v>
      </c>
      <c r="L6" s="18">
        <f>frq!C6</f>
        <v>1</v>
      </c>
      <c r="M6" s="16">
        <f t="shared" si="0"/>
        <v>143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143</v>
      </c>
    </row>
    <row r="7" spans="1:18">
      <c r="A7" s="8" t="s">
        <v>49</v>
      </c>
      <c r="B7" s="15">
        <f>'[1]26'!B9</f>
        <v>265</v>
      </c>
      <c r="C7" s="16">
        <f>'[1]26'!C9</f>
        <v>0</v>
      </c>
      <c r="D7" s="16">
        <f>'[1]26'!D9</f>
        <v>30</v>
      </c>
      <c r="E7" s="16">
        <f>'[1]26'!E9</f>
        <v>0</v>
      </c>
      <c r="F7" s="15">
        <f t="shared" si="6"/>
        <v>295</v>
      </c>
      <c r="G7" s="15">
        <f>'[1]26'!H9</f>
        <v>143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143</v>
      </c>
      <c r="L7" s="18">
        <f>frq!C7</f>
        <v>1</v>
      </c>
      <c r="M7" s="16">
        <f t="shared" si="0"/>
        <v>143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143</v>
      </c>
    </row>
    <row r="8" spans="1:18">
      <c r="A8" s="8" t="s">
        <v>50</v>
      </c>
      <c r="B8" s="15">
        <f>'[1]26'!B10</f>
        <v>265</v>
      </c>
      <c r="C8" s="16">
        <f>'[1]26'!C10</f>
        <v>0</v>
      </c>
      <c r="D8" s="16">
        <f>'[1]26'!D10</f>
        <v>30</v>
      </c>
      <c r="E8" s="16">
        <f>'[1]26'!E10</f>
        <v>0</v>
      </c>
      <c r="F8" s="15">
        <f t="shared" si="6"/>
        <v>295</v>
      </c>
      <c r="G8" s="15">
        <f>'[1]26'!H10</f>
        <v>143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143</v>
      </c>
      <c r="L8" s="18">
        <f>frq!C8</f>
        <v>1</v>
      </c>
      <c r="M8" s="16">
        <f t="shared" si="0"/>
        <v>143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143</v>
      </c>
    </row>
    <row r="9" spans="1:18">
      <c r="A9" s="8" t="s">
        <v>51</v>
      </c>
      <c r="B9" s="15">
        <f>'[1]26'!B11</f>
        <v>265</v>
      </c>
      <c r="C9" s="16">
        <f>'[1]26'!C11</f>
        <v>0</v>
      </c>
      <c r="D9" s="16">
        <f>'[1]26'!D11</f>
        <v>30</v>
      </c>
      <c r="E9" s="16">
        <f>'[1]26'!E11</f>
        <v>0</v>
      </c>
      <c r="F9" s="15">
        <f t="shared" si="6"/>
        <v>295</v>
      </c>
      <c r="G9" s="15">
        <f>'[1]26'!H11</f>
        <v>143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143</v>
      </c>
      <c r="L9" s="18">
        <f>frq!C9</f>
        <v>1</v>
      </c>
      <c r="M9" s="16">
        <f t="shared" si="0"/>
        <v>143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143</v>
      </c>
    </row>
    <row r="10" spans="1:18">
      <c r="A10" s="8" t="s">
        <v>52</v>
      </c>
      <c r="B10" s="15">
        <f>'[1]26'!B12</f>
        <v>265</v>
      </c>
      <c r="C10" s="16">
        <f>'[1]26'!C12</f>
        <v>0</v>
      </c>
      <c r="D10" s="16">
        <f>'[1]26'!D12</f>
        <v>30</v>
      </c>
      <c r="E10" s="16">
        <f>'[1]26'!E12</f>
        <v>0</v>
      </c>
      <c r="F10" s="15">
        <f t="shared" si="6"/>
        <v>295</v>
      </c>
      <c r="G10" s="15">
        <f>'[1]26'!H12</f>
        <v>143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143</v>
      </c>
      <c r="L10" s="18">
        <f>frq!C10</f>
        <v>1</v>
      </c>
      <c r="M10" s="16">
        <f t="shared" si="0"/>
        <v>143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143</v>
      </c>
    </row>
    <row r="11" spans="1:18">
      <c r="A11" s="8" t="s">
        <v>53</v>
      </c>
      <c r="B11" s="15">
        <f>'[1]26'!B13</f>
        <v>265</v>
      </c>
      <c r="C11" s="16">
        <f>'[1]26'!C13</f>
        <v>0</v>
      </c>
      <c r="D11" s="16">
        <f>'[1]26'!D13</f>
        <v>40</v>
      </c>
      <c r="E11" s="16">
        <f>'[1]26'!E13</f>
        <v>0</v>
      </c>
      <c r="F11" s="15">
        <f t="shared" si="6"/>
        <v>305</v>
      </c>
      <c r="G11" s="15">
        <f>'[1]26'!H13</f>
        <v>142.69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142.69</v>
      </c>
      <c r="L11" s="18">
        <f>frq!C11</f>
        <v>1</v>
      </c>
      <c r="M11" s="16">
        <f t="shared" si="0"/>
        <v>142.69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142.69</v>
      </c>
    </row>
    <row r="12" spans="1:18">
      <c r="A12" s="8" t="s">
        <v>54</v>
      </c>
      <c r="B12" s="15">
        <f>'[1]26'!B14</f>
        <v>265</v>
      </c>
      <c r="C12" s="16">
        <f>'[1]26'!C14</f>
        <v>0</v>
      </c>
      <c r="D12" s="16">
        <f>'[1]26'!D14</f>
        <v>40</v>
      </c>
      <c r="E12" s="16">
        <f>'[1]26'!E14</f>
        <v>0</v>
      </c>
      <c r="F12" s="15">
        <f t="shared" si="6"/>
        <v>305</v>
      </c>
      <c r="G12" s="15">
        <f>'[1]26'!H14</f>
        <v>142.69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142.69</v>
      </c>
      <c r="L12" s="18">
        <f>frq!C12</f>
        <v>1</v>
      </c>
      <c r="M12" s="16">
        <f t="shared" si="0"/>
        <v>142.69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142.69</v>
      </c>
    </row>
    <row r="13" spans="1:18">
      <c r="A13" s="8" t="s">
        <v>55</v>
      </c>
      <c r="B13" s="15">
        <f>'[1]26'!B15</f>
        <v>265</v>
      </c>
      <c r="C13" s="16">
        <f>'[1]26'!C15</f>
        <v>0</v>
      </c>
      <c r="D13" s="16">
        <f>'[1]26'!D15</f>
        <v>40</v>
      </c>
      <c r="E13" s="16">
        <f>'[1]26'!E15</f>
        <v>0</v>
      </c>
      <c r="F13" s="15">
        <f t="shared" si="6"/>
        <v>305</v>
      </c>
      <c r="G13" s="15">
        <f>'[1]26'!H15</f>
        <v>142.69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142.69</v>
      </c>
      <c r="L13" s="18">
        <f>frq!C13</f>
        <v>1</v>
      </c>
      <c r="M13" s="16">
        <f t="shared" si="0"/>
        <v>142.69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142.69</v>
      </c>
    </row>
    <row r="14" spans="1:18">
      <c r="A14" s="8" t="s">
        <v>56</v>
      </c>
      <c r="B14" s="15">
        <f>'[1]26'!B16</f>
        <v>265</v>
      </c>
      <c r="C14" s="16">
        <f>'[1]26'!C16</f>
        <v>0</v>
      </c>
      <c r="D14" s="16">
        <f>'[1]26'!D16</f>
        <v>40</v>
      </c>
      <c r="E14" s="16">
        <f>'[1]26'!E16</f>
        <v>0</v>
      </c>
      <c r="F14" s="15">
        <f t="shared" si="6"/>
        <v>305</v>
      </c>
      <c r="G14" s="15">
        <f>'[1]26'!H16</f>
        <v>142.69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142.69</v>
      </c>
      <c r="L14" s="18">
        <f>frq!C14</f>
        <v>1</v>
      </c>
      <c r="M14" s="16">
        <f t="shared" si="0"/>
        <v>142.69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142.69</v>
      </c>
    </row>
    <row r="15" spans="1:18">
      <c r="A15" s="8" t="s">
        <v>57</v>
      </c>
      <c r="B15" s="15">
        <f>'[1]26'!B17</f>
        <v>265</v>
      </c>
      <c r="C15" s="16">
        <f>'[1]26'!C17</f>
        <v>0</v>
      </c>
      <c r="D15" s="16">
        <f>'[1]26'!D17</f>
        <v>40</v>
      </c>
      <c r="E15" s="16">
        <f>'[1]26'!E17</f>
        <v>0</v>
      </c>
      <c r="F15" s="15">
        <f t="shared" si="6"/>
        <v>305</v>
      </c>
      <c r="G15" s="15">
        <f>'[1]26'!H17</f>
        <v>142.69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142.69</v>
      </c>
      <c r="L15" s="18">
        <f>frq!C15</f>
        <v>1</v>
      </c>
      <c r="M15" s="16">
        <f t="shared" si="0"/>
        <v>142.69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142.69</v>
      </c>
    </row>
    <row r="16" spans="1:18">
      <c r="A16" s="8" t="s">
        <v>58</v>
      </c>
      <c r="B16" s="15">
        <f>'[1]26'!B18</f>
        <v>265</v>
      </c>
      <c r="C16" s="16">
        <f>'[1]26'!C18</f>
        <v>0</v>
      </c>
      <c r="D16" s="16">
        <f>'[1]26'!D18</f>
        <v>40</v>
      </c>
      <c r="E16" s="16">
        <f>'[1]26'!E18</f>
        <v>0</v>
      </c>
      <c r="F16" s="15">
        <f t="shared" si="6"/>
        <v>305</v>
      </c>
      <c r="G16" s="15">
        <f>'[1]26'!H18</f>
        <v>142.69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142.69</v>
      </c>
      <c r="L16" s="18">
        <f>frq!C16</f>
        <v>1</v>
      </c>
      <c r="M16" s="16">
        <f t="shared" si="0"/>
        <v>142.69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142.69</v>
      </c>
    </row>
    <row r="17" spans="1:17">
      <c r="A17" s="8" t="s">
        <v>59</v>
      </c>
      <c r="B17" s="15">
        <f>'[1]26'!B19</f>
        <v>265</v>
      </c>
      <c r="C17" s="16">
        <f>'[1]26'!C19</f>
        <v>0</v>
      </c>
      <c r="D17" s="16">
        <f>'[1]26'!D19</f>
        <v>40</v>
      </c>
      <c r="E17" s="16">
        <f>'[1]26'!E19</f>
        <v>0</v>
      </c>
      <c r="F17" s="15">
        <f t="shared" si="6"/>
        <v>305</v>
      </c>
      <c r="G17" s="15">
        <f>'[1]26'!H19</f>
        <v>142.69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142.69</v>
      </c>
      <c r="L17" s="18">
        <f>frq!C17</f>
        <v>1</v>
      </c>
      <c r="M17" s="16">
        <f t="shared" si="0"/>
        <v>142.69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142.69</v>
      </c>
    </row>
    <row r="18" spans="1:17">
      <c r="A18" s="8" t="s">
        <v>60</v>
      </c>
      <c r="B18" s="15">
        <f>'[1]26'!B20</f>
        <v>265</v>
      </c>
      <c r="C18" s="16">
        <f>'[1]26'!C20</f>
        <v>0</v>
      </c>
      <c r="D18" s="16">
        <f>'[1]26'!D20</f>
        <v>40</v>
      </c>
      <c r="E18" s="16">
        <f>'[1]26'!E20</f>
        <v>0</v>
      </c>
      <c r="F18" s="15">
        <f t="shared" si="6"/>
        <v>305</v>
      </c>
      <c r="G18" s="15">
        <f>'[1]26'!H20</f>
        <v>142.69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142.69</v>
      </c>
      <c r="L18" s="18">
        <f>frq!C18</f>
        <v>1</v>
      </c>
      <c r="M18" s="16">
        <f t="shared" si="0"/>
        <v>142.69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142.69</v>
      </c>
    </row>
    <row r="19" spans="1:17">
      <c r="A19" s="8" t="s">
        <v>61</v>
      </c>
      <c r="B19" s="15">
        <f>'[1]26'!B21</f>
        <v>265</v>
      </c>
      <c r="C19" s="16">
        <f>'[1]26'!C21</f>
        <v>0</v>
      </c>
      <c r="D19" s="16">
        <f>'[1]26'!D21</f>
        <v>40</v>
      </c>
      <c r="E19" s="16">
        <f>'[1]26'!E21</f>
        <v>0</v>
      </c>
      <c r="F19" s="15">
        <f t="shared" si="6"/>
        <v>305</v>
      </c>
      <c r="G19" s="15">
        <f>'[1]26'!H21</f>
        <v>142.69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142.69</v>
      </c>
      <c r="L19" s="18">
        <f>frq!C19</f>
        <v>1</v>
      </c>
      <c r="M19" s="16">
        <f t="shared" si="0"/>
        <v>142.69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142.69</v>
      </c>
    </row>
    <row r="20" spans="1:17">
      <c r="A20" s="8" t="s">
        <v>62</v>
      </c>
      <c r="B20" s="15">
        <f>'[1]26'!B22</f>
        <v>265</v>
      </c>
      <c r="C20" s="16">
        <f>'[1]26'!C22</f>
        <v>0</v>
      </c>
      <c r="D20" s="16">
        <f>'[1]26'!D22</f>
        <v>40</v>
      </c>
      <c r="E20" s="16">
        <f>'[1]26'!E22</f>
        <v>0</v>
      </c>
      <c r="F20" s="15">
        <f t="shared" si="6"/>
        <v>305</v>
      </c>
      <c r="G20" s="15">
        <f>'[1]26'!H22</f>
        <v>142.69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142.69</v>
      </c>
      <c r="L20" s="18">
        <f>frq!C20</f>
        <v>1</v>
      </c>
      <c r="M20" s="16">
        <f t="shared" si="0"/>
        <v>142.69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142.69</v>
      </c>
    </row>
    <row r="21" spans="1:17">
      <c r="A21" s="8" t="s">
        <v>63</v>
      </c>
      <c r="B21" s="15">
        <f>'[1]26'!B23</f>
        <v>265</v>
      </c>
      <c r="C21" s="16">
        <f>'[1]26'!C23</f>
        <v>0</v>
      </c>
      <c r="D21" s="16">
        <f>'[1]26'!D23</f>
        <v>40</v>
      </c>
      <c r="E21" s="16">
        <f>'[1]26'!E23</f>
        <v>0</v>
      </c>
      <c r="F21" s="15">
        <f t="shared" si="6"/>
        <v>305</v>
      </c>
      <c r="G21" s="15">
        <f>'[1]26'!H23</f>
        <v>142.69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142.69</v>
      </c>
      <c r="L21" s="18">
        <f>frq!C21</f>
        <v>1</v>
      </c>
      <c r="M21" s="16">
        <f t="shared" si="0"/>
        <v>142.69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142.69</v>
      </c>
    </row>
    <row r="22" spans="1:17">
      <c r="A22" s="8" t="s">
        <v>64</v>
      </c>
      <c r="B22" s="15">
        <f>'[1]26'!B24</f>
        <v>265</v>
      </c>
      <c r="C22" s="16">
        <f>'[1]26'!C24</f>
        <v>0</v>
      </c>
      <c r="D22" s="16">
        <f>'[1]26'!D24</f>
        <v>40</v>
      </c>
      <c r="E22" s="16">
        <f>'[1]26'!E24</f>
        <v>0</v>
      </c>
      <c r="F22" s="15">
        <f t="shared" si="6"/>
        <v>305</v>
      </c>
      <c r="G22" s="15">
        <f>'[1]26'!H24</f>
        <v>142.69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142.69</v>
      </c>
      <c r="L22" s="18">
        <f>frq!C22</f>
        <v>1</v>
      </c>
      <c r="M22" s="16">
        <f t="shared" si="0"/>
        <v>142.69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142.69</v>
      </c>
    </row>
    <row r="23" spans="1:17">
      <c r="A23" s="8" t="s">
        <v>65</v>
      </c>
      <c r="B23" s="15">
        <f>'[1]26'!B25</f>
        <v>265</v>
      </c>
      <c r="C23" s="16">
        <f>'[1]26'!C25</f>
        <v>0</v>
      </c>
      <c r="D23" s="16">
        <f>'[1]26'!D25</f>
        <v>40</v>
      </c>
      <c r="E23" s="16">
        <f>'[1]26'!E25</f>
        <v>0</v>
      </c>
      <c r="F23" s="15">
        <f t="shared" si="6"/>
        <v>305</v>
      </c>
      <c r="G23" s="15">
        <f>'[1]26'!H25</f>
        <v>142.69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142.69</v>
      </c>
      <c r="L23" s="18">
        <f>frq!C23</f>
        <v>1</v>
      </c>
      <c r="M23" s="16">
        <f t="shared" si="0"/>
        <v>142.69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142.69</v>
      </c>
    </row>
    <row r="24" spans="1:17">
      <c r="A24" s="8" t="s">
        <v>66</v>
      </c>
      <c r="B24" s="15">
        <f>'[1]26'!B26</f>
        <v>265</v>
      </c>
      <c r="C24" s="16">
        <f>'[1]26'!C26</f>
        <v>0</v>
      </c>
      <c r="D24" s="16">
        <f>'[1]26'!D26</f>
        <v>40</v>
      </c>
      <c r="E24" s="16">
        <f>'[1]26'!E26</f>
        <v>0</v>
      </c>
      <c r="F24" s="15">
        <f t="shared" si="6"/>
        <v>305</v>
      </c>
      <c r="G24" s="15">
        <f>'[1]26'!H26</f>
        <v>142.69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142.69</v>
      </c>
      <c r="L24" s="18">
        <f>frq!C24</f>
        <v>1</v>
      </c>
      <c r="M24" s="16">
        <f t="shared" si="0"/>
        <v>142.69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142.69</v>
      </c>
    </row>
    <row r="25" spans="1:17">
      <c r="A25" s="8" t="s">
        <v>67</v>
      </c>
      <c r="B25" s="15">
        <f>'[1]26'!B27</f>
        <v>265</v>
      </c>
      <c r="C25" s="16">
        <f>'[1]26'!C27</f>
        <v>0</v>
      </c>
      <c r="D25" s="16">
        <f>'[1]26'!D27</f>
        <v>40</v>
      </c>
      <c r="E25" s="16">
        <f>'[1]26'!E27</f>
        <v>0</v>
      </c>
      <c r="F25" s="15">
        <f t="shared" si="6"/>
        <v>305</v>
      </c>
      <c r="G25" s="15">
        <f>'[1]26'!H27</f>
        <v>142.69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142.69</v>
      </c>
      <c r="L25" s="18">
        <f>frq!C25</f>
        <v>1</v>
      </c>
      <c r="M25" s="16">
        <f t="shared" si="0"/>
        <v>142.69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142.69</v>
      </c>
    </row>
    <row r="26" spans="1:17">
      <c r="A26" s="8" t="s">
        <v>68</v>
      </c>
      <c r="B26" s="15">
        <f>'[1]26'!B28</f>
        <v>265</v>
      </c>
      <c r="C26" s="16">
        <f>'[1]26'!C28</f>
        <v>0</v>
      </c>
      <c r="D26" s="16">
        <f>'[1]26'!D28</f>
        <v>40</v>
      </c>
      <c r="E26" s="16">
        <f>'[1]26'!E28</f>
        <v>0</v>
      </c>
      <c r="F26" s="15">
        <f t="shared" si="6"/>
        <v>305</v>
      </c>
      <c r="G26" s="15">
        <f>'[1]26'!H28</f>
        <v>142.69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142.69</v>
      </c>
      <c r="L26" s="18">
        <f>frq!C26</f>
        <v>1</v>
      </c>
      <c r="M26" s="16">
        <f t="shared" si="0"/>
        <v>142.69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142.69</v>
      </c>
    </row>
    <row r="27" spans="1:17">
      <c r="A27" s="8" t="s">
        <v>69</v>
      </c>
      <c r="B27" s="15">
        <f>'[1]26'!B29</f>
        <v>265</v>
      </c>
      <c r="C27" s="16">
        <f>'[1]26'!C29</f>
        <v>0</v>
      </c>
      <c r="D27" s="16">
        <f>'[1]26'!D29</f>
        <v>40</v>
      </c>
      <c r="E27" s="16">
        <f>'[1]26'!E29</f>
        <v>0</v>
      </c>
      <c r="F27" s="15">
        <f t="shared" si="6"/>
        <v>305</v>
      </c>
      <c r="G27" s="15">
        <f>'[1]26'!H29</f>
        <v>142.69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142.69</v>
      </c>
      <c r="L27" s="18">
        <f>frq!C27</f>
        <v>1</v>
      </c>
      <c r="M27" s="16">
        <f t="shared" si="0"/>
        <v>142.69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142.69</v>
      </c>
    </row>
    <row r="28" spans="1:17">
      <c r="A28" s="8" t="s">
        <v>70</v>
      </c>
      <c r="B28" s="15">
        <f>'[1]26'!B30</f>
        <v>265</v>
      </c>
      <c r="C28" s="16">
        <f>'[1]26'!C30</f>
        <v>0</v>
      </c>
      <c r="D28" s="16">
        <f>'[1]26'!D30</f>
        <v>40</v>
      </c>
      <c r="E28" s="16">
        <f>'[1]26'!E30</f>
        <v>0</v>
      </c>
      <c r="F28" s="15">
        <f t="shared" si="6"/>
        <v>305</v>
      </c>
      <c r="G28" s="15">
        <f>'[1]26'!H30</f>
        <v>142.69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142.69</v>
      </c>
      <c r="L28" s="18">
        <f>frq!C28</f>
        <v>1</v>
      </c>
      <c r="M28" s="16">
        <f t="shared" si="0"/>
        <v>142.69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142.69</v>
      </c>
    </row>
    <row r="29" spans="1:17">
      <c r="A29" s="8" t="s">
        <v>71</v>
      </c>
      <c r="B29" s="15">
        <f>'[1]26'!B31</f>
        <v>265</v>
      </c>
      <c r="C29" s="16">
        <f>'[1]26'!C31</f>
        <v>0</v>
      </c>
      <c r="D29" s="16">
        <f>'[1]26'!D31</f>
        <v>40</v>
      </c>
      <c r="E29" s="16">
        <f>'[1]26'!E31</f>
        <v>0</v>
      </c>
      <c r="F29" s="15">
        <f t="shared" si="6"/>
        <v>305</v>
      </c>
      <c r="G29" s="15">
        <f>'[1]26'!H31</f>
        <v>142.69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142.69</v>
      </c>
      <c r="L29" s="18">
        <f>frq!C29</f>
        <v>1</v>
      </c>
      <c r="M29" s="16">
        <f t="shared" si="0"/>
        <v>142.69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142.69</v>
      </c>
    </row>
    <row r="30" spans="1:17">
      <c r="A30" s="8" t="s">
        <v>72</v>
      </c>
      <c r="B30" s="15">
        <f>'[1]26'!B32</f>
        <v>265</v>
      </c>
      <c r="C30" s="16">
        <f>'[1]26'!C32</f>
        <v>0</v>
      </c>
      <c r="D30" s="16">
        <f>'[1]26'!D32</f>
        <v>40</v>
      </c>
      <c r="E30" s="16">
        <f>'[1]26'!E32</f>
        <v>0</v>
      </c>
      <c r="F30" s="15">
        <f t="shared" si="6"/>
        <v>305</v>
      </c>
      <c r="G30" s="15">
        <f>'[1]26'!H32</f>
        <v>142.69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142.69</v>
      </c>
      <c r="L30" s="18">
        <f>frq!C30</f>
        <v>1</v>
      </c>
      <c r="M30" s="16">
        <f t="shared" si="0"/>
        <v>142.69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142.69</v>
      </c>
    </row>
    <row r="31" spans="1:17">
      <c r="A31" s="8" t="s">
        <v>73</v>
      </c>
      <c r="B31" s="15">
        <f>'[1]26'!B33</f>
        <v>265</v>
      </c>
      <c r="C31" s="16">
        <f>'[1]26'!C33</f>
        <v>0</v>
      </c>
      <c r="D31" s="16">
        <f>'[1]26'!D33</f>
        <v>40</v>
      </c>
      <c r="E31" s="16">
        <f>'[1]26'!E33</f>
        <v>0</v>
      </c>
      <c r="F31" s="15">
        <f t="shared" si="6"/>
        <v>305</v>
      </c>
      <c r="G31" s="15">
        <f>'[1]26'!H33</f>
        <v>142.69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142.69</v>
      </c>
      <c r="L31" s="18">
        <f>frq!C31</f>
        <v>1</v>
      </c>
      <c r="M31" s="16">
        <f t="shared" si="0"/>
        <v>142.69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142.69</v>
      </c>
    </row>
    <row r="32" spans="1:17">
      <c r="A32" s="8" t="s">
        <v>74</v>
      </c>
      <c r="B32" s="15">
        <f>'[1]26'!B34</f>
        <v>265</v>
      </c>
      <c r="C32" s="16">
        <f>'[1]26'!C34</f>
        <v>0</v>
      </c>
      <c r="D32" s="16">
        <f>'[1]26'!D34</f>
        <v>40</v>
      </c>
      <c r="E32" s="16">
        <f>'[1]26'!E34</f>
        <v>0</v>
      </c>
      <c r="F32" s="15">
        <f t="shared" si="6"/>
        <v>305</v>
      </c>
      <c r="G32" s="15">
        <f>'[1]26'!H34</f>
        <v>142.69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142.69</v>
      </c>
      <c r="L32" s="18">
        <f>frq!C32</f>
        <v>1</v>
      </c>
      <c r="M32" s="16">
        <f t="shared" si="0"/>
        <v>142.69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142.69</v>
      </c>
    </row>
    <row r="33" spans="1:17">
      <c r="A33" s="8" t="s">
        <v>75</v>
      </c>
      <c r="B33" s="15">
        <f>'[1]26'!B35</f>
        <v>265</v>
      </c>
      <c r="C33" s="16">
        <f>'[1]26'!C35</f>
        <v>0</v>
      </c>
      <c r="D33" s="16">
        <f>'[1]26'!D35</f>
        <v>40</v>
      </c>
      <c r="E33" s="16">
        <f>'[1]26'!E35</f>
        <v>0</v>
      </c>
      <c r="F33" s="15">
        <f t="shared" si="6"/>
        <v>305</v>
      </c>
      <c r="G33" s="15">
        <f>'[1]26'!H35</f>
        <v>142.69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142.69</v>
      </c>
      <c r="L33" s="18">
        <f>frq!C33</f>
        <v>1</v>
      </c>
      <c r="M33" s="16">
        <f t="shared" si="0"/>
        <v>142.69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142.69</v>
      </c>
    </row>
    <row r="34" spans="1:17">
      <c r="A34" s="8" t="s">
        <v>76</v>
      </c>
      <c r="B34" s="15">
        <f>'[1]26'!B36</f>
        <v>265</v>
      </c>
      <c r="C34" s="16">
        <f>'[1]26'!C36</f>
        <v>0</v>
      </c>
      <c r="D34" s="16">
        <f>'[1]26'!D36</f>
        <v>40</v>
      </c>
      <c r="E34" s="16">
        <f>'[1]26'!E36</f>
        <v>0</v>
      </c>
      <c r="F34" s="15">
        <f t="shared" si="6"/>
        <v>305</v>
      </c>
      <c r="G34" s="15">
        <f>'[1]26'!H36</f>
        <v>142.69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142.69</v>
      </c>
      <c r="L34" s="18">
        <f>frq!C34</f>
        <v>1</v>
      </c>
      <c r="M34" s="16">
        <f t="shared" si="0"/>
        <v>142.69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142.69</v>
      </c>
    </row>
    <row r="35" spans="1:17">
      <c r="A35" s="8" t="s">
        <v>77</v>
      </c>
      <c r="B35" s="15">
        <f>'[1]26'!B37</f>
        <v>265</v>
      </c>
      <c r="C35" s="16">
        <f>'[1]26'!C37</f>
        <v>0</v>
      </c>
      <c r="D35" s="16">
        <f>'[1]26'!D37</f>
        <v>40</v>
      </c>
      <c r="E35" s="16">
        <f>'[1]26'!E37</f>
        <v>0</v>
      </c>
      <c r="F35" s="15">
        <f t="shared" si="6"/>
        <v>305</v>
      </c>
      <c r="G35" s="15">
        <f>'[1]26'!H37</f>
        <v>142.69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142.69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142.69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142.69</v>
      </c>
    </row>
    <row r="36" spans="1:17">
      <c r="A36" s="8" t="s">
        <v>78</v>
      </c>
      <c r="B36" s="15">
        <f>'[1]26'!B38</f>
        <v>265</v>
      </c>
      <c r="C36" s="16">
        <f>'[1]26'!C38</f>
        <v>0</v>
      </c>
      <c r="D36" s="16">
        <f>'[1]26'!D38</f>
        <v>40</v>
      </c>
      <c r="E36" s="16">
        <f>'[1]26'!E38</f>
        <v>0</v>
      </c>
      <c r="F36" s="15">
        <f t="shared" si="6"/>
        <v>305</v>
      </c>
      <c r="G36" s="15">
        <f>'[1]26'!H38</f>
        <v>142.69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142.69</v>
      </c>
      <c r="L36" s="18">
        <f>frq!C36</f>
        <v>1</v>
      </c>
      <c r="M36" s="16">
        <f t="shared" si="7"/>
        <v>142.69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142.69</v>
      </c>
    </row>
    <row r="37" spans="1:17">
      <c r="A37" s="8" t="s">
        <v>79</v>
      </c>
      <c r="B37" s="15">
        <f>'[1]26'!B39</f>
        <v>265</v>
      </c>
      <c r="C37" s="16">
        <f>'[1]26'!C39</f>
        <v>0</v>
      </c>
      <c r="D37" s="16">
        <f>'[1]26'!D39</f>
        <v>40</v>
      </c>
      <c r="E37" s="16">
        <f>'[1]26'!E39</f>
        <v>0</v>
      </c>
      <c r="F37" s="15">
        <f t="shared" si="6"/>
        <v>305</v>
      </c>
      <c r="G37" s="15">
        <f>'[1]26'!H39</f>
        <v>142.69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142.69</v>
      </c>
      <c r="L37" s="18">
        <f>frq!C37</f>
        <v>1</v>
      </c>
      <c r="M37" s="16">
        <f t="shared" si="7"/>
        <v>142.69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142.69</v>
      </c>
    </row>
    <row r="38" spans="1:17">
      <c r="A38" s="8" t="s">
        <v>80</v>
      </c>
      <c r="B38" s="15">
        <f>'[1]26'!B40</f>
        <v>265</v>
      </c>
      <c r="C38" s="16">
        <f>'[1]26'!C40</f>
        <v>0</v>
      </c>
      <c r="D38" s="16">
        <f>'[1]26'!D40</f>
        <v>40</v>
      </c>
      <c r="E38" s="16">
        <f>'[1]26'!E40</f>
        <v>0</v>
      </c>
      <c r="F38" s="15">
        <f t="shared" si="6"/>
        <v>305</v>
      </c>
      <c r="G38" s="15">
        <f>'[1]26'!H40</f>
        <v>142.69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142.69</v>
      </c>
      <c r="L38" s="18">
        <f>frq!C38</f>
        <v>1</v>
      </c>
      <c r="M38" s="16">
        <f t="shared" si="7"/>
        <v>142.69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142.69</v>
      </c>
    </row>
    <row r="39" spans="1:17">
      <c r="A39" s="8" t="s">
        <v>81</v>
      </c>
      <c r="B39" s="15">
        <f>'[1]26'!B41</f>
        <v>265</v>
      </c>
      <c r="C39" s="16">
        <f>'[1]26'!C41</f>
        <v>0</v>
      </c>
      <c r="D39" s="16">
        <f>'[1]26'!D41</f>
        <v>40</v>
      </c>
      <c r="E39" s="16">
        <f>'[1]26'!E41</f>
        <v>0</v>
      </c>
      <c r="F39" s="15">
        <f t="shared" si="6"/>
        <v>305</v>
      </c>
      <c r="G39" s="15">
        <f>'[1]26'!H41</f>
        <v>142.69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142.69</v>
      </c>
      <c r="L39" s="18">
        <f>frq!C39</f>
        <v>1</v>
      </c>
      <c r="M39" s="16">
        <f t="shared" si="7"/>
        <v>142.69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142.69</v>
      </c>
    </row>
    <row r="40" spans="1:17">
      <c r="A40" s="8" t="s">
        <v>82</v>
      </c>
      <c r="B40" s="15">
        <f>'[1]26'!B42</f>
        <v>265</v>
      </c>
      <c r="C40" s="16">
        <f>'[1]26'!C42</f>
        <v>0</v>
      </c>
      <c r="D40" s="16">
        <f>'[1]26'!D42</f>
        <v>40</v>
      </c>
      <c r="E40" s="16">
        <f>'[1]26'!E42</f>
        <v>0</v>
      </c>
      <c r="F40" s="15">
        <f t="shared" si="6"/>
        <v>305</v>
      </c>
      <c r="G40" s="15">
        <f>'[1]26'!H42</f>
        <v>142.69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142.69</v>
      </c>
      <c r="L40" s="18">
        <f>frq!C40</f>
        <v>1</v>
      </c>
      <c r="M40" s="16">
        <f t="shared" si="7"/>
        <v>142.69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142.69</v>
      </c>
    </row>
    <row r="41" spans="1:17">
      <c r="A41" s="8" t="s">
        <v>83</v>
      </c>
      <c r="B41" s="15">
        <f>'[1]26'!B43</f>
        <v>265</v>
      </c>
      <c r="C41" s="16">
        <f>'[1]26'!C43</f>
        <v>0</v>
      </c>
      <c r="D41" s="16">
        <f>'[1]26'!D43</f>
        <v>40</v>
      </c>
      <c r="E41" s="16">
        <f>'[1]26'!E43</f>
        <v>0</v>
      </c>
      <c r="F41" s="15">
        <f t="shared" si="6"/>
        <v>305</v>
      </c>
      <c r="G41" s="15">
        <f>'[1]26'!H43</f>
        <v>142.69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142.69</v>
      </c>
      <c r="L41" s="18">
        <f>frq!C41</f>
        <v>1</v>
      </c>
      <c r="M41" s="16">
        <f t="shared" si="7"/>
        <v>142.69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142.69</v>
      </c>
    </row>
    <row r="42" spans="1:17">
      <c r="A42" s="8" t="s">
        <v>84</v>
      </c>
      <c r="B42" s="15">
        <f>'[1]26'!B44</f>
        <v>265</v>
      </c>
      <c r="C42" s="16">
        <f>'[1]26'!C44</f>
        <v>0</v>
      </c>
      <c r="D42" s="16">
        <f>'[1]26'!D44</f>
        <v>40</v>
      </c>
      <c r="E42" s="16">
        <f>'[1]26'!E44</f>
        <v>0</v>
      </c>
      <c r="F42" s="15">
        <f t="shared" si="6"/>
        <v>305</v>
      </c>
      <c r="G42" s="15">
        <f>'[1]26'!H44</f>
        <v>142.69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142.69</v>
      </c>
      <c r="L42" s="18">
        <f>frq!C42</f>
        <v>1</v>
      </c>
      <c r="M42" s="16">
        <f t="shared" si="7"/>
        <v>142.69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142.69</v>
      </c>
    </row>
    <row r="43" spans="1:17">
      <c r="A43" s="8" t="s">
        <v>85</v>
      </c>
      <c r="B43" s="15">
        <f>'[1]26'!B45</f>
        <v>265</v>
      </c>
      <c r="C43" s="16">
        <f>'[1]26'!C45</f>
        <v>0</v>
      </c>
      <c r="D43" s="16">
        <f>'[1]26'!D45</f>
        <v>40</v>
      </c>
      <c r="E43" s="16">
        <f>'[1]26'!E45</f>
        <v>0</v>
      </c>
      <c r="F43" s="15">
        <f t="shared" si="6"/>
        <v>305</v>
      </c>
      <c r="G43" s="15">
        <f>'[1]26'!H45</f>
        <v>147.31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147.31</v>
      </c>
      <c r="L43" s="18">
        <f>frq!C43</f>
        <v>1</v>
      </c>
      <c r="M43" s="16">
        <f t="shared" si="7"/>
        <v>147.31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147.31</v>
      </c>
    </row>
    <row r="44" spans="1:17">
      <c r="A44" s="8" t="s">
        <v>86</v>
      </c>
      <c r="B44" s="15">
        <f>'[1]26'!B46</f>
        <v>265</v>
      </c>
      <c r="C44" s="16">
        <f>'[1]26'!C46</f>
        <v>0</v>
      </c>
      <c r="D44" s="16">
        <f>'[1]26'!D46</f>
        <v>40</v>
      </c>
      <c r="E44" s="16">
        <f>'[1]26'!E46</f>
        <v>0</v>
      </c>
      <c r="F44" s="15">
        <f t="shared" si="6"/>
        <v>305</v>
      </c>
      <c r="G44" s="15">
        <f>'[1]26'!H46</f>
        <v>147.31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147.31</v>
      </c>
      <c r="L44" s="18">
        <f>frq!C44</f>
        <v>1</v>
      </c>
      <c r="M44" s="16">
        <f t="shared" si="7"/>
        <v>147.31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147.31</v>
      </c>
    </row>
    <row r="45" spans="1:17">
      <c r="A45" s="8" t="s">
        <v>87</v>
      </c>
      <c r="B45" s="15">
        <f>'[1]26'!B47</f>
        <v>265</v>
      </c>
      <c r="C45" s="16">
        <f>'[1]26'!C47</f>
        <v>0</v>
      </c>
      <c r="D45" s="16">
        <f>'[1]26'!D47</f>
        <v>40</v>
      </c>
      <c r="E45" s="16">
        <f>'[1]26'!E47</f>
        <v>0</v>
      </c>
      <c r="F45" s="15">
        <f t="shared" si="6"/>
        <v>305</v>
      </c>
      <c r="G45" s="15">
        <f>'[1]26'!H47</f>
        <v>147.31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147.31</v>
      </c>
      <c r="L45" s="18">
        <f>frq!C45</f>
        <v>1</v>
      </c>
      <c r="M45" s="16">
        <f t="shared" si="7"/>
        <v>147.31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147.31</v>
      </c>
    </row>
    <row r="46" spans="1:17">
      <c r="A46" s="8" t="s">
        <v>88</v>
      </c>
      <c r="B46" s="15">
        <f>'[1]26'!B48</f>
        <v>265</v>
      </c>
      <c r="C46" s="16">
        <f>'[1]26'!C48</f>
        <v>0</v>
      </c>
      <c r="D46" s="16">
        <f>'[1]26'!D48</f>
        <v>40</v>
      </c>
      <c r="E46" s="16">
        <f>'[1]26'!E48</f>
        <v>0</v>
      </c>
      <c r="F46" s="15">
        <f t="shared" si="6"/>
        <v>305</v>
      </c>
      <c r="G46" s="15">
        <f>'[1]26'!H48</f>
        <v>146.91999999999999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146.91999999999999</v>
      </c>
      <c r="L46" s="18">
        <f>frq!C46</f>
        <v>1</v>
      </c>
      <c r="M46" s="16">
        <f t="shared" si="7"/>
        <v>146.91999999999999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146.91999999999999</v>
      </c>
    </row>
    <row r="47" spans="1:17">
      <c r="A47" s="8" t="s">
        <v>89</v>
      </c>
      <c r="B47" s="15">
        <f>'[1]26'!B49</f>
        <v>265</v>
      </c>
      <c r="C47" s="16">
        <f>'[1]26'!C49</f>
        <v>0</v>
      </c>
      <c r="D47" s="16">
        <f>'[1]26'!D49</f>
        <v>40</v>
      </c>
      <c r="E47" s="16">
        <f>'[1]26'!E49</f>
        <v>0</v>
      </c>
      <c r="F47" s="15">
        <f t="shared" si="6"/>
        <v>305</v>
      </c>
      <c r="G47" s="15">
        <f>'[1]26'!H49</f>
        <v>146.91999999999999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146.91999999999999</v>
      </c>
      <c r="L47" s="18">
        <f>frq!C47</f>
        <v>1</v>
      </c>
      <c r="M47" s="16">
        <f t="shared" si="7"/>
        <v>146.91999999999999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146.91999999999999</v>
      </c>
    </row>
    <row r="48" spans="1:17">
      <c r="A48" s="8" t="s">
        <v>90</v>
      </c>
      <c r="B48" s="15">
        <f>'[1]26'!B50</f>
        <v>265</v>
      </c>
      <c r="C48" s="16">
        <f>'[1]26'!C50</f>
        <v>0</v>
      </c>
      <c r="D48" s="16">
        <f>'[1]26'!D50</f>
        <v>40</v>
      </c>
      <c r="E48" s="16">
        <f>'[1]26'!E50</f>
        <v>0</v>
      </c>
      <c r="F48" s="15">
        <f t="shared" si="6"/>
        <v>305</v>
      </c>
      <c r="G48" s="15">
        <f>'[1]26'!H50</f>
        <v>146.91999999999999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146.91999999999999</v>
      </c>
      <c r="L48" s="18">
        <f>frq!C48</f>
        <v>1</v>
      </c>
      <c r="M48" s="16">
        <f t="shared" si="7"/>
        <v>146.91999999999999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146.91999999999999</v>
      </c>
    </row>
    <row r="49" spans="1:17">
      <c r="A49" s="8" t="s">
        <v>91</v>
      </c>
      <c r="B49" s="15">
        <f>'[1]26'!B51</f>
        <v>265</v>
      </c>
      <c r="C49" s="16">
        <f>'[1]26'!C51</f>
        <v>0</v>
      </c>
      <c r="D49" s="16">
        <f>'[1]26'!D51</f>
        <v>40</v>
      </c>
      <c r="E49" s="16">
        <f>'[1]26'!E51</f>
        <v>0</v>
      </c>
      <c r="F49" s="15">
        <f t="shared" si="6"/>
        <v>305</v>
      </c>
      <c r="G49" s="15">
        <f>'[1]26'!H51</f>
        <v>146.91999999999999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146.91999999999999</v>
      </c>
      <c r="L49" s="18">
        <f>frq!C49</f>
        <v>1</v>
      </c>
      <c r="M49" s="16">
        <f t="shared" si="7"/>
        <v>146.91999999999999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146.91999999999999</v>
      </c>
    </row>
    <row r="50" spans="1:17">
      <c r="A50" s="8" t="s">
        <v>92</v>
      </c>
      <c r="B50" s="15">
        <f>'[1]26'!B52</f>
        <v>265</v>
      </c>
      <c r="C50" s="16">
        <f>'[1]26'!C52</f>
        <v>0</v>
      </c>
      <c r="D50" s="16">
        <f>'[1]26'!D52</f>
        <v>40</v>
      </c>
      <c r="E50" s="16">
        <f>'[1]26'!E52</f>
        <v>0</v>
      </c>
      <c r="F50" s="15">
        <f t="shared" si="6"/>
        <v>305</v>
      </c>
      <c r="G50" s="15">
        <f>'[1]26'!H52</f>
        <v>146.91999999999999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146.91999999999999</v>
      </c>
      <c r="L50" s="18">
        <f>frq!C50</f>
        <v>1</v>
      </c>
      <c r="M50" s="16">
        <f t="shared" si="7"/>
        <v>146.91999999999999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146.91999999999999</v>
      </c>
    </row>
    <row r="51" spans="1:17">
      <c r="A51" s="8" t="s">
        <v>93</v>
      </c>
      <c r="B51" s="15">
        <f>'[1]26'!B53</f>
        <v>265</v>
      </c>
      <c r="C51" s="16">
        <f>'[1]26'!C53</f>
        <v>0</v>
      </c>
      <c r="D51" s="16">
        <f>'[1]26'!D53</f>
        <v>40</v>
      </c>
      <c r="E51" s="16">
        <f>'[1]26'!E53</f>
        <v>0</v>
      </c>
      <c r="F51" s="15">
        <f t="shared" si="6"/>
        <v>305</v>
      </c>
      <c r="G51" s="15">
        <f>'[1]26'!H53</f>
        <v>146.91999999999999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146.91999999999999</v>
      </c>
      <c r="L51" s="18">
        <f>frq!C51</f>
        <v>1</v>
      </c>
      <c r="M51" s="16">
        <f t="shared" si="7"/>
        <v>146.91999999999999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146.91999999999999</v>
      </c>
    </row>
    <row r="52" spans="1:17">
      <c r="A52" s="8" t="s">
        <v>94</v>
      </c>
      <c r="B52" s="15">
        <f>'[1]26'!B54</f>
        <v>265</v>
      </c>
      <c r="C52" s="16">
        <f>'[1]26'!C54</f>
        <v>0</v>
      </c>
      <c r="D52" s="16">
        <f>'[1]26'!D54</f>
        <v>40</v>
      </c>
      <c r="E52" s="16">
        <f>'[1]26'!E54</f>
        <v>0</v>
      </c>
      <c r="F52" s="15">
        <f t="shared" si="6"/>
        <v>305</v>
      </c>
      <c r="G52" s="15">
        <f>'[1]26'!H54</f>
        <v>146.91999999999999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146.91999999999999</v>
      </c>
      <c r="L52" s="18">
        <f>frq!C52</f>
        <v>1</v>
      </c>
      <c r="M52" s="16">
        <f t="shared" si="7"/>
        <v>146.91999999999999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146.91999999999999</v>
      </c>
    </row>
    <row r="53" spans="1:17">
      <c r="A53" s="8" t="s">
        <v>95</v>
      </c>
      <c r="B53" s="15">
        <f>'[1]26'!B55</f>
        <v>265</v>
      </c>
      <c r="C53" s="16">
        <f>'[1]26'!C55</f>
        <v>0</v>
      </c>
      <c r="D53" s="16">
        <f>'[1]26'!D55</f>
        <v>40</v>
      </c>
      <c r="E53" s="16">
        <f>'[1]26'!E55</f>
        <v>0</v>
      </c>
      <c r="F53" s="15">
        <f t="shared" si="6"/>
        <v>305</v>
      </c>
      <c r="G53" s="15">
        <f>'[1]26'!H55</f>
        <v>146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'[1]26'!B56</f>
        <v>265</v>
      </c>
      <c r="C54" s="16">
        <f>'[1]26'!C56</f>
        <v>0</v>
      </c>
      <c r="D54" s="16">
        <f>'[1]26'!D56</f>
        <v>40</v>
      </c>
      <c r="E54" s="16">
        <f>'[1]26'!E56</f>
        <v>0</v>
      </c>
      <c r="F54" s="15">
        <f t="shared" si="6"/>
        <v>305</v>
      </c>
      <c r="G54" s="15">
        <f>'[1]26'!H56</f>
        <v>146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'[1]26'!B57</f>
        <v>265</v>
      </c>
      <c r="C55" s="16">
        <f>'[1]26'!C57</f>
        <v>0</v>
      </c>
      <c r="D55" s="16">
        <f>'[1]26'!D57</f>
        <v>40</v>
      </c>
      <c r="E55" s="16">
        <f>'[1]26'!E57</f>
        <v>0</v>
      </c>
      <c r="F55" s="15">
        <f t="shared" si="6"/>
        <v>305</v>
      </c>
      <c r="G55" s="15">
        <f>'[1]26'!H57</f>
        <v>146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'[1]26'!B58</f>
        <v>265</v>
      </c>
      <c r="C56" s="16">
        <f>'[1]26'!C58</f>
        <v>0</v>
      </c>
      <c r="D56" s="16">
        <f>'[1]26'!D58</f>
        <v>40</v>
      </c>
      <c r="E56" s="16">
        <f>'[1]26'!E58</f>
        <v>0</v>
      </c>
      <c r="F56" s="15">
        <f t="shared" si="6"/>
        <v>305</v>
      </c>
      <c r="G56" s="15">
        <f>'[1]26'!H58</f>
        <v>146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'[1]26'!B59</f>
        <v>265</v>
      </c>
      <c r="C57" s="16">
        <f>'[1]26'!C59</f>
        <v>0</v>
      </c>
      <c r="D57" s="16">
        <f>'[1]26'!D59</f>
        <v>40</v>
      </c>
      <c r="E57" s="16">
        <f>'[1]26'!E59</f>
        <v>0</v>
      </c>
      <c r="F57" s="15">
        <f t="shared" si="6"/>
        <v>305</v>
      </c>
      <c r="G57" s="15">
        <f>'[1]26'!H59</f>
        <v>145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'[1]26'!B60</f>
        <v>265</v>
      </c>
      <c r="C58" s="16">
        <f>'[1]26'!C60</f>
        <v>40</v>
      </c>
      <c r="D58" s="16">
        <f>'[1]26'!D60</f>
        <v>40</v>
      </c>
      <c r="E58" s="16">
        <f>'[1]26'!E60</f>
        <v>0</v>
      </c>
      <c r="F58" s="15">
        <f t="shared" si="6"/>
        <v>345</v>
      </c>
      <c r="G58" s="15">
        <f>'[1]26'!H60</f>
        <v>145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'[1]26'!B61</f>
        <v>265</v>
      </c>
      <c r="C59" s="16">
        <f>'[1]26'!C61</f>
        <v>40</v>
      </c>
      <c r="D59" s="16">
        <f>'[1]26'!D61</f>
        <v>40</v>
      </c>
      <c r="E59" s="16">
        <f>'[1]26'!E61</f>
        <v>0</v>
      </c>
      <c r="F59" s="15">
        <f t="shared" si="6"/>
        <v>345</v>
      </c>
      <c r="G59" s="15">
        <f>'[1]26'!H61</f>
        <v>144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'[1]26'!B62</f>
        <v>265</v>
      </c>
      <c r="C60" s="16">
        <f>'[1]26'!C62</f>
        <v>60</v>
      </c>
      <c r="D60" s="16">
        <f>'[1]26'!D62</f>
        <v>40</v>
      </c>
      <c r="E60" s="16">
        <f>'[1]26'!E62</f>
        <v>0</v>
      </c>
      <c r="F60" s="15">
        <f t="shared" si="6"/>
        <v>365</v>
      </c>
      <c r="G60" s="15">
        <f>'[1]26'!H62</f>
        <v>144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'[1]26'!B63</f>
        <v>265</v>
      </c>
      <c r="C61" s="16">
        <f>'[1]26'!C63</f>
        <v>60</v>
      </c>
      <c r="D61" s="16">
        <f>'[1]26'!D63</f>
        <v>40</v>
      </c>
      <c r="E61" s="16">
        <f>'[1]26'!E63</f>
        <v>0</v>
      </c>
      <c r="F61" s="15">
        <f t="shared" si="6"/>
        <v>365</v>
      </c>
      <c r="G61" s="15">
        <f>'[1]26'!H63</f>
        <v>144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'[1]26'!B64</f>
        <v>265</v>
      </c>
      <c r="C62" s="16">
        <f>'[1]26'!C64</f>
        <v>80</v>
      </c>
      <c r="D62" s="16">
        <f>'[1]26'!D64</f>
        <v>40</v>
      </c>
      <c r="E62" s="16">
        <f>'[1]26'!E64</f>
        <v>0</v>
      </c>
      <c r="F62" s="15">
        <f t="shared" si="6"/>
        <v>385</v>
      </c>
      <c r="G62" s="15">
        <f>'[1]26'!H64</f>
        <v>144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40</v>
      </c>
      <c r="E63" s="16">
        <f>'[1]26'!E65</f>
        <v>0</v>
      </c>
      <c r="F63" s="15">
        <f t="shared" si="6"/>
        <v>305</v>
      </c>
      <c r="G63" s="15">
        <f>'[1]26'!H65</f>
        <v>144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144</v>
      </c>
      <c r="L63" s="18">
        <f>frq!C63</f>
        <v>1</v>
      </c>
      <c r="M63" s="16">
        <f t="shared" si="7"/>
        <v>144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40</v>
      </c>
      <c r="E64" s="16">
        <f>'[1]26'!E66</f>
        <v>0</v>
      </c>
      <c r="F64" s="15">
        <f t="shared" si="6"/>
        <v>305</v>
      </c>
      <c r="G64" s="15">
        <f>'[1]26'!H66</f>
        <v>144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144</v>
      </c>
      <c r="L64" s="18">
        <f>frq!C64</f>
        <v>1</v>
      </c>
      <c r="M64" s="16">
        <f t="shared" si="7"/>
        <v>144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40</v>
      </c>
      <c r="E65" s="16">
        <f>'[1]26'!E67</f>
        <v>0</v>
      </c>
      <c r="F65" s="15">
        <f t="shared" si="6"/>
        <v>305</v>
      </c>
      <c r="G65" s="15">
        <f>'[1]26'!H67</f>
        <v>144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144</v>
      </c>
      <c r="L65" s="18">
        <f>frq!C65</f>
        <v>1</v>
      </c>
      <c r="M65" s="16">
        <f t="shared" si="7"/>
        <v>144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40</v>
      </c>
      <c r="E66" s="16">
        <f>'[1]26'!E68</f>
        <v>0</v>
      </c>
      <c r="F66" s="15">
        <f t="shared" si="6"/>
        <v>305</v>
      </c>
      <c r="G66" s="15">
        <f>'[1]26'!H68</f>
        <v>144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144</v>
      </c>
      <c r="L66" s="18">
        <f>frq!C66</f>
        <v>1</v>
      </c>
      <c r="M66" s="16">
        <f t="shared" si="7"/>
        <v>144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40</v>
      </c>
      <c r="E67" s="16">
        <f>'[1]26'!E69</f>
        <v>0</v>
      </c>
      <c r="F67" s="15">
        <f t="shared" si="6"/>
        <v>305</v>
      </c>
      <c r="G67" s="15">
        <f>'[1]26'!H69</f>
        <v>144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40</v>
      </c>
      <c r="E68" s="16">
        <f>'[1]26'!E70</f>
        <v>0</v>
      </c>
      <c r="F68" s="15">
        <f t="shared" si="6"/>
        <v>305</v>
      </c>
      <c r="G68" s="15">
        <f>'[1]26'!H70</f>
        <v>144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'[1]26'!B71</f>
        <v>265</v>
      </c>
      <c r="C69" s="16">
        <f>'[1]26'!C71</f>
        <v>0</v>
      </c>
      <c r="D69" s="16">
        <f>'[1]26'!D71</f>
        <v>40</v>
      </c>
      <c r="E69" s="16">
        <f>'[1]26'!E71</f>
        <v>0</v>
      </c>
      <c r="F69" s="15">
        <f t="shared" ref="F69:F98" si="17">SUM(B69:E69)</f>
        <v>305</v>
      </c>
      <c r="G69" s="15">
        <f>'[1]26'!H71</f>
        <v>144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144</v>
      </c>
      <c r="L69" s="18">
        <f>frq!C69</f>
        <v>1</v>
      </c>
      <c r="M69" s="16">
        <f t="shared" si="11"/>
        <v>144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'[1]26'!B72</f>
        <v>265</v>
      </c>
      <c r="C70" s="16">
        <f>'[1]26'!C72</f>
        <v>0</v>
      </c>
      <c r="D70" s="16">
        <f>'[1]26'!D72</f>
        <v>40</v>
      </c>
      <c r="E70" s="16">
        <f>'[1]26'!E72</f>
        <v>0</v>
      </c>
      <c r="F70" s="15">
        <f t="shared" si="17"/>
        <v>305</v>
      </c>
      <c r="G70" s="15">
        <f>'[1]26'!H72</f>
        <v>144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144</v>
      </c>
      <c r="L70" s="18">
        <f>frq!C70</f>
        <v>1</v>
      </c>
      <c r="M70" s="16">
        <f t="shared" si="11"/>
        <v>144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'[1]26'!B73</f>
        <v>265</v>
      </c>
      <c r="C71" s="16">
        <f>'[1]26'!C73</f>
        <v>0</v>
      </c>
      <c r="D71" s="16">
        <f>'[1]26'!D73</f>
        <v>40</v>
      </c>
      <c r="E71" s="16">
        <f>'[1]26'!E73</f>
        <v>0</v>
      </c>
      <c r="F71" s="15">
        <f t="shared" si="17"/>
        <v>305</v>
      </c>
      <c r="G71" s="15">
        <f>'[1]26'!H73</f>
        <v>146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'[1]26'!B74</f>
        <v>265</v>
      </c>
      <c r="C72" s="16">
        <f>'[1]26'!C74</f>
        <v>0</v>
      </c>
      <c r="D72" s="16">
        <f>'[1]26'!D74</f>
        <v>40</v>
      </c>
      <c r="E72" s="16">
        <f>'[1]26'!E74</f>
        <v>0</v>
      </c>
      <c r="F72" s="15">
        <f t="shared" si="17"/>
        <v>305</v>
      </c>
      <c r="G72" s="15">
        <f>'[1]26'!H74</f>
        <v>146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'[1]26'!B75</f>
        <v>265</v>
      </c>
      <c r="C73" s="16">
        <f>'[1]26'!C75</f>
        <v>0</v>
      </c>
      <c r="D73" s="16">
        <f>'[1]26'!D75</f>
        <v>40</v>
      </c>
      <c r="E73" s="16">
        <f>'[1]26'!E75</f>
        <v>0</v>
      </c>
      <c r="F73" s="15">
        <f t="shared" si="17"/>
        <v>305</v>
      </c>
      <c r="G73" s="15">
        <f>'[1]26'!H75</f>
        <v>146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'[1]26'!B76</f>
        <v>265</v>
      </c>
      <c r="C74" s="16">
        <f>'[1]26'!C76</f>
        <v>0</v>
      </c>
      <c r="D74" s="16">
        <f>'[1]26'!D76</f>
        <v>40</v>
      </c>
      <c r="E74" s="16">
        <f>'[1]26'!E76</f>
        <v>0</v>
      </c>
      <c r="F74" s="15">
        <f t="shared" si="17"/>
        <v>305</v>
      </c>
      <c r="G74" s="15">
        <f>'[1]26'!H76</f>
        <v>146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'[1]26'!B77</f>
        <v>265</v>
      </c>
      <c r="C75" s="16">
        <f>'[1]26'!C77</f>
        <v>0</v>
      </c>
      <c r="D75" s="16">
        <f>'[1]26'!D77</f>
        <v>40</v>
      </c>
      <c r="E75" s="16">
        <f>'[1]26'!E77</f>
        <v>0</v>
      </c>
      <c r="F75" s="15">
        <f t="shared" si="17"/>
        <v>305</v>
      </c>
      <c r="G75" s="15">
        <f>'[1]26'!H77</f>
        <v>146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'[1]26'!B78</f>
        <v>265</v>
      </c>
      <c r="C76" s="16">
        <f>'[1]26'!C78</f>
        <v>0</v>
      </c>
      <c r="D76" s="16">
        <f>'[1]26'!D78</f>
        <v>40</v>
      </c>
      <c r="E76" s="16">
        <f>'[1]26'!E78</f>
        <v>0</v>
      </c>
      <c r="F76" s="15">
        <f t="shared" si="17"/>
        <v>305</v>
      </c>
      <c r="G76" s="15">
        <f>'[1]26'!H78</f>
        <v>146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'[1]26'!B79</f>
        <v>265</v>
      </c>
      <c r="C77" s="16">
        <f>'[1]26'!C79</f>
        <v>0</v>
      </c>
      <c r="D77" s="16">
        <f>'[1]26'!D79</f>
        <v>40</v>
      </c>
      <c r="E77" s="16">
        <f>'[1]26'!E79</f>
        <v>0</v>
      </c>
      <c r="F77" s="15">
        <f t="shared" si="17"/>
        <v>305</v>
      </c>
      <c r="G77" s="15">
        <f>'[1]26'!H79</f>
        <v>146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'[1]26'!B80</f>
        <v>265</v>
      </c>
      <c r="C78" s="16">
        <f>'[1]26'!C80</f>
        <v>0</v>
      </c>
      <c r="D78" s="16">
        <f>'[1]26'!D80</f>
        <v>40</v>
      </c>
      <c r="E78" s="16">
        <f>'[1]26'!E80</f>
        <v>0</v>
      </c>
      <c r="F78" s="15">
        <f t="shared" si="17"/>
        <v>305</v>
      </c>
      <c r="G78" s="15">
        <f>'[1]26'!H80</f>
        <v>146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'[1]26'!B81</f>
        <v>265</v>
      </c>
      <c r="C79" s="16">
        <f>'[1]26'!C81</f>
        <v>0</v>
      </c>
      <c r="D79" s="16">
        <f>'[1]26'!D81</f>
        <v>40</v>
      </c>
      <c r="E79" s="16">
        <f>'[1]26'!E81</f>
        <v>0</v>
      </c>
      <c r="F79" s="15">
        <f t="shared" si="17"/>
        <v>305</v>
      </c>
      <c r="G79" s="15">
        <f>'[1]26'!H81</f>
        <v>146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'[1]26'!B82</f>
        <v>265</v>
      </c>
      <c r="C80" s="16">
        <f>'[1]26'!C82</f>
        <v>0</v>
      </c>
      <c r="D80" s="16">
        <f>'[1]26'!D82</f>
        <v>40</v>
      </c>
      <c r="E80" s="16">
        <f>'[1]26'!E82</f>
        <v>0</v>
      </c>
      <c r="F80" s="15">
        <f t="shared" si="17"/>
        <v>305</v>
      </c>
      <c r="G80" s="15">
        <f>'[1]26'!H82</f>
        <v>146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40</v>
      </c>
      <c r="E81" s="16">
        <f>'[1]26'!E83</f>
        <v>0</v>
      </c>
      <c r="F81" s="15">
        <f t="shared" si="17"/>
        <v>305</v>
      </c>
      <c r="G81" s="15">
        <f>'[1]26'!H83</f>
        <v>146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40</v>
      </c>
      <c r="E82" s="16">
        <f>'[1]26'!E84</f>
        <v>0</v>
      </c>
      <c r="F82" s="15">
        <f t="shared" si="17"/>
        <v>305</v>
      </c>
      <c r="G82" s="15">
        <f>'[1]26'!H84</f>
        <v>146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40</v>
      </c>
      <c r="E83" s="16">
        <f>'[1]26'!E85</f>
        <v>0</v>
      </c>
      <c r="F83" s="15">
        <f t="shared" si="17"/>
        <v>305</v>
      </c>
      <c r="G83" s="15">
        <f>'[1]26'!H85</f>
        <v>148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40</v>
      </c>
      <c r="E84" s="16">
        <f>'[1]26'!E86</f>
        <v>0</v>
      </c>
      <c r="F84" s="15">
        <f t="shared" si="17"/>
        <v>305</v>
      </c>
      <c r="G84" s="15">
        <f>'[1]26'!H86</f>
        <v>148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40</v>
      </c>
      <c r="E85" s="16">
        <f>'[1]26'!E87</f>
        <v>0</v>
      </c>
      <c r="F85" s="15">
        <f t="shared" si="17"/>
        <v>305</v>
      </c>
      <c r="G85" s="15">
        <f>'[1]26'!H87</f>
        <v>148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40</v>
      </c>
      <c r="E86" s="16">
        <f>'[1]26'!E88</f>
        <v>0</v>
      </c>
      <c r="F86" s="15">
        <f t="shared" si="17"/>
        <v>305</v>
      </c>
      <c r="G86" s="15">
        <f>'[1]26'!H88</f>
        <v>148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40</v>
      </c>
      <c r="E87" s="16">
        <f>'[1]26'!E89</f>
        <v>0</v>
      </c>
      <c r="F87" s="15">
        <f t="shared" si="17"/>
        <v>305</v>
      </c>
      <c r="G87" s="15">
        <f>'[1]26'!H89</f>
        <v>148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40</v>
      </c>
      <c r="E88" s="16">
        <f>'[1]26'!E90</f>
        <v>0</v>
      </c>
      <c r="F88" s="15">
        <f t="shared" si="17"/>
        <v>305</v>
      </c>
      <c r="G88" s="15">
        <f>'[1]26'!H90</f>
        <v>148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40</v>
      </c>
      <c r="E89" s="16">
        <f>'[1]26'!E91</f>
        <v>0</v>
      </c>
      <c r="F89" s="15">
        <f t="shared" si="17"/>
        <v>305</v>
      </c>
      <c r="G89" s="15">
        <f>'[1]26'!H91</f>
        <v>148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40</v>
      </c>
      <c r="E90" s="16">
        <f>'[1]26'!E92</f>
        <v>0</v>
      </c>
      <c r="F90" s="15">
        <f t="shared" si="17"/>
        <v>305</v>
      </c>
      <c r="G90" s="15">
        <f>'[1]26'!H92</f>
        <v>148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40</v>
      </c>
      <c r="E91" s="16">
        <f>'[1]26'!E93</f>
        <v>0</v>
      </c>
      <c r="F91" s="15">
        <f t="shared" si="17"/>
        <v>305</v>
      </c>
      <c r="G91" s="15">
        <f>'[1]26'!H93</f>
        <v>148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40</v>
      </c>
      <c r="E92" s="16">
        <f>'[1]26'!E94</f>
        <v>0</v>
      </c>
      <c r="F92" s="15">
        <f t="shared" si="17"/>
        <v>305</v>
      </c>
      <c r="G92" s="15">
        <f>'[1]26'!H94</f>
        <v>148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40</v>
      </c>
      <c r="E93" s="16">
        <f>'[1]26'!E95</f>
        <v>0</v>
      </c>
      <c r="F93" s="15">
        <f t="shared" si="17"/>
        <v>305</v>
      </c>
      <c r="G93" s="15">
        <f>'[1]26'!H95</f>
        <v>148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40</v>
      </c>
      <c r="E94" s="16">
        <f>'[1]26'!E96</f>
        <v>0</v>
      </c>
      <c r="F94" s="15">
        <f t="shared" si="17"/>
        <v>305</v>
      </c>
      <c r="G94" s="15">
        <f>'[1]26'!H96</f>
        <v>148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40</v>
      </c>
      <c r="E95" s="16">
        <f>'[1]26'!E97</f>
        <v>0</v>
      </c>
      <c r="F95" s="15">
        <f t="shared" si="17"/>
        <v>305</v>
      </c>
      <c r="G95" s="15">
        <f>'[1]26'!H97</f>
        <v>148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40</v>
      </c>
      <c r="E96" s="16">
        <f>'[1]26'!E98</f>
        <v>0</v>
      </c>
      <c r="F96" s="15">
        <f t="shared" si="17"/>
        <v>305</v>
      </c>
      <c r="G96" s="15">
        <f>'[1]26'!H98</f>
        <v>154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40</v>
      </c>
      <c r="E97" s="16">
        <f>'[1]26'!E99</f>
        <v>0</v>
      </c>
      <c r="F97" s="15">
        <f t="shared" si="17"/>
        <v>305</v>
      </c>
      <c r="G97" s="15">
        <f>'[1]26'!H99</f>
        <v>154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40</v>
      </c>
      <c r="E98" s="16">
        <f>'[1]26'!E100</f>
        <v>0</v>
      </c>
      <c r="F98" s="15">
        <f t="shared" si="17"/>
        <v>305</v>
      </c>
      <c r="G98" s="15">
        <f>'[1]26'!H100</f>
        <v>154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7.0000000000000007E-2</v>
      </c>
      <c r="D99" s="15">
        <f t="shared" si="18"/>
        <v>0.94</v>
      </c>
      <c r="E99" s="15">
        <f t="shared" si="18"/>
        <v>0</v>
      </c>
      <c r="F99" s="15">
        <f t="shared" si="18"/>
        <v>7.37</v>
      </c>
      <c r="G99" s="15">
        <f t="shared" si="18"/>
        <v>3.4801124999999993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3.4801124999999993</v>
      </c>
      <c r="L99" s="15">
        <f t="shared" si="18"/>
        <v>2.4E-2</v>
      </c>
      <c r="M99" s="15">
        <f t="shared" si="18"/>
        <v>3.4801124999999993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3.4801124999999993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'[2]26'!B5</f>
        <v>84</v>
      </c>
      <c r="C3" s="217">
        <f>'[2]26'!C5</f>
        <v>0</v>
      </c>
      <c r="D3" s="217">
        <f>'[2]26'!D5</f>
        <v>0</v>
      </c>
      <c r="E3" s="217">
        <f>'[2]26'!E5</f>
        <v>0</v>
      </c>
      <c r="F3" s="15">
        <f>SUM(B3:E3)</f>
        <v>84</v>
      </c>
      <c r="G3" s="216">
        <f>'[2]26'!H5</f>
        <v>28.12</v>
      </c>
      <c r="H3" s="217">
        <f>'[2]26'!I5</f>
        <v>0</v>
      </c>
      <c r="I3" s="217">
        <f>'[2]26'!J5</f>
        <v>0</v>
      </c>
      <c r="J3" s="217">
        <f>'[2]26'!K5</f>
        <v>0</v>
      </c>
      <c r="K3" s="15">
        <f>SUM(G3:J3)</f>
        <v>28.12</v>
      </c>
      <c r="L3" s="18">
        <f>frq!C3</f>
        <v>1</v>
      </c>
      <c r="M3" s="167">
        <f>IF($L3=1,G3,IF(AND($L3=0.985,G3&gt;0.985*B3),B3*0.985,IF(AND($L3=0.965,G3&gt;0.965*B3),0.965*B3,G3)))-R3</f>
        <v>27.720000000000002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27.720000000000002</v>
      </c>
      <c r="R3" s="18">
        <v>0.4</v>
      </c>
    </row>
    <row r="4" spans="1:18">
      <c r="A4" s="8" t="s">
        <v>46</v>
      </c>
      <c r="B4" s="216">
        <f>'[2]26'!B6</f>
        <v>84</v>
      </c>
      <c r="C4" s="217">
        <f>'[2]26'!C6</f>
        <v>0</v>
      </c>
      <c r="D4" s="217">
        <f>'[2]26'!D6</f>
        <v>0</v>
      </c>
      <c r="E4" s="217">
        <f>'[2]26'!E6</f>
        <v>0</v>
      </c>
      <c r="F4" s="15">
        <f>SUM(B4:E4)</f>
        <v>84</v>
      </c>
      <c r="G4" s="216">
        <f>'[2]26'!H6</f>
        <v>28.12</v>
      </c>
      <c r="H4" s="217">
        <f>'[2]26'!I6</f>
        <v>0</v>
      </c>
      <c r="I4" s="217">
        <f>'[2]26'!J6</f>
        <v>0</v>
      </c>
      <c r="J4" s="217">
        <f>'[2]26'!K6</f>
        <v>0</v>
      </c>
      <c r="K4" s="15">
        <f t="shared" ref="K4:K67" si="3">SUM(G4:J4)</f>
        <v>28.12</v>
      </c>
      <c r="L4" s="18">
        <f>frq!C4</f>
        <v>1</v>
      </c>
      <c r="M4" s="167">
        <f t="shared" ref="M4:M67" si="4">IF($L4=1,G4,IF(AND($L4=0.985,G4&gt;0.985*B4),B4*0.985,IF(AND($L4=0.965,G4&gt;0.965*B4),0.965*B4,G4)))-R4</f>
        <v>27.720000000000002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27.720000000000002</v>
      </c>
      <c r="R4" s="18">
        <v>0.4</v>
      </c>
    </row>
    <row r="5" spans="1:18">
      <c r="A5" s="8" t="s">
        <v>47</v>
      </c>
      <c r="B5" s="216">
        <f>'[2]26'!B7</f>
        <v>84</v>
      </c>
      <c r="C5" s="217">
        <f>'[2]26'!C7</f>
        <v>0</v>
      </c>
      <c r="D5" s="217">
        <f>'[2]26'!D7</f>
        <v>0</v>
      </c>
      <c r="E5" s="217">
        <f>'[2]26'!E7</f>
        <v>0</v>
      </c>
      <c r="F5" s="15">
        <f t="shared" ref="F5:F68" si="6">SUM(B5:E5)</f>
        <v>84</v>
      </c>
      <c r="G5" s="216">
        <f>'[2]26'!H7</f>
        <v>37</v>
      </c>
      <c r="H5" s="217">
        <f>'[2]26'!I7</f>
        <v>0</v>
      </c>
      <c r="I5" s="217">
        <f>'[2]26'!J7</f>
        <v>0</v>
      </c>
      <c r="J5" s="217">
        <f>'[2]26'!K7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6">
        <f>'[2]26'!B8</f>
        <v>84</v>
      </c>
      <c r="C6" s="217">
        <f>'[2]26'!C8</f>
        <v>0</v>
      </c>
      <c r="D6" s="217">
        <f>'[2]26'!D8</f>
        <v>0</v>
      </c>
      <c r="E6" s="217">
        <f>'[2]26'!E8</f>
        <v>0</v>
      </c>
      <c r="F6" s="15">
        <f t="shared" si="6"/>
        <v>84</v>
      </c>
      <c r="G6" s="216">
        <f>'[2]26'!H8</f>
        <v>37</v>
      </c>
      <c r="H6" s="217">
        <f>'[2]26'!I8</f>
        <v>0</v>
      </c>
      <c r="I6" s="217">
        <f>'[2]26'!J8</f>
        <v>0</v>
      </c>
      <c r="J6" s="217">
        <f>'[2]26'!K8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6">
        <f>'[2]26'!B9</f>
        <v>84</v>
      </c>
      <c r="C7" s="217">
        <f>'[2]26'!C9</f>
        <v>0</v>
      </c>
      <c r="D7" s="217">
        <f>'[2]26'!D9</f>
        <v>0</v>
      </c>
      <c r="E7" s="217">
        <f>'[2]26'!E9</f>
        <v>0</v>
      </c>
      <c r="F7" s="15">
        <f t="shared" si="6"/>
        <v>84</v>
      </c>
      <c r="G7" s="216">
        <f>'[2]26'!H9</f>
        <v>28.12</v>
      </c>
      <c r="H7" s="217">
        <f>'[2]26'!I9</f>
        <v>0</v>
      </c>
      <c r="I7" s="217">
        <f>'[2]26'!J9</f>
        <v>0</v>
      </c>
      <c r="J7" s="217">
        <f>'[2]26'!K9</f>
        <v>0</v>
      </c>
      <c r="K7" s="15">
        <f t="shared" si="3"/>
        <v>28.12</v>
      </c>
      <c r="L7" s="18">
        <f>frq!C7</f>
        <v>1</v>
      </c>
      <c r="M7" s="167">
        <f t="shared" si="4"/>
        <v>27.720000000000002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27.720000000000002</v>
      </c>
      <c r="R7" s="18">
        <v>0.4</v>
      </c>
    </row>
    <row r="8" spans="1:18">
      <c r="A8" s="8" t="s">
        <v>50</v>
      </c>
      <c r="B8" s="216">
        <f>'[2]26'!B10</f>
        <v>84</v>
      </c>
      <c r="C8" s="217">
        <f>'[2]26'!C10</f>
        <v>0</v>
      </c>
      <c r="D8" s="217">
        <f>'[2]26'!D10</f>
        <v>0</v>
      </c>
      <c r="E8" s="217">
        <f>'[2]26'!E10</f>
        <v>0</v>
      </c>
      <c r="F8" s="15">
        <f t="shared" si="6"/>
        <v>84</v>
      </c>
      <c r="G8" s="216">
        <f>'[2]26'!H10</f>
        <v>28.12</v>
      </c>
      <c r="H8" s="217">
        <f>'[2]26'!I10</f>
        <v>0</v>
      </c>
      <c r="I8" s="217">
        <f>'[2]26'!J10</f>
        <v>0</v>
      </c>
      <c r="J8" s="217">
        <f>'[2]26'!K10</f>
        <v>0</v>
      </c>
      <c r="K8" s="15">
        <f t="shared" si="3"/>
        <v>28.12</v>
      </c>
      <c r="L8" s="18">
        <f>frq!C8</f>
        <v>1</v>
      </c>
      <c r="M8" s="167">
        <f t="shared" si="4"/>
        <v>27.720000000000002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27.720000000000002</v>
      </c>
      <c r="R8" s="18">
        <v>0.4</v>
      </c>
    </row>
    <row r="9" spans="1:18">
      <c r="A9" s="8" t="s">
        <v>51</v>
      </c>
      <c r="B9" s="216">
        <f>'[2]26'!B11</f>
        <v>84</v>
      </c>
      <c r="C9" s="217">
        <f>'[2]26'!C11</f>
        <v>0</v>
      </c>
      <c r="D9" s="217">
        <f>'[2]26'!D11</f>
        <v>0</v>
      </c>
      <c r="E9" s="217">
        <f>'[2]26'!E11</f>
        <v>0</v>
      </c>
      <c r="F9" s="15">
        <f t="shared" si="6"/>
        <v>84</v>
      </c>
      <c r="G9" s="216">
        <f>'[2]26'!H11</f>
        <v>28.12</v>
      </c>
      <c r="H9" s="217">
        <f>'[2]26'!I11</f>
        <v>0</v>
      </c>
      <c r="I9" s="217">
        <f>'[2]26'!J11</f>
        <v>0</v>
      </c>
      <c r="J9" s="217">
        <f>'[2]26'!K11</f>
        <v>0</v>
      </c>
      <c r="K9" s="15">
        <f t="shared" si="3"/>
        <v>28.12</v>
      </c>
      <c r="L9" s="18">
        <f>frq!C9</f>
        <v>1</v>
      </c>
      <c r="M9" s="167">
        <f t="shared" si="4"/>
        <v>27.720000000000002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27.720000000000002</v>
      </c>
      <c r="R9" s="18">
        <v>0.4</v>
      </c>
    </row>
    <row r="10" spans="1:18">
      <c r="A10" s="8" t="s">
        <v>52</v>
      </c>
      <c r="B10" s="216">
        <f>'[2]26'!B12</f>
        <v>84</v>
      </c>
      <c r="C10" s="217">
        <f>'[2]26'!C12</f>
        <v>0</v>
      </c>
      <c r="D10" s="217">
        <f>'[2]26'!D12</f>
        <v>0</v>
      </c>
      <c r="E10" s="217">
        <f>'[2]26'!E12</f>
        <v>0</v>
      </c>
      <c r="F10" s="15">
        <f t="shared" si="6"/>
        <v>84</v>
      </c>
      <c r="G10" s="216">
        <f>'[2]26'!H12</f>
        <v>28.12</v>
      </c>
      <c r="H10" s="217">
        <f>'[2]26'!I12</f>
        <v>0</v>
      </c>
      <c r="I10" s="217">
        <f>'[2]26'!J12</f>
        <v>0</v>
      </c>
      <c r="J10" s="217">
        <f>'[2]26'!K12</f>
        <v>0</v>
      </c>
      <c r="K10" s="15">
        <f t="shared" si="3"/>
        <v>28.12</v>
      </c>
      <c r="L10" s="18">
        <f>frq!C10</f>
        <v>1</v>
      </c>
      <c r="M10" s="167">
        <f t="shared" si="4"/>
        <v>27.720000000000002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27.720000000000002</v>
      </c>
      <c r="R10" s="18">
        <v>0.4</v>
      </c>
    </row>
    <row r="11" spans="1:18">
      <c r="A11" s="8" t="s">
        <v>53</v>
      </c>
      <c r="B11" s="216">
        <f>'[2]26'!B13</f>
        <v>84</v>
      </c>
      <c r="C11" s="217">
        <f>'[2]26'!C13</f>
        <v>0</v>
      </c>
      <c r="D11" s="217">
        <f>'[2]26'!D13</f>
        <v>0</v>
      </c>
      <c r="E11" s="217">
        <f>'[2]26'!E13</f>
        <v>0</v>
      </c>
      <c r="F11" s="15">
        <f t="shared" si="6"/>
        <v>84</v>
      </c>
      <c r="G11" s="216">
        <f>'[2]26'!H13</f>
        <v>28.12</v>
      </c>
      <c r="H11" s="217">
        <f>'[2]26'!I13</f>
        <v>0</v>
      </c>
      <c r="I11" s="217">
        <f>'[2]26'!J13</f>
        <v>0</v>
      </c>
      <c r="J11" s="217">
        <f>'[2]26'!K13</f>
        <v>0</v>
      </c>
      <c r="K11" s="15">
        <f t="shared" si="3"/>
        <v>28.12</v>
      </c>
      <c r="L11" s="18">
        <f>frq!C11</f>
        <v>1</v>
      </c>
      <c r="M11" s="167">
        <f t="shared" si="4"/>
        <v>27.720000000000002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27.720000000000002</v>
      </c>
      <c r="R11" s="18">
        <v>0.4</v>
      </c>
    </row>
    <row r="12" spans="1:18">
      <c r="A12" s="8" t="s">
        <v>54</v>
      </c>
      <c r="B12" s="216">
        <f>'[2]26'!B14</f>
        <v>84</v>
      </c>
      <c r="C12" s="217">
        <f>'[2]26'!C14</f>
        <v>0</v>
      </c>
      <c r="D12" s="217">
        <f>'[2]26'!D14</f>
        <v>0</v>
      </c>
      <c r="E12" s="217">
        <f>'[2]26'!E14</f>
        <v>0</v>
      </c>
      <c r="F12" s="15">
        <f t="shared" si="6"/>
        <v>84</v>
      </c>
      <c r="G12" s="216">
        <f>'[2]26'!H14</f>
        <v>28.17</v>
      </c>
      <c r="H12" s="217">
        <f>'[2]26'!I14</f>
        <v>0</v>
      </c>
      <c r="I12" s="217">
        <f>'[2]26'!J14</f>
        <v>0</v>
      </c>
      <c r="J12" s="217">
        <f>'[2]26'!K14</f>
        <v>0</v>
      </c>
      <c r="K12" s="15">
        <f t="shared" si="3"/>
        <v>28.17</v>
      </c>
      <c r="L12" s="18">
        <f>frq!C12</f>
        <v>1</v>
      </c>
      <c r="M12" s="167">
        <f t="shared" si="4"/>
        <v>27.770000000000003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27.770000000000003</v>
      </c>
      <c r="R12" s="18">
        <v>0.4</v>
      </c>
    </row>
    <row r="13" spans="1:18">
      <c r="A13" s="8" t="s">
        <v>55</v>
      </c>
      <c r="B13" s="216">
        <f>'[2]26'!B15</f>
        <v>84</v>
      </c>
      <c r="C13" s="217">
        <f>'[2]26'!C15</f>
        <v>0</v>
      </c>
      <c r="D13" s="217">
        <f>'[2]26'!D15</f>
        <v>0</v>
      </c>
      <c r="E13" s="217">
        <f>'[2]26'!E15</f>
        <v>0</v>
      </c>
      <c r="F13" s="15">
        <f t="shared" si="6"/>
        <v>84</v>
      </c>
      <c r="G13" s="216">
        <f>'[2]26'!H15</f>
        <v>28.17</v>
      </c>
      <c r="H13" s="217">
        <f>'[2]26'!I15</f>
        <v>0</v>
      </c>
      <c r="I13" s="217">
        <f>'[2]26'!J15</f>
        <v>0</v>
      </c>
      <c r="J13" s="217">
        <f>'[2]26'!K15</f>
        <v>0</v>
      </c>
      <c r="K13" s="15">
        <f t="shared" si="3"/>
        <v>28.17</v>
      </c>
      <c r="L13" s="18">
        <f>frq!C13</f>
        <v>1</v>
      </c>
      <c r="M13" s="167">
        <f t="shared" si="4"/>
        <v>27.770000000000003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27.770000000000003</v>
      </c>
      <c r="R13" s="18">
        <v>0.4</v>
      </c>
    </row>
    <row r="14" spans="1:18">
      <c r="A14" s="8" t="s">
        <v>56</v>
      </c>
      <c r="B14" s="216">
        <f>'[2]26'!B16</f>
        <v>84</v>
      </c>
      <c r="C14" s="217">
        <f>'[2]26'!C16</f>
        <v>0</v>
      </c>
      <c r="D14" s="217">
        <f>'[2]26'!D16</f>
        <v>0</v>
      </c>
      <c r="E14" s="217">
        <f>'[2]26'!E16</f>
        <v>0</v>
      </c>
      <c r="F14" s="15">
        <f t="shared" si="6"/>
        <v>84</v>
      </c>
      <c r="G14" s="216">
        <f>'[2]26'!H16</f>
        <v>28.17</v>
      </c>
      <c r="H14" s="217">
        <f>'[2]26'!I16</f>
        <v>0</v>
      </c>
      <c r="I14" s="217">
        <f>'[2]26'!J16</f>
        <v>0</v>
      </c>
      <c r="J14" s="217">
        <f>'[2]26'!K16</f>
        <v>0</v>
      </c>
      <c r="K14" s="15">
        <f t="shared" si="3"/>
        <v>28.17</v>
      </c>
      <c r="L14" s="18">
        <f>frq!C14</f>
        <v>1</v>
      </c>
      <c r="M14" s="167">
        <f t="shared" si="4"/>
        <v>27.770000000000003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27.770000000000003</v>
      </c>
      <c r="R14" s="18">
        <v>0.4</v>
      </c>
    </row>
    <row r="15" spans="1:18">
      <c r="A15" s="8" t="s">
        <v>57</v>
      </c>
      <c r="B15" s="216">
        <f>'[2]26'!B17</f>
        <v>84</v>
      </c>
      <c r="C15" s="217">
        <f>'[2]26'!C17</f>
        <v>0</v>
      </c>
      <c r="D15" s="217">
        <f>'[2]26'!D17</f>
        <v>0</v>
      </c>
      <c r="E15" s="217">
        <f>'[2]26'!E17</f>
        <v>0</v>
      </c>
      <c r="F15" s="15">
        <f t="shared" si="6"/>
        <v>84</v>
      </c>
      <c r="G15" s="216">
        <f>'[2]26'!H17</f>
        <v>38</v>
      </c>
      <c r="H15" s="217">
        <f>'[2]26'!I17</f>
        <v>0</v>
      </c>
      <c r="I15" s="217">
        <f>'[2]26'!J17</f>
        <v>0</v>
      </c>
      <c r="J15" s="217">
        <f>'[2]26'!K17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16">
        <f>'[2]26'!B18</f>
        <v>84</v>
      </c>
      <c r="C16" s="217">
        <f>'[2]26'!C18</f>
        <v>0</v>
      </c>
      <c r="D16" s="217">
        <f>'[2]26'!D18</f>
        <v>0</v>
      </c>
      <c r="E16" s="217">
        <f>'[2]26'!E18</f>
        <v>0</v>
      </c>
      <c r="F16" s="15">
        <f t="shared" si="6"/>
        <v>84</v>
      </c>
      <c r="G16" s="216">
        <f>'[2]26'!H18</f>
        <v>38</v>
      </c>
      <c r="H16" s="217">
        <f>'[2]26'!I18</f>
        <v>0</v>
      </c>
      <c r="I16" s="217">
        <f>'[2]26'!J18</f>
        <v>0</v>
      </c>
      <c r="J16" s="217">
        <f>'[2]26'!K18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16">
        <f>'[2]26'!B19</f>
        <v>84</v>
      </c>
      <c r="C17" s="217">
        <f>'[2]26'!C19</f>
        <v>0</v>
      </c>
      <c r="D17" s="217">
        <f>'[2]26'!D19</f>
        <v>0</v>
      </c>
      <c r="E17" s="217">
        <f>'[2]26'!E19</f>
        <v>0</v>
      </c>
      <c r="F17" s="15">
        <f t="shared" si="6"/>
        <v>84</v>
      </c>
      <c r="G17" s="216">
        <f>'[2]26'!H19</f>
        <v>28.17</v>
      </c>
      <c r="H17" s="217">
        <f>'[2]26'!I19</f>
        <v>0</v>
      </c>
      <c r="I17" s="217">
        <f>'[2]26'!J19</f>
        <v>0</v>
      </c>
      <c r="J17" s="217">
        <f>'[2]26'!K19</f>
        <v>0</v>
      </c>
      <c r="K17" s="15">
        <f t="shared" si="3"/>
        <v>28.17</v>
      </c>
      <c r="L17" s="18">
        <f>frq!C17</f>
        <v>1</v>
      </c>
      <c r="M17" s="167">
        <f t="shared" si="4"/>
        <v>27.770000000000003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27.770000000000003</v>
      </c>
      <c r="R17" s="18">
        <v>0.4</v>
      </c>
    </row>
    <row r="18" spans="1:18">
      <c r="A18" s="8" t="s">
        <v>60</v>
      </c>
      <c r="B18" s="216">
        <f>'[2]26'!B20</f>
        <v>84</v>
      </c>
      <c r="C18" s="217">
        <f>'[2]26'!C20</f>
        <v>0</v>
      </c>
      <c r="D18" s="217">
        <f>'[2]26'!D20</f>
        <v>0</v>
      </c>
      <c r="E18" s="217">
        <f>'[2]26'!E20</f>
        <v>0</v>
      </c>
      <c r="F18" s="15">
        <f t="shared" si="6"/>
        <v>84</v>
      </c>
      <c r="G18" s="216">
        <f>'[2]26'!H20</f>
        <v>28.17</v>
      </c>
      <c r="H18" s="217">
        <f>'[2]26'!I20</f>
        <v>0</v>
      </c>
      <c r="I18" s="217">
        <f>'[2]26'!J20</f>
        <v>0</v>
      </c>
      <c r="J18" s="217">
        <f>'[2]26'!K20</f>
        <v>0</v>
      </c>
      <c r="K18" s="15">
        <f t="shared" si="3"/>
        <v>28.17</v>
      </c>
      <c r="L18" s="18">
        <f>frq!C18</f>
        <v>1</v>
      </c>
      <c r="M18" s="167">
        <f t="shared" si="4"/>
        <v>27.770000000000003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27.770000000000003</v>
      </c>
      <c r="R18" s="18">
        <v>0.4</v>
      </c>
    </row>
    <row r="19" spans="1:18">
      <c r="A19" s="8" t="s">
        <v>61</v>
      </c>
      <c r="B19" s="216">
        <f>'[2]26'!B21</f>
        <v>84</v>
      </c>
      <c r="C19" s="217">
        <f>'[2]26'!C21</f>
        <v>0</v>
      </c>
      <c r="D19" s="217">
        <f>'[2]26'!D21</f>
        <v>0</v>
      </c>
      <c r="E19" s="217">
        <f>'[2]26'!E21</f>
        <v>0</v>
      </c>
      <c r="F19" s="15">
        <f t="shared" si="6"/>
        <v>84</v>
      </c>
      <c r="G19" s="216">
        <f>'[2]26'!H21</f>
        <v>28.17</v>
      </c>
      <c r="H19" s="217">
        <f>'[2]26'!I21</f>
        <v>0</v>
      </c>
      <c r="I19" s="217">
        <f>'[2]26'!J21</f>
        <v>0</v>
      </c>
      <c r="J19" s="217">
        <f>'[2]26'!K21</f>
        <v>0</v>
      </c>
      <c r="K19" s="15">
        <f t="shared" si="3"/>
        <v>28.17</v>
      </c>
      <c r="L19" s="18">
        <f>frq!C19</f>
        <v>1</v>
      </c>
      <c r="M19" s="167">
        <f t="shared" si="4"/>
        <v>27.770000000000003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27.770000000000003</v>
      </c>
      <c r="R19" s="18">
        <v>0.4</v>
      </c>
    </row>
    <row r="20" spans="1:18">
      <c r="A20" s="8" t="s">
        <v>62</v>
      </c>
      <c r="B20" s="216">
        <f>'[2]26'!B22</f>
        <v>84</v>
      </c>
      <c r="C20" s="217">
        <f>'[2]26'!C22</f>
        <v>0</v>
      </c>
      <c r="D20" s="217">
        <f>'[2]26'!D22</f>
        <v>0</v>
      </c>
      <c r="E20" s="217">
        <f>'[2]26'!E22</f>
        <v>0</v>
      </c>
      <c r="F20" s="15">
        <f t="shared" si="6"/>
        <v>84</v>
      </c>
      <c r="G20" s="216">
        <f>'[2]26'!H22</f>
        <v>28.12</v>
      </c>
      <c r="H20" s="217">
        <f>'[2]26'!I22</f>
        <v>0</v>
      </c>
      <c r="I20" s="217">
        <f>'[2]26'!J22</f>
        <v>0</v>
      </c>
      <c r="J20" s="217">
        <f>'[2]26'!K22</f>
        <v>0</v>
      </c>
      <c r="K20" s="15">
        <f t="shared" si="3"/>
        <v>28.12</v>
      </c>
      <c r="L20" s="18">
        <f>frq!C20</f>
        <v>1</v>
      </c>
      <c r="M20" s="167">
        <f t="shared" si="4"/>
        <v>27.720000000000002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27.720000000000002</v>
      </c>
      <c r="R20" s="18">
        <v>0.4</v>
      </c>
    </row>
    <row r="21" spans="1:18">
      <c r="A21" s="8" t="s">
        <v>63</v>
      </c>
      <c r="B21" s="216">
        <f>'[2]26'!B23</f>
        <v>84</v>
      </c>
      <c r="C21" s="217">
        <f>'[2]26'!C23</f>
        <v>0</v>
      </c>
      <c r="D21" s="217">
        <f>'[2]26'!D23</f>
        <v>0</v>
      </c>
      <c r="E21" s="217">
        <f>'[2]26'!E23</f>
        <v>0</v>
      </c>
      <c r="F21" s="15">
        <f t="shared" si="6"/>
        <v>84</v>
      </c>
      <c r="G21" s="216">
        <f>'[2]26'!H23</f>
        <v>28.12</v>
      </c>
      <c r="H21" s="217">
        <f>'[2]26'!I23</f>
        <v>0</v>
      </c>
      <c r="I21" s="217">
        <f>'[2]26'!J23</f>
        <v>0</v>
      </c>
      <c r="J21" s="217">
        <f>'[2]26'!K23</f>
        <v>0</v>
      </c>
      <c r="K21" s="15">
        <f t="shared" si="3"/>
        <v>28.12</v>
      </c>
      <c r="L21" s="18">
        <f>frq!C21</f>
        <v>1</v>
      </c>
      <c r="M21" s="167">
        <f t="shared" si="4"/>
        <v>27.720000000000002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27.720000000000002</v>
      </c>
      <c r="R21" s="18">
        <v>0.4</v>
      </c>
    </row>
    <row r="22" spans="1:18">
      <c r="A22" s="8" t="s">
        <v>64</v>
      </c>
      <c r="B22" s="216">
        <f>'[2]26'!B24</f>
        <v>84</v>
      </c>
      <c r="C22" s="217">
        <f>'[2]26'!C24</f>
        <v>0</v>
      </c>
      <c r="D22" s="217">
        <f>'[2]26'!D24</f>
        <v>0</v>
      </c>
      <c r="E22" s="217">
        <f>'[2]26'!E24</f>
        <v>0</v>
      </c>
      <c r="F22" s="15">
        <f t="shared" si="6"/>
        <v>84</v>
      </c>
      <c r="G22" s="216">
        <f>'[2]26'!H24</f>
        <v>28.12</v>
      </c>
      <c r="H22" s="217">
        <f>'[2]26'!I24</f>
        <v>0</v>
      </c>
      <c r="I22" s="217">
        <f>'[2]26'!J24</f>
        <v>0</v>
      </c>
      <c r="J22" s="217">
        <f>'[2]26'!K24</f>
        <v>0</v>
      </c>
      <c r="K22" s="15">
        <f t="shared" si="3"/>
        <v>28.12</v>
      </c>
      <c r="L22" s="18">
        <f>frq!C22</f>
        <v>1</v>
      </c>
      <c r="M22" s="167">
        <f t="shared" si="4"/>
        <v>27.720000000000002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27.720000000000002</v>
      </c>
      <c r="R22" s="18">
        <v>0.4</v>
      </c>
    </row>
    <row r="23" spans="1:18">
      <c r="A23" s="8" t="s">
        <v>65</v>
      </c>
      <c r="B23" s="216">
        <f>'[2]26'!B25</f>
        <v>84</v>
      </c>
      <c r="C23" s="217">
        <f>'[2]26'!C25</f>
        <v>0</v>
      </c>
      <c r="D23" s="217">
        <f>'[2]26'!D25</f>
        <v>0</v>
      </c>
      <c r="E23" s="217">
        <f>'[2]26'!E25</f>
        <v>0</v>
      </c>
      <c r="F23" s="15">
        <f t="shared" si="6"/>
        <v>84</v>
      </c>
      <c r="G23" s="216">
        <f>'[2]26'!H25</f>
        <v>28.12</v>
      </c>
      <c r="H23" s="217">
        <f>'[2]26'!I25</f>
        <v>0</v>
      </c>
      <c r="I23" s="217">
        <f>'[2]26'!J25</f>
        <v>0</v>
      </c>
      <c r="J23" s="217">
        <f>'[2]26'!K25</f>
        <v>0</v>
      </c>
      <c r="K23" s="15">
        <f t="shared" si="3"/>
        <v>28.12</v>
      </c>
      <c r="L23" s="18">
        <f>frq!C23</f>
        <v>1</v>
      </c>
      <c r="M23" s="167">
        <f t="shared" si="4"/>
        <v>27.720000000000002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27.720000000000002</v>
      </c>
      <c r="R23" s="18">
        <v>0.4</v>
      </c>
    </row>
    <row r="24" spans="1:18">
      <c r="A24" s="8" t="s">
        <v>66</v>
      </c>
      <c r="B24" s="216">
        <f>'[2]26'!B26</f>
        <v>84</v>
      </c>
      <c r="C24" s="217">
        <f>'[2]26'!C26</f>
        <v>0</v>
      </c>
      <c r="D24" s="217">
        <f>'[2]26'!D26</f>
        <v>0</v>
      </c>
      <c r="E24" s="217">
        <f>'[2]26'!E26</f>
        <v>0</v>
      </c>
      <c r="F24" s="15">
        <f t="shared" si="6"/>
        <v>84</v>
      </c>
      <c r="G24" s="216">
        <f>'[2]26'!H26</f>
        <v>28.12</v>
      </c>
      <c r="H24" s="217">
        <f>'[2]26'!I26</f>
        <v>0</v>
      </c>
      <c r="I24" s="217">
        <f>'[2]26'!J26</f>
        <v>0</v>
      </c>
      <c r="J24" s="217">
        <f>'[2]26'!K26</f>
        <v>0</v>
      </c>
      <c r="K24" s="15">
        <f t="shared" si="3"/>
        <v>28.12</v>
      </c>
      <c r="L24" s="18">
        <f>frq!C24</f>
        <v>1</v>
      </c>
      <c r="M24" s="167">
        <f t="shared" si="4"/>
        <v>27.720000000000002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27.720000000000002</v>
      </c>
      <c r="R24" s="18">
        <v>0.4</v>
      </c>
    </row>
    <row r="25" spans="1:18">
      <c r="A25" s="8" t="s">
        <v>67</v>
      </c>
      <c r="B25" s="216">
        <f>'[2]26'!B27</f>
        <v>84</v>
      </c>
      <c r="C25" s="217">
        <f>'[2]26'!C27</f>
        <v>0</v>
      </c>
      <c r="D25" s="217">
        <f>'[2]26'!D27</f>
        <v>0</v>
      </c>
      <c r="E25" s="217">
        <f>'[2]26'!E27</f>
        <v>0</v>
      </c>
      <c r="F25" s="15">
        <f t="shared" si="6"/>
        <v>84</v>
      </c>
      <c r="G25" s="216">
        <f>'[2]26'!H27</f>
        <v>28.12</v>
      </c>
      <c r="H25" s="217">
        <f>'[2]26'!I27</f>
        <v>0</v>
      </c>
      <c r="I25" s="217">
        <f>'[2]26'!J27</f>
        <v>0</v>
      </c>
      <c r="J25" s="217">
        <f>'[2]26'!K27</f>
        <v>0</v>
      </c>
      <c r="K25" s="15">
        <f t="shared" si="3"/>
        <v>28.12</v>
      </c>
      <c r="L25" s="18">
        <f>frq!C25</f>
        <v>1</v>
      </c>
      <c r="M25" s="167">
        <f t="shared" si="4"/>
        <v>27.720000000000002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27.720000000000002</v>
      </c>
      <c r="R25" s="18">
        <v>0.4</v>
      </c>
    </row>
    <row r="26" spans="1:18">
      <c r="A26" s="8" t="s">
        <v>68</v>
      </c>
      <c r="B26" s="216">
        <f>'[2]26'!B28</f>
        <v>84</v>
      </c>
      <c r="C26" s="217">
        <f>'[2]26'!C28</f>
        <v>0</v>
      </c>
      <c r="D26" s="217">
        <f>'[2]26'!D28</f>
        <v>0</v>
      </c>
      <c r="E26" s="217">
        <f>'[2]26'!E28</f>
        <v>0</v>
      </c>
      <c r="F26" s="15">
        <f t="shared" si="6"/>
        <v>84</v>
      </c>
      <c r="G26" s="216">
        <f>'[2]26'!H28</f>
        <v>28.12</v>
      </c>
      <c r="H26" s="217">
        <f>'[2]26'!I28</f>
        <v>0</v>
      </c>
      <c r="I26" s="217">
        <f>'[2]26'!J28</f>
        <v>0</v>
      </c>
      <c r="J26" s="217">
        <f>'[2]26'!K28</f>
        <v>0</v>
      </c>
      <c r="K26" s="15">
        <f t="shared" si="3"/>
        <v>28.12</v>
      </c>
      <c r="L26" s="18">
        <f>frq!C26</f>
        <v>1</v>
      </c>
      <c r="M26" s="167">
        <f t="shared" si="4"/>
        <v>27.720000000000002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27.720000000000002</v>
      </c>
      <c r="R26" s="18">
        <v>0.4</v>
      </c>
    </row>
    <row r="27" spans="1:18">
      <c r="A27" s="8" t="s">
        <v>69</v>
      </c>
      <c r="B27" s="216">
        <f>'[2]26'!B29</f>
        <v>84</v>
      </c>
      <c r="C27" s="217">
        <f>'[2]26'!C29</f>
        <v>0</v>
      </c>
      <c r="D27" s="217">
        <f>'[2]26'!D29</f>
        <v>0</v>
      </c>
      <c r="E27" s="217">
        <f>'[2]26'!E29</f>
        <v>0</v>
      </c>
      <c r="F27" s="15">
        <f t="shared" si="6"/>
        <v>84</v>
      </c>
      <c r="G27" s="216">
        <f>'[2]26'!H29</f>
        <v>28.17</v>
      </c>
      <c r="H27" s="217">
        <f>'[2]26'!I29</f>
        <v>0</v>
      </c>
      <c r="I27" s="217">
        <f>'[2]26'!J29</f>
        <v>0</v>
      </c>
      <c r="J27" s="217">
        <f>'[2]26'!K29</f>
        <v>0</v>
      </c>
      <c r="K27" s="15">
        <f t="shared" si="3"/>
        <v>28.17</v>
      </c>
      <c r="L27" s="18">
        <f>frq!C27</f>
        <v>1</v>
      </c>
      <c r="M27" s="167">
        <f t="shared" si="4"/>
        <v>27.770000000000003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27.770000000000003</v>
      </c>
      <c r="R27" s="18">
        <v>0.4</v>
      </c>
    </row>
    <row r="28" spans="1:18">
      <c r="A28" s="8" t="s">
        <v>70</v>
      </c>
      <c r="B28" s="216">
        <f>'[2]26'!B30</f>
        <v>84</v>
      </c>
      <c r="C28" s="217">
        <f>'[2]26'!C30</f>
        <v>0</v>
      </c>
      <c r="D28" s="217">
        <f>'[2]26'!D30</f>
        <v>0</v>
      </c>
      <c r="E28" s="217">
        <f>'[2]26'!E30</f>
        <v>0</v>
      </c>
      <c r="F28" s="15">
        <f t="shared" si="6"/>
        <v>84</v>
      </c>
      <c r="G28" s="216">
        <f>'[2]26'!H30</f>
        <v>28.17</v>
      </c>
      <c r="H28" s="217">
        <f>'[2]26'!I30</f>
        <v>0</v>
      </c>
      <c r="I28" s="217">
        <f>'[2]26'!J30</f>
        <v>0</v>
      </c>
      <c r="J28" s="217">
        <f>'[2]26'!K30</f>
        <v>0</v>
      </c>
      <c r="K28" s="15">
        <f t="shared" si="3"/>
        <v>28.17</v>
      </c>
      <c r="L28" s="18">
        <f>frq!C28</f>
        <v>1</v>
      </c>
      <c r="M28" s="167">
        <f t="shared" si="4"/>
        <v>27.770000000000003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27.770000000000003</v>
      </c>
      <c r="R28" s="18">
        <v>0.4</v>
      </c>
    </row>
    <row r="29" spans="1:18">
      <c r="A29" s="8" t="s">
        <v>71</v>
      </c>
      <c r="B29" s="216">
        <f>'[2]26'!B31</f>
        <v>84</v>
      </c>
      <c r="C29" s="217">
        <f>'[2]26'!C31</f>
        <v>0</v>
      </c>
      <c r="D29" s="217">
        <f>'[2]26'!D31</f>
        <v>0</v>
      </c>
      <c r="E29" s="217">
        <f>'[2]26'!E31</f>
        <v>0</v>
      </c>
      <c r="F29" s="15">
        <f t="shared" si="6"/>
        <v>84</v>
      </c>
      <c r="G29" s="216">
        <f>'[2]26'!H31</f>
        <v>28.17</v>
      </c>
      <c r="H29" s="217">
        <f>'[2]26'!I31</f>
        <v>0</v>
      </c>
      <c r="I29" s="217">
        <f>'[2]26'!J31</f>
        <v>0</v>
      </c>
      <c r="J29" s="217">
        <f>'[2]26'!K31</f>
        <v>0</v>
      </c>
      <c r="K29" s="15">
        <f t="shared" si="3"/>
        <v>28.17</v>
      </c>
      <c r="L29" s="18">
        <f>frq!C29</f>
        <v>1</v>
      </c>
      <c r="M29" s="167">
        <f t="shared" si="4"/>
        <v>27.770000000000003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27.770000000000003</v>
      </c>
      <c r="R29" s="18">
        <v>0.4</v>
      </c>
    </row>
    <row r="30" spans="1:18">
      <c r="A30" s="8" t="s">
        <v>72</v>
      </c>
      <c r="B30" s="216">
        <f>'[2]26'!B32</f>
        <v>84</v>
      </c>
      <c r="C30" s="217">
        <f>'[2]26'!C32</f>
        <v>0</v>
      </c>
      <c r="D30" s="217">
        <f>'[2]26'!D32</f>
        <v>0</v>
      </c>
      <c r="E30" s="217">
        <f>'[2]26'!E32</f>
        <v>0</v>
      </c>
      <c r="F30" s="15">
        <f t="shared" si="6"/>
        <v>84</v>
      </c>
      <c r="G30" s="216">
        <f>'[2]26'!H32</f>
        <v>28.17</v>
      </c>
      <c r="H30" s="217">
        <f>'[2]26'!I32</f>
        <v>0</v>
      </c>
      <c r="I30" s="217">
        <f>'[2]26'!J32</f>
        <v>0</v>
      </c>
      <c r="J30" s="217">
        <f>'[2]26'!K32</f>
        <v>0</v>
      </c>
      <c r="K30" s="15">
        <f t="shared" si="3"/>
        <v>28.17</v>
      </c>
      <c r="L30" s="18">
        <f>frq!C30</f>
        <v>1</v>
      </c>
      <c r="M30" s="167">
        <f t="shared" si="4"/>
        <v>27.770000000000003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27.770000000000003</v>
      </c>
      <c r="R30" s="18">
        <v>0.4</v>
      </c>
    </row>
    <row r="31" spans="1:18">
      <c r="A31" s="8" t="s">
        <v>73</v>
      </c>
      <c r="B31" s="216">
        <f>'[2]26'!B33</f>
        <v>84</v>
      </c>
      <c r="C31" s="217">
        <f>'[2]26'!C33</f>
        <v>0</v>
      </c>
      <c r="D31" s="217">
        <f>'[2]26'!D33</f>
        <v>0</v>
      </c>
      <c r="E31" s="217">
        <f>'[2]26'!E33</f>
        <v>0</v>
      </c>
      <c r="F31" s="15">
        <f t="shared" si="6"/>
        <v>84</v>
      </c>
      <c r="G31" s="216">
        <f>'[2]26'!H33</f>
        <v>28.12</v>
      </c>
      <c r="H31" s="217">
        <f>'[2]26'!I33</f>
        <v>0</v>
      </c>
      <c r="I31" s="217">
        <f>'[2]26'!J33</f>
        <v>0</v>
      </c>
      <c r="J31" s="217">
        <f>'[2]26'!K33</f>
        <v>0</v>
      </c>
      <c r="K31" s="15">
        <f t="shared" si="3"/>
        <v>28.12</v>
      </c>
      <c r="L31" s="18">
        <f>frq!C31</f>
        <v>1</v>
      </c>
      <c r="M31" s="167">
        <f t="shared" si="4"/>
        <v>27.720000000000002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27.720000000000002</v>
      </c>
      <c r="R31" s="18">
        <v>0.4</v>
      </c>
    </row>
    <row r="32" spans="1:18">
      <c r="A32" s="8" t="s">
        <v>74</v>
      </c>
      <c r="B32" s="216">
        <f>'[2]26'!B34</f>
        <v>84</v>
      </c>
      <c r="C32" s="217">
        <f>'[2]26'!C34</f>
        <v>0</v>
      </c>
      <c r="D32" s="217">
        <f>'[2]26'!D34</f>
        <v>0</v>
      </c>
      <c r="E32" s="217">
        <f>'[2]26'!E34</f>
        <v>0</v>
      </c>
      <c r="F32" s="15">
        <f t="shared" si="6"/>
        <v>84</v>
      </c>
      <c r="G32" s="216">
        <f>'[2]26'!H34</f>
        <v>28.12</v>
      </c>
      <c r="H32" s="217">
        <f>'[2]26'!I34</f>
        <v>0</v>
      </c>
      <c r="I32" s="217">
        <f>'[2]26'!J34</f>
        <v>0</v>
      </c>
      <c r="J32" s="217">
        <f>'[2]26'!K34</f>
        <v>0</v>
      </c>
      <c r="K32" s="15">
        <f t="shared" si="3"/>
        <v>28.12</v>
      </c>
      <c r="L32" s="18">
        <f>frq!C32</f>
        <v>1</v>
      </c>
      <c r="M32" s="167">
        <f t="shared" si="4"/>
        <v>27.720000000000002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27.720000000000002</v>
      </c>
      <c r="R32" s="18">
        <v>0.4</v>
      </c>
    </row>
    <row r="33" spans="1:18">
      <c r="A33" s="8" t="s">
        <v>75</v>
      </c>
      <c r="B33" s="216">
        <f>'[2]26'!B35</f>
        <v>84</v>
      </c>
      <c r="C33" s="217">
        <f>'[2]26'!C35</f>
        <v>0</v>
      </c>
      <c r="D33" s="217">
        <f>'[2]26'!D35</f>
        <v>0</v>
      </c>
      <c r="E33" s="217">
        <f>'[2]26'!E35</f>
        <v>0</v>
      </c>
      <c r="F33" s="15">
        <f t="shared" si="6"/>
        <v>84</v>
      </c>
      <c r="G33" s="216">
        <f>'[2]26'!H35</f>
        <v>28.12</v>
      </c>
      <c r="H33" s="217">
        <f>'[2]26'!I35</f>
        <v>0</v>
      </c>
      <c r="I33" s="217">
        <f>'[2]26'!J35</f>
        <v>0</v>
      </c>
      <c r="J33" s="217">
        <f>'[2]26'!K35</f>
        <v>0</v>
      </c>
      <c r="K33" s="15">
        <f t="shared" si="3"/>
        <v>28.12</v>
      </c>
      <c r="L33" s="18">
        <f>frq!C33</f>
        <v>1</v>
      </c>
      <c r="M33" s="167">
        <f t="shared" si="4"/>
        <v>27.720000000000002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27.720000000000002</v>
      </c>
      <c r="R33" s="18">
        <v>0.4</v>
      </c>
    </row>
    <row r="34" spans="1:18">
      <c r="A34" s="8" t="s">
        <v>76</v>
      </c>
      <c r="B34" s="216">
        <f>'[2]26'!B36</f>
        <v>84</v>
      </c>
      <c r="C34" s="217">
        <f>'[2]26'!C36</f>
        <v>0</v>
      </c>
      <c r="D34" s="217">
        <f>'[2]26'!D36</f>
        <v>0</v>
      </c>
      <c r="E34" s="217">
        <f>'[2]26'!E36</f>
        <v>0</v>
      </c>
      <c r="F34" s="15">
        <f t="shared" si="6"/>
        <v>84</v>
      </c>
      <c r="G34" s="216">
        <f>'[2]26'!H36</f>
        <v>28.12</v>
      </c>
      <c r="H34" s="217">
        <f>'[2]26'!I36</f>
        <v>0</v>
      </c>
      <c r="I34" s="217">
        <f>'[2]26'!J36</f>
        <v>0</v>
      </c>
      <c r="J34" s="217">
        <f>'[2]26'!K36</f>
        <v>0</v>
      </c>
      <c r="K34" s="15">
        <f t="shared" si="3"/>
        <v>28.12</v>
      </c>
      <c r="L34" s="18">
        <f>frq!C34</f>
        <v>1</v>
      </c>
      <c r="M34" s="167">
        <f t="shared" si="4"/>
        <v>27.720000000000002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27.720000000000002</v>
      </c>
      <c r="R34" s="18">
        <v>0.4</v>
      </c>
    </row>
    <row r="35" spans="1:18">
      <c r="A35" s="8" t="s">
        <v>77</v>
      </c>
      <c r="B35" s="216">
        <f>'[2]26'!B37</f>
        <v>84</v>
      </c>
      <c r="C35" s="217">
        <f>'[2]26'!C37</f>
        <v>0</v>
      </c>
      <c r="D35" s="217">
        <f>'[2]26'!D37</f>
        <v>0</v>
      </c>
      <c r="E35" s="217">
        <f>'[2]26'!E37</f>
        <v>0</v>
      </c>
      <c r="F35" s="15">
        <f t="shared" si="6"/>
        <v>84</v>
      </c>
      <c r="G35" s="216">
        <f>'[2]26'!H37</f>
        <v>28.12</v>
      </c>
      <c r="H35" s="217">
        <f>'[2]26'!I37</f>
        <v>0</v>
      </c>
      <c r="I35" s="217">
        <f>'[2]26'!J37</f>
        <v>0</v>
      </c>
      <c r="J35" s="217">
        <f>'[2]26'!K37</f>
        <v>0</v>
      </c>
      <c r="K35" s="15">
        <f t="shared" si="3"/>
        <v>28.12</v>
      </c>
      <c r="L35" s="18">
        <f>frq!C35</f>
        <v>1</v>
      </c>
      <c r="M35" s="167">
        <f t="shared" si="4"/>
        <v>27.720000000000002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27.720000000000002</v>
      </c>
      <c r="R35" s="18">
        <v>0.4</v>
      </c>
    </row>
    <row r="36" spans="1:18">
      <c r="A36" s="8" t="s">
        <v>78</v>
      </c>
      <c r="B36" s="216">
        <f>'[2]26'!B38</f>
        <v>84</v>
      </c>
      <c r="C36" s="217">
        <f>'[2]26'!C38</f>
        <v>0</v>
      </c>
      <c r="D36" s="217">
        <f>'[2]26'!D38</f>
        <v>0</v>
      </c>
      <c r="E36" s="217">
        <f>'[2]26'!E38</f>
        <v>0</v>
      </c>
      <c r="F36" s="15">
        <f t="shared" si="6"/>
        <v>84</v>
      </c>
      <c r="G36" s="216">
        <f>'[2]26'!H38</f>
        <v>28.12</v>
      </c>
      <c r="H36" s="217">
        <f>'[2]26'!I38</f>
        <v>0</v>
      </c>
      <c r="I36" s="217">
        <f>'[2]26'!J38</f>
        <v>0</v>
      </c>
      <c r="J36" s="217">
        <f>'[2]26'!K38</f>
        <v>0</v>
      </c>
      <c r="K36" s="15">
        <f t="shared" si="3"/>
        <v>28.12</v>
      </c>
      <c r="L36" s="18">
        <f>frq!C36</f>
        <v>1</v>
      </c>
      <c r="M36" s="167">
        <f t="shared" si="4"/>
        <v>27.720000000000002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27.720000000000002</v>
      </c>
      <c r="R36" s="18">
        <v>0.4</v>
      </c>
    </row>
    <row r="37" spans="1:18">
      <c r="A37" s="8" t="s">
        <v>79</v>
      </c>
      <c r="B37" s="216">
        <f>'[2]26'!B39</f>
        <v>84</v>
      </c>
      <c r="C37" s="217">
        <f>'[2]26'!C39</f>
        <v>0</v>
      </c>
      <c r="D37" s="217">
        <f>'[2]26'!D39</f>
        <v>0</v>
      </c>
      <c r="E37" s="217">
        <f>'[2]26'!E39</f>
        <v>0</v>
      </c>
      <c r="F37" s="15">
        <f t="shared" si="6"/>
        <v>84</v>
      </c>
      <c r="G37" s="216">
        <f>'[2]26'!H39</f>
        <v>28.12</v>
      </c>
      <c r="H37" s="217">
        <f>'[2]26'!I39</f>
        <v>0</v>
      </c>
      <c r="I37" s="217">
        <f>'[2]26'!J39</f>
        <v>0</v>
      </c>
      <c r="J37" s="217">
        <f>'[2]26'!K39</f>
        <v>0</v>
      </c>
      <c r="K37" s="15">
        <f t="shared" si="3"/>
        <v>28.12</v>
      </c>
      <c r="L37" s="18">
        <f>frq!C37</f>
        <v>1</v>
      </c>
      <c r="M37" s="167">
        <f t="shared" si="4"/>
        <v>27.720000000000002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27.720000000000002</v>
      </c>
      <c r="R37" s="18">
        <v>0.4</v>
      </c>
    </row>
    <row r="38" spans="1:18">
      <c r="A38" s="8" t="s">
        <v>80</v>
      </c>
      <c r="B38" s="216">
        <f>'[2]26'!B40</f>
        <v>84</v>
      </c>
      <c r="C38" s="217">
        <f>'[2]26'!C40</f>
        <v>0</v>
      </c>
      <c r="D38" s="217">
        <f>'[2]26'!D40</f>
        <v>0</v>
      </c>
      <c r="E38" s="217">
        <f>'[2]26'!E40</f>
        <v>0</v>
      </c>
      <c r="F38" s="15">
        <f t="shared" si="6"/>
        <v>84</v>
      </c>
      <c r="G38" s="216">
        <f>'[2]26'!H40</f>
        <v>28.12</v>
      </c>
      <c r="H38" s="217">
        <f>'[2]26'!I40</f>
        <v>0</v>
      </c>
      <c r="I38" s="217">
        <f>'[2]26'!J40</f>
        <v>0</v>
      </c>
      <c r="J38" s="217">
        <f>'[2]26'!K40</f>
        <v>0</v>
      </c>
      <c r="K38" s="15">
        <f t="shared" si="3"/>
        <v>28.12</v>
      </c>
      <c r="L38" s="18">
        <f>frq!C38</f>
        <v>1</v>
      </c>
      <c r="M38" s="167">
        <f t="shared" si="4"/>
        <v>27.720000000000002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27.720000000000002</v>
      </c>
      <c r="R38" s="18">
        <v>0.4</v>
      </c>
    </row>
    <row r="39" spans="1:18">
      <c r="A39" s="8" t="s">
        <v>81</v>
      </c>
      <c r="B39" s="216">
        <f>'[2]26'!B41</f>
        <v>84</v>
      </c>
      <c r="C39" s="217">
        <f>'[2]26'!C41</f>
        <v>0</v>
      </c>
      <c r="D39" s="217">
        <f>'[2]26'!D41</f>
        <v>0</v>
      </c>
      <c r="E39" s="217">
        <f>'[2]26'!E41</f>
        <v>0</v>
      </c>
      <c r="F39" s="15">
        <f t="shared" si="6"/>
        <v>84</v>
      </c>
      <c r="G39" s="216">
        <f>'[2]26'!H41</f>
        <v>28.12</v>
      </c>
      <c r="H39" s="217">
        <f>'[2]26'!I41</f>
        <v>0</v>
      </c>
      <c r="I39" s="217">
        <f>'[2]26'!J41</f>
        <v>0</v>
      </c>
      <c r="J39" s="217">
        <f>'[2]26'!K41</f>
        <v>0</v>
      </c>
      <c r="K39" s="15">
        <f t="shared" si="3"/>
        <v>28.12</v>
      </c>
      <c r="L39" s="18">
        <f>frq!C39</f>
        <v>1</v>
      </c>
      <c r="M39" s="167">
        <f t="shared" si="4"/>
        <v>27.42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27.42</v>
      </c>
      <c r="R39" s="18">
        <v>0.7</v>
      </c>
    </row>
    <row r="40" spans="1:18">
      <c r="A40" s="8" t="s">
        <v>82</v>
      </c>
      <c r="B40" s="216">
        <f>'[2]26'!B42</f>
        <v>84</v>
      </c>
      <c r="C40" s="217">
        <f>'[2]26'!C42</f>
        <v>0</v>
      </c>
      <c r="D40" s="217">
        <f>'[2]26'!D42</f>
        <v>0</v>
      </c>
      <c r="E40" s="217">
        <f>'[2]26'!E42</f>
        <v>0</v>
      </c>
      <c r="F40" s="15">
        <f t="shared" si="6"/>
        <v>84</v>
      </c>
      <c r="G40" s="216">
        <f>'[2]26'!H42</f>
        <v>28.12</v>
      </c>
      <c r="H40" s="217">
        <f>'[2]26'!I42</f>
        <v>0</v>
      </c>
      <c r="I40" s="217">
        <f>'[2]26'!J42</f>
        <v>0</v>
      </c>
      <c r="J40" s="217">
        <f>'[2]26'!K42</f>
        <v>0</v>
      </c>
      <c r="K40" s="15">
        <f t="shared" si="3"/>
        <v>28.12</v>
      </c>
      <c r="L40" s="18">
        <f>frq!C40</f>
        <v>1</v>
      </c>
      <c r="M40" s="167">
        <f t="shared" si="4"/>
        <v>27.42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27.42</v>
      </c>
      <c r="R40" s="18">
        <v>0.7</v>
      </c>
    </row>
    <row r="41" spans="1:18">
      <c r="A41" s="8" t="s">
        <v>83</v>
      </c>
      <c r="B41" s="216">
        <f>'[2]26'!B43</f>
        <v>84</v>
      </c>
      <c r="C41" s="217">
        <f>'[2]26'!C43</f>
        <v>0</v>
      </c>
      <c r="D41" s="217">
        <f>'[2]26'!D43</f>
        <v>0</v>
      </c>
      <c r="E41" s="217">
        <f>'[2]26'!E43</f>
        <v>0</v>
      </c>
      <c r="F41" s="15">
        <f t="shared" si="6"/>
        <v>84</v>
      </c>
      <c r="G41" s="216">
        <f>'[2]26'!H43</f>
        <v>28.12</v>
      </c>
      <c r="H41" s="217">
        <f>'[2]26'!I43</f>
        <v>0</v>
      </c>
      <c r="I41" s="217">
        <f>'[2]26'!J43</f>
        <v>0</v>
      </c>
      <c r="J41" s="217">
        <f>'[2]26'!K43</f>
        <v>0</v>
      </c>
      <c r="K41" s="15">
        <f t="shared" si="3"/>
        <v>28.12</v>
      </c>
      <c r="L41" s="18">
        <f>frq!C41</f>
        <v>1</v>
      </c>
      <c r="M41" s="167">
        <f t="shared" si="4"/>
        <v>27.42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27.42</v>
      </c>
      <c r="R41" s="18">
        <v>0.7</v>
      </c>
    </row>
    <row r="42" spans="1:18">
      <c r="A42" s="8" t="s">
        <v>84</v>
      </c>
      <c r="B42" s="216">
        <f>'[2]26'!B44</f>
        <v>84</v>
      </c>
      <c r="C42" s="217">
        <f>'[2]26'!C44</f>
        <v>0</v>
      </c>
      <c r="D42" s="217">
        <f>'[2]26'!D44</f>
        <v>0</v>
      </c>
      <c r="E42" s="217">
        <f>'[2]26'!E44</f>
        <v>0</v>
      </c>
      <c r="F42" s="15">
        <f t="shared" si="6"/>
        <v>84</v>
      </c>
      <c r="G42" s="216">
        <f>'[2]26'!H44</f>
        <v>27.81</v>
      </c>
      <c r="H42" s="217">
        <f>'[2]26'!I44</f>
        <v>0</v>
      </c>
      <c r="I42" s="217">
        <f>'[2]26'!J44</f>
        <v>0</v>
      </c>
      <c r="J42" s="217">
        <f>'[2]26'!K44</f>
        <v>0</v>
      </c>
      <c r="K42" s="15">
        <f t="shared" si="3"/>
        <v>27.81</v>
      </c>
      <c r="L42" s="18">
        <f>frq!C42</f>
        <v>1</v>
      </c>
      <c r="M42" s="167">
        <f t="shared" si="4"/>
        <v>27.11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27.11</v>
      </c>
      <c r="R42" s="18">
        <v>0.7</v>
      </c>
    </row>
    <row r="43" spans="1:18">
      <c r="A43" s="8" t="s">
        <v>85</v>
      </c>
      <c r="B43" s="216">
        <f>'[2]26'!B45</f>
        <v>84</v>
      </c>
      <c r="C43" s="217">
        <f>'[2]26'!C45</f>
        <v>0</v>
      </c>
      <c r="D43" s="217">
        <f>'[2]26'!D45</f>
        <v>0</v>
      </c>
      <c r="E43" s="217">
        <f>'[2]26'!E45</f>
        <v>0</v>
      </c>
      <c r="F43" s="15">
        <f t="shared" si="6"/>
        <v>84</v>
      </c>
      <c r="G43" s="216">
        <f>'[2]26'!H45</f>
        <v>27.76</v>
      </c>
      <c r="H43" s="217">
        <f>'[2]26'!I45</f>
        <v>0</v>
      </c>
      <c r="I43" s="217">
        <f>'[2]26'!J45</f>
        <v>0</v>
      </c>
      <c r="J43" s="217">
        <f>'[2]26'!K45</f>
        <v>0</v>
      </c>
      <c r="K43" s="15">
        <f t="shared" si="3"/>
        <v>27.76</v>
      </c>
      <c r="L43" s="18">
        <f>frq!C43</f>
        <v>1</v>
      </c>
      <c r="M43" s="167">
        <f t="shared" si="4"/>
        <v>27.060000000000002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27.060000000000002</v>
      </c>
      <c r="R43" s="18">
        <v>0.7</v>
      </c>
    </row>
    <row r="44" spans="1:18">
      <c r="A44" s="8" t="s">
        <v>86</v>
      </c>
      <c r="B44" s="216">
        <f>'[2]26'!B46</f>
        <v>84</v>
      </c>
      <c r="C44" s="217">
        <f>'[2]26'!C46</f>
        <v>0</v>
      </c>
      <c r="D44" s="217">
        <f>'[2]26'!D46</f>
        <v>0</v>
      </c>
      <c r="E44" s="217">
        <f>'[2]26'!E46</f>
        <v>0</v>
      </c>
      <c r="F44" s="15">
        <f t="shared" si="6"/>
        <v>84</v>
      </c>
      <c r="G44" s="216">
        <f>'[2]26'!H46</f>
        <v>27.45</v>
      </c>
      <c r="H44" s="217">
        <f>'[2]26'!I46</f>
        <v>0</v>
      </c>
      <c r="I44" s="217">
        <f>'[2]26'!J46</f>
        <v>0</v>
      </c>
      <c r="J44" s="217">
        <f>'[2]26'!K46</f>
        <v>0</v>
      </c>
      <c r="K44" s="15">
        <f t="shared" si="3"/>
        <v>27.45</v>
      </c>
      <c r="L44" s="18">
        <f>frq!C44</f>
        <v>1</v>
      </c>
      <c r="M44" s="167">
        <f t="shared" si="4"/>
        <v>26.75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26.75</v>
      </c>
      <c r="R44" s="18">
        <v>0.7</v>
      </c>
    </row>
    <row r="45" spans="1:18">
      <c r="A45" s="8" t="s">
        <v>87</v>
      </c>
      <c r="B45" s="216">
        <f>'[2]26'!B47</f>
        <v>84</v>
      </c>
      <c r="C45" s="217">
        <f>'[2]26'!C47</f>
        <v>0</v>
      </c>
      <c r="D45" s="217">
        <f>'[2]26'!D47</f>
        <v>0</v>
      </c>
      <c r="E45" s="217">
        <f>'[2]26'!E47</f>
        <v>0</v>
      </c>
      <c r="F45" s="15">
        <f t="shared" si="6"/>
        <v>84</v>
      </c>
      <c r="G45" s="216">
        <f>'[2]26'!H47</f>
        <v>27.45</v>
      </c>
      <c r="H45" s="217">
        <f>'[2]26'!I47</f>
        <v>0</v>
      </c>
      <c r="I45" s="217">
        <f>'[2]26'!J47</f>
        <v>0</v>
      </c>
      <c r="J45" s="217">
        <f>'[2]26'!K47</f>
        <v>0</v>
      </c>
      <c r="K45" s="15">
        <f t="shared" si="3"/>
        <v>27.45</v>
      </c>
      <c r="L45" s="18">
        <f>frq!C45</f>
        <v>1</v>
      </c>
      <c r="M45" s="167">
        <f t="shared" si="4"/>
        <v>26.75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26.75</v>
      </c>
      <c r="R45" s="18">
        <v>0.7</v>
      </c>
    </row>
    <row r="46" spans="1:18">
      <c r="A46" s="8" t="s">
        <v>88</v>
      </c>
      <c r="B46" s="216">
        <f>'[2]26'!B48</f>
        <v>84</v>
      </c>
      <c r="C46" s="217">
        <f>'[2]26'!C48</f>
        <v>0</v>
      </c>
      <c r="D46" s="217">
        <f>'[2]26'!D48</f>
        <v>0</v>
      </c>
      <c r="E46" s="217">
        <f>'[2]26'!E48</f>
        <v>0</v>
      </c>
      <c r="F46" s="15">
        <f t="shared" si="6"/>
        <v>84</v>
      </c>
      <c r="G46" s="216">
        <f>'[2]26'!H48</f>
        <v>27.45</v>
      </c>
      <c r="H46" s="217">
        <f>'[2]26'!I48</f>
        <v>0</v>
      </c>
      <c r="I46" s="217">
        <f>'[2]26'!J48</f>
        <v>0</v>
      </c>
      <c r="J46" s="217">
        <f>'[2]26'!K48</f>
        <v>0</v>
      </c>
      <c r="K46" s="15">
        <f t="shared" si="3"/>
        <v>27.45</v>
      </c>
      <c r="L46" s="18">
        <f>frq!C46</f>
        <v>1</v>
      </c>
      <c r="M46" s="167">
        <f t="shared" si="4"/>
        <v>26.75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26.75</v>
      </c>
      <c r="R46" s="18">
        <v>0.7</v>
      </c>
    </row>
    <row r="47" spans="1:18">
      <c r="A47" s="8" t="s">
        <v>89</v>
      </c>
      <c r="B47" s="216">
        <f>'[2]26'!B49</f>
        <v>84</v>
      </c>
      <c r="C47" s="217">
        <f>'[2]26'!C49</f>
        <v>0</v>
      </c>
      <c r="D47" s="217">
        <f>'[2]26'!D49</f>
        <v>0</v>
      </c>
      <c r="E47" s="217">
        <f>'[2]26'!E49</f>
        <v>0</v>
      </c>
      <c r="F47" s="15">
        <f t="shared" si="6"/>
        <v>84</v>
      </c>
      <c r="G47" s="216">
        <f>'[2]26'!H49</f>
        <v>27.45</v>
      </c>
      <c r="H47" s="217">
        <f>'[2]26'!I49</f>
        <v>0</v>
      </c>
      <c r="I47" s="217">
        <f>'[2]26'!J49</f>
        <v>0</v>
      </c>
      <c r="J47" s="217">
        <f>'[2]26'!K49</f>
        <v>0</v>
      </c>
      <c r="K47" s="15">
        <f t="shared" si="3"/>
        <v>27.45</v>
      </c>
      <c r="L47" s="18">
        <f>frq!C47</f>
        <v>1</v>
      </c>
      <c r="M47" s="167">
        <f t="shared" si="4"/>
        <v>26.75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26.75</v>
      </c>
      <c r="R47" s="18">
        <v>0.7</v>
      </c>
    </row>
    <row r="48" spans="1:18">
      <c r="A48" s="8" t="s">
        <v>90</v>
      </c>
      <c r="B48" s="216">
        <f>'[2]26'!B50</f>
        <v>84</v>
      </c>
      <c r="C48" s="217">
        <f>'[2]26'!C50</f>
        <v>0</v>
      </c>
      <c r="D48" s="217">
        <f>'[2]26'!D50</f>
        <v>0</v>
      </c>
      <c r="E48" s="217">
        <f>'[2]26'!E50</f>
        <v>0</v>
      </c>
      <c r="F48" s="15">
        <f t="shared" si="6"/>
        <v>84</v>
      </c>
      <c r="G48" s="216">
        <f>'[2]26'!H50</f>
        <v>27.4</v>
      </c>
      <c r="H48" s="217">
        <f>'[2]26'!I50</f>
        <v>0</v>
      </c>
      <c r="I48" s="217">
        <f>'[2]26'!J50</f>
        <v>0</v>
      </c>
      <c r="J48" s="217">
        <f>'[2]26'!K50</f>
        <v>0</v>
      </c>
      <c r="K48" s="15">
        <f t="shared" si="3"/>
        <v>27.4</v>
      </c>
      <c r="L48" s="18">
        <f>frq!C48</f>
        <v>1</v>
      </c>
      <c r="M48" s="167">
        <f t="shared" si="4"/>
        <v>26.7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26.7</v>
      </c>
      <c r="R48" s="18">
        <v>0.7</v>
      </c>
    </row>
    <row r="49" spans="1:18">
      <c r="A49" s="8" t="s">
        <v>91</v>
      </c>
      <c r="B49" s="216">
        <f>'[2]26'!B51</f>
        <v>84</v>
      </c>
      <c r="C49" s="217">
        <f>'[2]26'!C51</f>
        <v>0</v>
      </c>
      <c r="D49" s="217">
        <f>'[2]26'!D51</f>
        <v>0</v>
      </c>
      <c r="E49" s="217">
        <f>'[2]26'!E51</f>
        <v>0</v>
      </c>
      <c r="F49" s="15">
        <f t="shared" si="6"/>
        <v>84</v>
      </c>
      <c r="G49" s="216">
        <f>'[2]26'!H51</f>
        <v>27.4</v>
      </c>
      <c r="H49" s="217">
        <f>'[2]26'!I51</f>
        <v>0</v>
      </c>
      <c r="I49" s="217">
        <f>'[2]26'!J51</f>
        <v>0</v>
      </c>
      <c r="J49" s="217">
        <f>'[2]26'!K51</f>
        <v>0</v>
      </c>
      <c r="K49" s="15">
        <f t="shared" si="3"/>
        <v>27.4</v>
      </c>
      <c r="L49" s="18">
        <f>frq!C49</f>
        <v>1</v>
      </c>
      <c r="M49" s="167">
        <f t="shared" si="4"/>
        <v>26.7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26.7</v>
      </c>
      <c r="R49" s="18">
        <v>0.7</v>
      </c>
    </row>
    <row r="50" spans="1:18">
      <c r="A50" s="8" t="s">
        <v>92</v>
      </c>
      <c r="B50" s="216">
        <f>'[2]26'!B52</f>
        <v>84</v>
      </c>
      <c r="C50" s="217">
        <f>'[2]26'!C52</f>
        <v>0</v>
      </c>
      <c r="D50" s="217">
        <f>'[2]26'!D52</f>
        <v>0</v>
      </c>
      <c r="E50" s="217">
        <f>'[2]26'!E52</f>
        <v>0</v>
      </c>
      <c r="F50" s="15">
        <f t="shared" si="6"/>
        <v>84</v>
      </c>
      <c r="G50" s="216">
        <f>'[2]26'!H52</f>
        <v>27.4</v>
      </c>
      <c r="H50" s="217">
        <f>'[2]26'!I52</f>
        <v>0</v>
      </c>
      <c r="I50" s="217">
        <f>'[2]26'!J52</f>
        <v>0</v>
      </c>
      <c r="J50" s="217">
        <f>'[2]26'!K52</f>
        <v>0</v>
      </c>
      <c r="K50" s="15">
        <f t="shared" si="3"/>
        <v>27.4</v>
      </c>
      <c r="L50" s="18">
        <f>frq!C50</f>
        <v>1</v>
      </c>
      <c r="M50" s="167">
        <f t="shared" si="4"/>
        <v>26.7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26.7</v>
      </c>
      <c r="R50" s="18">
        <v>0.7</v>
      </c>
    </row>
    <row r="51" spans="1:18">
      <c r="A51" s="8" t="s">
        <v>93</v>
      </c>
      <c r="B51" s="216">
        <f>'[2]26'!B53</f>
        <v>84</v>
      </c>
      <c r="C51" s="217">
        <f>'[2]26'!C53</f>
        <v>0</v>
      </c>
      <c r="D51" s="217">
        <f>'[2]26'!D53</f>
        <v>0</v>
      </c>
      <c r="E51" s="217">
        <f>'[2]26'!E53</f>
        <v>0</v>
      </c>
      <c r="F51" s="15">
        <f t="shared" si="6"/>
        <v>84</v>
      </c>
      <c r="G51" s="216">
        <f>'[2]26'!H53</f>
        <v>27.36</v>
      </c>
      <c r="H51" s="217">
        <f>'[2]26'!I53</f>
        <v>0</v>
      </c>
      <c r="I51" s="217">
        <f>'[2]26'!J53</f>
        <v>0</v>
      </c>
      <c r="J51" s="217">
        <f>'[2]26'!K53</f>
        <v>0</v>
      </c>
      <c r="K51" s="15">
        <f t="shared" si="3"/>
        <v>27.36</v>
      </c>
      <c r="L51" s="18">
        <f>frq!C51</f>
        <v>1</v>
      </c>
      <c r="M51" s="167">
        <f t="shared" si="4"/>
        <v>26.66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26.66</v>
      </c>
      <c r="R51" s="18">
        <v>0.7</v>
      </c>
    </row>
    <row r="52" spans="1:18">
      <c r="A52" s="8" t="s">
        <v>94</v>
      </c>
      <c r="B52" s="216">
        <f>'[2]26'!B54</f>
        <v>84</v>
      </c>
      <c r="C52" s="217">
        <f>'[2]26'!C54</f>
        <v>0</v>
      </c>
      <c r="D52" s="217">
        <f>'[2]26'!D54</f>
        <v>0</v>
      </c>
      <c r="E52" s="217">
        <f>'[2]26'!E54</f>
        <v>0</v>
      </c>
      <c r="F52" s="15">
        <f t="shared" si="6"/>
        <v>84</v>
      </c>
      <c r="G52" s="216">
        <f>'[2]26'!H54</f>
        <v>27.36</v>
      </c>
      <c r="H52" s="217">
        <f>'[2]26'!I54</f>
        <v>0</v>
      </c>
      <c r="I52" s="217">
        <f>'[2]26'!J54</f>
        <v>0</v>
      </c>
      <c r="J52" s="217">
        <f>'[2]26'!K54</f>
        <v>0</v>
      </c>
      <c r="K52" s="15">
        <f t="shared" si="3"/>
        <v>27.36</v>
      </c>
      <c r="L52" s="18">
        <f>frq!C52</f>
        <v>1</v>
      </c>
      <c r="M52" s="167">
        <f t="shared" si="4"/>
        <v>26.66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26.66</v>
      </c>
      <c r="R52" s="18">
        <v>0.7</v>
      </c>
    </row>
    <row r="53" spans="1:18">
      <c r="A53" s="8" t="s">
        <v>95</v>
      </c>
      <c r="B53" s="216">
        <f>'[2]26'!B55</f>
        <v>84</v>
      </c>
      <c r="C53" s="217">
        <f>'[2]26'!C55</f>
        <v>0</v>
      </c>
      <c r="D53" s="217">
        <f>'[2]26'!D55</f>
        <v>0</v>
      </c>
      <c r="E53" s="217">
        <f>'[2]26'!E55</f>
        <v>0</v>
      </c>
      <c r="F53" s="15">
        <f t="shared" si="6"/>
        <v>84</v>
      </c>
      <c r="G53" s="216">
        <f>'[2]26'!H55</f>
        <v>35</v>
      </c>
      <c r="H53" s="217">
        <f>'[2]26'!I55</f>
        <v>0</v>
      </c>
      <c r="I53" s="217">
        <f>'[2]26'!J55</f>
        <v>0</v>
      </c>
      <c r="J53" s="217">
        <f>'[2]26'!K55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6">
        <f>'[2]26'!B56</f>
        <v>84</v>
      </c>
      <c r="C54" s="217">
        <f>'[2]26'!C56</f>
        <v>0</v>
      </c>
      <c r="D54" s="217">
        <f>'[2]26'!D56</f>
        <v>0</v>
      </c>
      <c r="E54" s="217">
        <f>'[2]26'!E56</f>
        <v>0</v>
      </c>
      <c r="F54" s="15">
        <f t="shared" si="6"/>
        <v>84</v>
      </c>
      <c r="G54" s="216">
        <f>'[2]26'!H56</f>
        <v>35</v>
      </c>
      <c r="H54" s="217">
        <f>'[2]26'!I56</f>
        <v>0</v>
      </c>
      <c r="I54" s="217">
        <f>'[2]26'!J56</f>
        <v>0</v>
      </c>
      <c r="J54" s="217">
        <f>'[2]26'!K56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6">
        <f>'[2]26'!B57</f>
        <v>84</v>
      </c>
      <c r="C55" s="217">
        <f>'[2]26'!C57</f>
        <v>0</v>
      </c>
      <c r="D55" s="217">
        <f>'[2]26'!D57</f>
        <v>0</v>
      </c>
      <c r="E55" s="217">
        <f>'[2]26'!E57</f>
        <v>0</v>
      </c>
      <c r="F55" s="15">
        <f t="shared" si="6"/>
        <v>84</v>
      </c>
      <c r="G55" s="216">
        <f>'[2]26'!H57</f>
        <v>35</v>
      </c>
      <c r="H55" s="217">
        <f>'[2]26'!I57</f>
        <v>0</v>
      </c>
      <c r="I55" s="217">
        <f>'[2]26'!J57</f>
        <v>0</v>
      </c>
      <c r="J55" s="217">
        <f>'[2]26'!K57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6">
        <f>'[2]26'!B58</f>
        <v>84</v>
      </c>
      <c r="C56" s="217">
        <f>'[2]26'!C58</f>
        <v>0</v>
      </c>
      <c r="D56" s="217">
        <f>'[2]26'!D58</f>
        <v>0</v>
      </c>
      <c r="E56" s="217">
        <f>'[2]26'!E58</f>
        <v>0</v>
      </c>
      <c r="F56" s="15">
        <f t="shared" si="6"/>
        <v>84</v>
      </c>
      <c r="G56" s="216">
        <f>'[2]26'!H58</f>
        <v>35</v>
      </c>
      <c r="H56" s="217">
        <f>'[2]26'!I58</f>
        <v>0</v>
      </c>
      <c r="I56" s="217">
        <f>'[2]26'!J58</f>
        <v>0</v>
      </c>
      <c r="J56" s="217">
        <f>'[2]26'!K58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6">
        <f>'[2]26'!B59</f>
        <v>84</v>
      </c>
      <c r="C57" s="217">
        <f>'[2]26'!C59</f>
        <v>0</v>
      </c>
      <c r="D57" s="217">
        <f>'[2]26'!D59</f>
        <v>0</v>
      </c>
      <c r="E57" s="217">
        <f>'[2]26'!E59</f>
        <v>0</v>
      </c>
      <c r="F57" s="15">
        <f t="shared" si="6"/>
        <v>84</v>
      </c>
      <c r="G57" s="216">
        <f>'[2]26'!H59</f>
        <v>34</v>
      </c>
      <c r="H57" s="217">
        <f>'[2]26'!I59</f>
        <v>0</v>
      </c>
      <c r="I57" s="217">
        <f>'[2]26'!J59</f>
        <v>0</v>
      </c>
      <c r="J57" s="217">
        <f>'[2]26'!K59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16">
        <f>'[2]26'!B60</f>
        <v>84</v>
      </c>
      <c r="C58" s="217">
        <f>'[2]26'!C60</f>
        <v>0</v>
      </c>
      <c r="D58" s="217">
        <f>'[2]26'!D60</f>
        <v>0</v>
      </c>
      <c r="E58" s="217">
        <f>'[2]26'!E60</f>
        <v>0</v>
      </c>
      <c r="F58" s="15">
        <f t="shared" si="6"/>
        <v>84</v>
      </c>
      <c r="G58" s="216">
        <f>'[2]26'!H60</f>
        <v>34</v>
      </c>
      <c r="H58" s="217">
        <f>'[2]26'!I60</f>
        <v>0</v>
      </c>
      <c r="I58" s="217">
        <f>'[2]26'!J60</f>
        <v>0</v>
      </c>
      <c r="J58" s="217">
        <f>'[2]26'!K60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16">
        <f>'[2]26'!B61</f>
        <v>84</v>
      </c>
      <c r="C59" s="217">
        <f>'[2]26'!C61</f>
        <v>0</v>
      </c>
      <c r="D59" s="217">
        <f>'[2]26'!D61</f>
        <v>0</v>
      </c>
      <c r="E59" s="217">
        <f>'[2]26'!E61</f>
        <v>0</v>
      </c>
      <c r="F59" s="15">
        <f t="shared" si="6"/>
        <v>84</v>
      </c>
      <c r="G59" s="216">
        <f>'[2]26'!H61</f>
        <v>34</v>
      </c>
      <c r="H59" s="217">
        <f>'[2]26'!I61</f>
        <v>0</v>
      </c>
      <c r="I59" s="217">
        <f>'[2]26'!J61</f>
        <v>0</v>
      </c>
      <c r="J59" s="217">
        <f>'[2]26'!K61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16">
        <f>'[2]26'!B62</f>
        <v>84</v>
      </c>
      <c r="C60" s="217">
        <f>'[2]26'!C62</f>
        <v>0</v>
      </c>
      <c r="D60" s="217">
        <f>'[2]26'!D62</f>
        <v>0</v>
      </c>
      <c r="E60" s="217">
        <f>'[2]26'!E62</f>
        <v>0</v>
      </c>
      <c r="F60" s="15">
        <f t="shared" si="6"/>
        <v>84</v>
      </c>
      <c r="G60" s="216">
        <f>'[2]26'!H62</f>
        <v>34</v>
      </c>
      <c r="H60" s="217">
        <f>'[2]26'!I62</f>
        <v>0</v>
      </c>
      <c r="I60" s="217">
        <f>'[2]26'!J62</f>
        <v>0</v>
      </c>
      <c r="J60" s="217">
        <f>'[2]26'!K62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16">
        <f>'[2]26'!B63</f>
        <v>84</v>
      </c>
      <c r="C61" s="217">
        <f>'[2]26'!C63</f>
        <v>0</v>
      </c>
      <c r="D61" s="217">
        <f>'[2]26'!D63</f>
        <v>0</v>
      </c>
      <c r="E61" s="217">
        <f>'[2]26'!E63</f>
        <v>0</v>
      </c>
      <c r="F61" s="15">
        <f t="shared" si="6"/>
        <v>84</v>
      </c>
      <c r="G61" s="216">
        <f>'[2]26'!H63</f>
        <v>34</v>
      </c>
      <c r="H61" s="217">
        <f>'[2]26'!I63</f>
        <v>0</v>
      </c>
      <c r="I61" s="217">
        <f>'[2]26'!J63</f>
        <v>0</v>
      </c>
      <c r="J61" s="217">
        <f>'[2]26'!K63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16">
        <f>'[2]26'!B64</f>
        <v>84</v>
      </c>
      <c r="C62" s="217">
        <f>'[2]26'!C64</f>
        <v>0</v>
      </c>
      <c r="D62" s="217">
        <f>'[2]26'!D64</f>
        <v>0</v>
      </c>
      <c r="E62" s="217">
        <f>'[2]26'!E64</f>
        <v>0</v>
      </c>
      <c r="F62" s="15">
        <f t="shared" si="6"/>
        <v>84</v>
      </c>
      <c r="G62" s="216">
        <f>'[2]26'!H64</f>
        <v>34</v>
      </c>
      <c r="H62" s="217">
        <f>'[2]26'!I64</f>
        <v>0</v>
      </c>
      <c r="I62" s="217">
        <f>'[2]26'!J64</f>
        <v>0</v>
      </c>
      <c r="J62" s="217">
        <f>'[2]26'!K64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16">
        <f>'[2]26'!B65</f>
        <v>84</v>
      </c>
      <c r="C63" s="217">
        <f>'[2]26'!C65</f>
        <v>0</v>
      </c>
      <c r="D63" s="217">
        <f>'[2]26'!D65</f>
        <v>0</v>
      </c>
      <c r="E63" s="217">
        <f>'[2]26'!E65</f>
        <v>0</v>
      </c>
      <c r="F63" s="15">
        <f t="shared" si="6"/>
        <v>84</v>
      </c>
      <c r="G63" s="216">
        <f>'[2]26'!H65</f>
        <v>34</v>
      </c>
      <c r="H63" s="217">
        <f>'[2]26'!I65</f>
        <v>0</v>
      </c>
      <c r="I63" s="217">
        <f>'[2]26'!J65</f>
        <v>0</v>
      </c>
      <c r="J63" s="217">
        <f>'[2]26'!K65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16">
        <f>'[2]26'!B66</f>
        <v>84</v>
      </c>
      <c r="C64" s="217">
        <f>'[2]26'!C66</f>
        <v>0</v>
      </c>
      <c r="D64" s="217">
        <f>'[2]26'!D66</f>
        <v>0</v>
      </c>
      <c r="E64" s="217">
        <f>'[2]26'!E66</f>
        <v>0</v>
      </c>
      <c r="F64" s="15">
        <f t="shared" si="6"/>
        <v>84</v>
      </c>
      <c r="G64" s="216">
        <f>'[2]26'!H66</f>
        <v>34</v>
      </c>
      <c r="H64" s="217">
        <f>'[2]26'!I66</f>
        <v>0</v>
      </c>
      <c r="I64" s="217">
        <f>'[2]26'!J66</f>
        <v>0</v>
      </c>
      <c r="J64" s="217">
        <f>'[2]26'!K66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6">
        <f>'[2]26'!B67</f>
        <v>84</v>
      </c>
      <c r="C65" s="217">
        <f>'[2]26'!C67</f>
        <v>0</v>
      </c>
      <c r="D65" s="217">
        <f>'[2]26'!D67</f>
        <v>0</v>
      </c>
      <c r="E65" s="217">
        <f>'[2]26'!E67</f>
        <v>0</v>
      </c>
      <c r="F65" s="15">
        <f t="shared" si="6"/>
        <v>84</v>
      </c>
      <c r="G65" s="216">
        <f>'[2]26'!H67</f>
        <v>34</v>
      </c>
      <c r="H65" s="217">
        <f>'[2]26'!I67</f>
        <v>0</v>
      </c>
      <c r="I65" s="217">
        <f>'[2]26'!J67</f>
        <v>0</v>
      </c>
      <c r="J65" s="217">
        <f>'[2]26'!K67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6">
        <f>'[2]26'!B68</f>
        <v>84</v>
      </c>
      <c r="C66" s="217">
        <f>'[2]26'!C68</f>
        <v>0</v>
      </c>
      <c r="D66" s="217">
        <f>'[2]26'!D68</f>
        <v>0</v>
      </c>
      <c r="E66" s="217">
        <f>'[2]26'!E68</f>
        <v>0</v>
      </c>
      <c r="F66" s="15">
        <f t="shared" si="6"/>
        <v>84</v>
      </c>
      <c r="G66" s="216">
        <f>'[2]26'!H68</f>
        <v>34</v>
      </c>
      <c r="H66" s="217">
        <f>'[2]26'!I68</f>
        <v>0</v>
      </c>
      <c r="I66" s="217">
        <f>'[2]26'!J68</f>
        <v>0</v>
      </c>
      <c r="J66" s="217">
        <f>'[2]26'!K68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6">
        <f>'[2]26'!B69</f>
        <v>84</v>
      </c>
      <c r="C67" s="217">
        <f>'[2]26'!C69</f>
        <v>0</v>
      </c>
      <c r="D67" s="217">
        <f>'[2]26'!D69</f>
        <v>0</v>
      </c>
      <c r="E67" s="217">
        <f>'[2]26'!E69</f>
        <v>0</v>
      </c>
      <c r="F67" s="15">
        <f t="shared" si="6"/>
        <v>84</v>
      </c>
      <c r="G67" s="216">
        <f>'[2]26'!H69</f>
        <v>34</v>
      </c>
      <c r="H67" s="217">
        <f>'[2]26'!I69</f>
        <v>0</v>
      </c>
      <c r="I67" s="217">
        <f>'[2]26'!J69</f>
        <v>0</v>
      </c>
      <c r="J67" s="217">
        <f>'[2]26'!K69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6">
        <f>'[2]26'!B70</f>
        <v>84</v>
      </c>
      <c r="C68" s="217">
        <f>'[2]26'!C70</f>
        <v>0</v>
      </c>
      <c r="D68" s="217">
        <f>'[2]26'!D70</f>
        <v>0</v>
      </c>
      <c r="E68" s="217">
        <f>'[2]26'!E70</f>
        <v>0</v>
      </c>
      <c r="F68" s="15">
        <f t="shared" si="6"/>
        <v>84</v>
      </c>
      <c r="G68" s="216">
        <f>'[2]26'!H70</f>
        <v>34</v>
      </c>
      <c r="H68" s="217">
        <f>'[2]26'!I70</f>
        <v>0</v>
      </c>
      <c r="I68" s="217">
        <f>'[2]26'!J70</f>
        <v>0</v>
      </c>
      <c r="J68" s="217">
        <f>'[2]26'!K70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6">
        <f>'[2]26'!B71</f>
        <v>84</v>
      </c>
      <c r="C69" s="217">
        <f>'[2]26'!C71</f>
        <v>0</v>
      </c>
      <c r="D69" s="217">
        <f>'[2]26'!D71</f>
        <v>0</v>
      </c>
      <c r="E69" s="217">
        <f>'[2]26'!E71</f>
        <v>0</v>
      </c>
      <c r="F69" s="15">
        <f t="shared" ref="F69:F98" si="16">SUM(B69:E69)</f>
        <v>84</v>
      </c>
      <c r="G69" s="216">
        <f>'[2]26'!H71</f>
        <v>34</v>
      </c>
      <c r="H69" s="217">
        <f>'[2]26'!I71</f>
        <v>0</v>
      </c>
      <c r="I69" s="217">
        <f>'[2]26'!J71</f>
        <v>0</v>
      </c>
      <c r="J69" s="217">
        <f>'[2]26'!K71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6">
        <f>'[2]26'!B72</f>
        <v>84</v>
      </c>
      <c r="C70" s="217">
        <f>'[2]26'!C72</f>
        <v>0</v>
      </c>
      <c r="D70" s="217">
        <f>'[2]26'!D72</f>
        <v>0</v>
      </c>
      <c r="E70" s="217">
        <f>'[2]26'!E72</f>
        <v>0</v>
      </c>
      <c r="F70" s="15">
        <f t="shared" si="16"/>
        <v>84</v>
      </c>
      <c r="G70" s="216">
        <f>'[2]26'!H72</f>
        <v>34</v>
      </c>
      <c r="H70" s="217">
        <f>'[2]26'!I72</f>
        <v>0</v>
      </c>
      <c r="I70" s="217">
        <f>'[2]26'!J72</f>
        <v>0</v>
      </c>
      <c r="J70" s="217">
        <f>'[2]26'!K72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6">
        <f>'[2]26'!B73</f>
        <v>84</v>
      </c>
      <c r="C71" s="217">
        <f>'[2]26'!C73</f>
        <v>0</v>
      </c>
      <c r="D71" s="217">
        <f>'[2]26'!D73</f>
        <v>0</v>
      </c>
      <c r="E71" s="217">
        <f>'[2]26'!E73</f>
        <v>0</v>
      </c>
      <c r="F71" s="15">
        <f t="shared" si="16"/>
        <v>84</v>
      </c>
      <c r="G71" s="216">
        <f>'[2]26'!H73</f>
        <v>33</v>
      </c>
      <c r="H71" s="217">
        <f>'[2]26'!I73</f>
        <v>0</v>
      </c>
      <c r="I71" s="217">
        <f>'[2]26'!J73</f>
        <v>0</v>
      </c>
      <c r="J71" s="217">
        <f>'[2]26'!K73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16">
        <f>'[2]26'!B74</f>
        <v>84</v>
      </c>
      <c r="C72" s="217">
        <f>'[2]26'!C74</f>
        <v>0</v>
      </c>
      <c r="D72" s="217">
        <f>'[2]26'!D74</f>
        <v>0</v>
      </c>
      <c r="E72" s="217">
        <f>'[2]26'!E74</f>
        <v>0</v>
      </c>
      <c r="F72" s="15">
        <f t="shared" si="16"/>
        <v>84</v>
      </c>
      <c r="G72" s="216">
        <f>'[2]26'!H74</f>
        <v>33</v>
      </c>
      <c r="H72" s="217">
        <f>'[2]26'!I74</f>
        <v>0</v>
      </c>
      <c r="I72" s="217">
        <f>'[2]26'!J74</f>
        <v>0</v>
      </c>
      <c r="J72" s="217">
        <f>'[2]26'!K74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16">
        <f>'[2]26'!B75</f>
        <v>84</v>
      </c>
      <c r="C73" s="217">
        <f>'[2]26'!C75</f>
        <v>0</v>
      </c>
      <c r="D73" s="217">
        <f>'[2]26'!D75</f>
        <v>0</v>
      </c>
      <c r="E73" s="217">
        <f>'[2]26'!E75</f>
        <v>0</v>
      </c>
      <c r="F73" s="15">
        <f t="shared" si="16"/>
        <v>84</v>
      </c>
      <c r="G73" s="216">
        <f>'[2]26'!H75</f>
        <v>33</v>
      </c>
      <c r="H73" s="217">
        <f>'[2]26'!I75</f>
        <v>0</v>
      </c>
      <c r="I73" s="217">
        <f>'[2]26'!J75</f>
        <v>0</v>
      </c>
      <c r="J73" s="217">
        <f>'[2]26'!K75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16">
        <f>'[2]26'!B76</f>
        <v>84</v>
      </c>
      <c r="C74" s="217">
        <f>'[2]26'!C76</f>
        <v>0</v>
      </c>
      <c r="D74" s="217">
        <f>'[2]26'!D76</f>
        <v>0</v>
      </c>
      <c r="E74" s="217">
        <f>'[2]26'!E76</f>
        <v>0</v>
      </c>
      <c r="F74" s="15">
        <f t="shared" si="16"/>
        <v>84</v>
      </c>
      <c r="G74" s="216">
        <f>'[2]26'!H76</f>
        <v>33</v>
      </c>
      <c r="H74" s="217">
        <f>'[2]26'!I76</f>
        <v>0</v>
      </c>
      <c r="I74" s="217">
        <f>'[2]26'!J76</f>
        <v>0</v>
      </c>
      <c r="J74" s="217">
        <f>'[2]26'!K76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16">
        <f>'[2]26'!B77</f>
        <v>84</v>
      </c>
      <c r="C75" s="217">
        <f>'[2]26'!C77</f>
        <v>0</v>
      </c>
      <c r="D75" s="217">
        <f>'[2]26'!D77</f>
        <v>0</v>
      </c>
      <c r="E75" s="217">
        <f>'[2]26'!E77</f>
        <v>0</v>
      </c>
      <c r="F75" s="15">
        <f t="shared" si="16"/>
        <v>84</v>
      </c>
      <c r="G75" s="216">
        <f>'[2]26'!H77</f>
        <v>33</v>
      </c>
      <c r="H75" s="217">
        <f>'[2]26'!I77</f>
        <v>0</v>
      </c>
      <c r="I75" s="217">
        <f>'[2]26'!J77</f>
        <v>0</v>
      </c>
      <c r="J75" s="217">
        <f>'[2]26'!K77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16">
        <f>'[2]26'!B78</f>
        <v>84</v>
      </c>
      <c r="C76" s="217">
        <f>'[2]26'!C78</f>
        <v>0</v>
      </c>
      <c r="D76" s="217">
        <f>'[2]26'!D78</f>
        <v>0</v>
      </c>
      <c r="E76" s="217">
        <f>'[2]26'!E78</f>
        <v>0</v>
      </c>
      <c r="F76" s="15">
        <f t="shared" si="16"/>
        <v>84</v>
      </c>
      <c r="G76" s="216">
        <f>'[2]26'!H78</f>
        <v>33</v>
      </c>
      <c r="H76" s="217">
        <f>'[2]26'!I78</f>
        <v>0</v>
      </c>
      <c r="I76" s="217">
        <f>'[2]26'!J78</f>
        <v>0</v>
      </c>
      <c r="J76" s="217">
        <f>'[2]26'!K78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16">
        <f>'[2]26'!B79</f>
        <v>84</v>
      </c>
      <c r="C77" s="217">
        <f>'[2]26'!C79</f>
        <v>0</v>
      </c>
      <c r="D77" s="217">
        <f>'[2]26'!D79</f>
        <v>0</v>
      </c>
      <c r="E77" s="217">
        <f>'[2]26'!E79</f>
        <v>0</v>
      </c>
      <c r="F77" s="15">
        <f t="shared" si="16"/>
        <v>84</v>
      </c>
      <c r="G77" s="216">
        <f>'[2]26'!H79</f>
        <v>33</v>
      </c>
      <c r="H77" s="217">
        <f>'[2]26'!I79</f>
        <v>0</v>
      </c>
      <c r="I77" s="217">
        <f>'[2]26'!J79</f>
        <v>0</v>
      </c>
      <c r="J77" s="217">
        <f>'[2]26'!K79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16">
        <f>'[2]26'!B80</f>
        <v>84</v>
      </c>
      <c r="C78" s="217">
        <f>'[2]26'!C80</f>
        <v>0</v>
      </c>
      <c r="D78" s="217">
        <f>'[2]26'!D80</f>
        <v>0</v>
      </c>
      <c r="E78" s="217">
        <f>'[2]26'!E80</f>
        <v>0</v>
      </c>
      <c r="F78" s="15">
        <f t="shared" si="16"/>
        <v>84</v>
      </c>
      <c r="G78" s="216">
        <f>'[2]26'!H80</f>
        <v>33</v>
      </c>
      <c r="H78" s="217">
        <f>'[2]26'!I80</f>
        <v>0</v>
      </c>
      <c r="I78" s="217">
        <f>'[2]26'!J80</f>
        <v>0</v>
      </c>
      <c r="J78" s="217">
        <f>'[2]26'!K80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16">
        <f>'[2]26'!B81</f>
        <v>84</v>
      </c>
      <c r="C79" s="217">
        <f>'[2]26'!C81</f>
        <v>0</v>
      </c>
      <c r="D79" s="217">
        <f>'[2]26'!D81</f>
        <v>0</v>
      </c>
      <c r="E79" s="217">
        <f>'[2]26'!E81</f>
        <v>0</v>
      </c>
      <c r="F79" s="15">
        <f t="shared" si="16"/>
        <v>84</v>
      </c>
      <c r="G79" s="216">
        <f>'[2]26'!H81</f>
        <v>33</v>
      </c>
      <c r="H79" s="217">
        <f>'[2]26'!I81</f>
        <v>0</v>
      </c>
      <c r="I79" s="217">
        <f>'[2]26'!J81</f>
        <v>0</v>
      </c>
      <c r="J79" s="217">
        <f>'[2]26'!K81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16">
        <f>'[2]26'!B82</f>
        <v>84</v>
      </c>
      <c r="C80" s="217">
        <f>'[2]26'!C82</f>
        <v>0</v>
      </c>
      <c r="D80" s="217">
        <f>'[2]26'!D82</f>
        <v>0</v>
      </c>
      <c r="E80" s="217">
        <f>'[2]26'!E82</f>
        <v>0</v>
      </c>
      <c r="F80" s="15">
        <f t="shared" si="16"/>
        <v>84</v>
      </c>
      <c r="G80" s="216">
        <f>'[2]26'!H82</f>
        <v>33</v>
      </c>
      <c r="H80" s="217">
        <f>'[2]26'!I82</f>
        <v>0</v>
      </c>
      <c r="I80" s="217">
        <f>'[2]26'!J82</f>
        <v>0</v>
      </c>
      <c r="J80" s="217">
        <f>'[2]26'!K82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16">
        <f>'[2]26'!B83</f>
        <v>84</v>
      </c>
      <c r="C81" s="217">
        <f>'[2]26'!C83</f>
        <v>0</v>
      </c>
      <c r="D81" s="217">
        <f>'[2]26'!D83</f>
        <v>0</v>
      </c>
      <c r="E81" s="217">
        <f>'[2]26'!E83</f>
        <v>0</v>
      </c>
      <c r="F81" s="15">
        <f t="shared" si="16"/>
        <v>84</v>
      </c>
      <c r="G81" s="216">
        <f>'[2]26'!H83</f>
        <v>33</v>
      </c>
      <c r="H81" s="217">
        <f>'[2]26'!I83</f>
        <v>0</v>
      </c>
      <c r="I81" s="217">
        <f>'[2]26'!J83</f>
        <v>0</v>
      </c>
      <c r="J81" s="217">
        <f>'[2]26'!K83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16">
        <f>'[2]26'!B84</f>
        <v>84</v>
      </c>
      <c r="C82" s="217">
        <f>'[2]26'!C84</f>
        <v>0</v>
      </c>
      <c r="D82" s="217">
        <f>'[2]26'!D84</f>
        <v>0</v>
      </c>
      <c r="E82" s="217">
        <f>'[2]26'!E84</f>
        <v>0</v>
      </c>
      <c r="F82" s="15">
        <f t="shared" si="16"/>
        <v>84</v>
      </c>
      <c r="G82" s="216">
        <f>'[2]26'!H84</f>
        <v>33</v>
      </c>
      <c r="H82" s="217">
        <f>'[2]26'!I84</f>
        <v>0</v>
      </c>
      <c r="I82" s="217">
        <f>'[2]26'!J84</f>
        <v>0</v>
      </c>
      <c r="J82" s="217">
        <f>'[2]26'!K84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16">
        <f>'[2]26'!B85</f>
        <v>84</v>
      </c>
      <c r="C83" s="217">
        <f>'[2]26'!C85</f>
        <v>0</v>
      </c>
      <c r="D83" s="217">
        <f>'[2]26'!D85</f>
        <v>0</v>
      </c>
      <c r="E83" s="217">
        <f>'[2]26'!E85</f>
        <v>0</v>
      </c>
      <c r="F83" s="15">
        <f t="shared" si="16"/>
        <v>84</v>
      </c>
      <c r="G83" s="216">
        <f>'[2]26'!H85</f>
        <v>33</v>
      </c>
      <c r="H83" s="217">
        <f>'[2]26'!I85</f>
        <v>0</v>
      </c>
      <c r="I83" s="217">
        <f>'[2]26'!J85</f>
        <v>0</v>
      </c>
      <c r="J83" s="217">
        <f>'[2]26'!K85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16">
        <f>'[2]26'!B86</f>
        <v>84</v>
      </c>
      <c r="C84" s="217">
        <f>'[2]26'!C86</f>
        <v>0</v>
      </c>
      <c r="D84" s="217">
        <f>'[2]26'!D86</f>
        <v>0</v>
      </c>
      <c r="E84" s="217">
        <f>'[2]26'!E86</f>
        <v>0</v>
      </c>
      <c r="F84" s="15">
        <f t="shared" si="16"/>
        <v>84</v>
      </c>
      <c r="G84" s="216">
        <f>'[2]26'!H86</f>
        <v>33</v>
      </c>
      <c r="H84" s="217">
        <f>'[2]26'!I86</f>
        <v>0</v>
      </c>
      <c r="I84" s="217">
        <f>'[2]26'!J86</f>
        <v>0</v>
      </c>
      <c r="J84" s="217">
        <f>'[2]26'!K86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16">
        <f>'[2]26'!B87</f>
        <v>84</v>
      </c>
      <c r="C85" s="217">
        <f>'[2]26'!C87</f>
        <v>0</v>
      </c>
      <c r="D85" s="217">
        <f>'[2]26'!D87</f>
        <v>0</v>
      </c>
      <c r="E85" s="217">
        <f>'[2]26'!E87</f>
        <v>0</v>
      </c>
      <c r="F85" s="15">
        <f t="shared" si="16"/>
        <v>84</v>
      </c>
      <c r="G85" s="216">
        <f>'[2]26'!H87</f>
        <v>34</v>
      </c>
      <c r="H85" s="217">
        <f>'[2]26'!I87</f>
        <v>0</v>
      </c>
      <c r="I85" s="217">
        <f>'[2]26'!J87</f>
        <v>0</v>
      </c>
      <c r="J85" s="217">
        <f>'[2]26'!K87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16">
        <f>'[2]26'!B88</f>
        <v>84</v>
      </c>
      <c r="C86" s="217">
        <f>'[2]26'!C88</f>
        <v>0</v>
      </c>
      <c r="D86" s="217">
        <f>'[2]26'!D88</f>
        <v>0</v>
      </c>
      <c r="E86" s="217">
        <f>'[2]26'!E88</f>
        <v>0</v>
      </c>
      <c r="F86" s="15">
        <f t="shared" si="16"/>
        <v>84</v>
      </c>
      <c r="G86" s="216">
        <f>'[2]26'!H88</f>
        <v>34</v>
      </c>
      <c r="H86" s="217">
        <f>'[2]26'!I88</f>
        <v>0</v>
      </c>
      <c r="I86" s="217">
        <f>'[2]26'!J88</f>
        <v>0</v>
      </c>
      <c r="J86" s="217">
        <f>'[2]26'!K88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16">
        <f>'[2]26'!B89</f>
        <v>84</v>
      </c>
      <c r="C87" s="217">
        <f>'[2]26'!C89</f>
        <v>0</v>
      </c>
      <c r="D87" s="217">
        <f>'[2]26'!D89</f>
        <v>0</v>
      </c>
      <c r="E87" s="217">
        <f>'[2]26'!E89</f>
        <v>0</v>
      </c>
      <c r="F87" s="15">
        <f t="shared" si="16"/>
        <v>84</v>
      </c>
      <c r="G87" s="216">
        <f>'[2]26'!H89</f>
        <v>34</v>
      </c>
      <c r="H87" s="217">
        <f>'[2]26'!I89</f>
        <v>0</v>
      </c>
      <c r="I87" s="217">
        <f>'[2]26'!J89</f>
        <v>0</v>
      </c>
      <c r="J87" s="217">
        <f>'[2]26'!K89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16">
        <f>'[2]26'!B90</f>
        <v>84</v>
      </c>
      <c r="C88" s="217">
        <f>'[2]26'!C90</f>
        <v>0</v>
      </c>
      <c r="D88" s="217">
        <f>'[2]26'!D90</f>
        <v>0</v>
      </c>
      <c r="E88" s="217">
        <f>'[2]26'!E90</f>
        <v>0</v>
      </c>
      <c r="F88" s="15">
        <f t="shared" si="16"/>
        <v>84</v>
      </c>
      <c r="G88" s="216">
        <f>'[2]26'!H90</f>
        <v>34</v>
      </c>
      <c r="H88" s="217">
        <f>'[2]26'!I90</f>
        <v>0</v>
      </c>
      <c r="I88" s="217">
        <f>'[2]26'!J90</f>
        <v>0</v>
      </c>
      <c r="J88" s="217">
        <f>'[2]26'!K90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16">
        <f>'[2]26'!B91</f>
        <v>84</v>
      </c>
      <c r="C89" s="217">
        <f>'[2]26'!C91</f>
        <v>0</v>
      </c>
      <c r="D89" s="217">
        <f>'[2]26'!D91</f>
        <v>0</v>
      </c>
      <c r="E89" s="217">
        <f>'[2]26'!E91</f>
        <v>0</v>
      </c>
      <c r="F89" s="15">
        <f t="shared" si="16"/>
        <v>84</v>
      </c>
      <c r="G89" s="216">
        <f>'[2]26'!H91</f>
        <v>33.590000000000003</v>
      </c>
      <c r="H89" s="217">
        <f>'[2]26'!I91</f>
        <v>0</v>
      </c>
      <c r="I89" s="217">
        <f>'[2]26'!J91</f>
        <v>0</v>
      </c>
      <c r="J89" s="217">
        <f>'[2]26'!K91</f>
        <v>0</v>
      </c>
      <c r="K89" s="15">
        <f t="shared" si="13"/>
        <v>33.590000000000003</v>
      </c>
      <c r="L89" s="18">
        <f>frq!C89</f>
        <v>1</v>
      </c>
      <c r="M89" s="167">
        <f t="shared" si="14"/>
        <v>33.190000000000005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33.190000000000005</v>
      </c>
      <c r="R89" s="18">
        <v>0.4</v>
      </c>
    </row>
    <row r="90" spans="1:18">
      <c r="A90" s="8" t="s">
        <v>132</v>
      </c>
      <c r="B90" s="216">
        <f>'[2]26'!B92</f>
        <v>84</v>
      </c>
      <c r="C90" s="217">
        <f>'[2]26'!C92</f>
        <v>0</v>
      </c>
      <c r="D90" s="217">
        <f>'[2]26'!D92</f>
        <v>0</v>
      </c>
      <c r="E90" s="217">
        <f>'[2]26'!E92</f>
        <v>0</v>
      </c>
      <c r="F90" s="15">
        <f t="shared" si="16"/>
        <v>84</v>
      </c>
      <c r="G90" s="216">
        <f>'[2]26'!H92</f>
        <v>35</v>
      </c>
      <c r="H90" s="217">
        <f>'[2]26'!I92</f>
        <v>0</v>
      </c>
      <c r="I90" s="217">
        <f>'[2]26'!J92</f>
        <v>0</v>
      </c>
      <c r="J90" s="217">
        <f>'[2]26'!K92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6">
        <f>'[2]26'!B93</f>
        <v>84</v>
      </c>
      <c r="C91" s="217">
        <f>'[2]26'!C93</f>
        <v>0</v>
      </c>
      <c r="D91" s="217">
        <f>'[2]26'!D93</f>
        <v>0</v>
      </c>
      <c r="E91" s="217">
        <f>'[2]26'!E93</f>
        <v>0</v>
      </c>
      <c r="F91" s="15">
        <f t="shared" si="16"/>
        <v>84</v>
      </c>
      <c r="G91" s="216">
        <f>'[2]26'!H93</f>
        <v>35</v>
      </c>
      <c r="H91" s="217">
        <f>'[2]26'!I93</f>
        <v>0</v>
      </c>
      <c r="I91" s="217">
        <f>'[2]26'!J93</f>
        <v>0</v>
      </c>
      <c r="J91" s="217">
        <f>'[2]26'!K93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6">
        <f>'[2]26'!B94</f>
        <v>84</v>
      </c>
      <c r="C92" s="217">
        <f>'[2]26'!C94</f>
        <v>0</v>
      </c>
      <c r="D92" s="217">
        <f>'[2]26'!D94</f>
        <v>0</v>
      </c>
      <c r="E92" s="217">
        <f>'[2]26'!E94</f>
        <v>0</v>
      </c>
      <c r="F92" s="15">
        <f t="shared" si="16"/>
        <v>84</v>
      </c>
      <c r="G92" s="216">
        <f>'[2]26'!H94</f>
        <v>35</v>
      </c>
      <c r="H92" s="217">
        <f>'[2]26'!I94</f>
        <v>0</v>
      </c>
      <c r="I92" s="217">
        <f>'[2]26'!J94</f>
        <v>0</v>
      </c>
      <c r="J92" s="217">
        <f>'[2]26'!K94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6">
        <f>'[2]26'!B95</f>
        <v>84</v>
      </c>
      <c r="C93" s="217">
        <f>'[2]26'!C95</f>
        <v>0</v>
      </c>
      <c r="D93" s="217">
        <f>'[2]26'!D95</f>
        <v>0</v>
      </c>
      <c r="E93" s="217">
        <f>'[2]26'!E95</f>
        <v>0</v>
      </c>
      <c r="F93" s="15">
        <f t="shared" si="16"/>
        <v>84</v>
      </c>
      <c r="G93" s="216">
        <f>'[2]26'!H95</f>
        <v>35</v>
      </c>
      <c r="H93" s="217">
        <f>'[2]26'!I95</f>
        <v>0</v>
      </c>
      <c r="I93" s="217">
        <f>'[2]26'!J95</f>
        <v>0</v>
      </c>
      <c r="J93" s="217">
        <f>'[2]26'!K95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6">
        <f>'[2]26'!B96</f>
        <v>84</v>
      </c>
      <c r="C94" s="217">
        <f>'[2]26'!C96</f>
        <v>0</v>
      </c>
      <c r="D94" s="217">
        <f>'[2]26'!D96</f>
        <v>0</v>
      </c>
      <c r="E94" s="217">
        <f>'[2]26'!E96</f>
        <v>0</v>
      </c>
      <c r="F94" s="15">
        <f t="shared" si="16"/>
        <v>84</v>
      </c>
      <c r="G94" s="216">
        <f>'[2]26'!H96</f>
        <v>35</v>
      </c>
      <c r="H94" s="217">
        <f>'[2]26'!I96</f>
        <v>0</v>
      </c>
      <c r="I94" s="217">
        <f>'[2]26'!J96</f>
        <v>0</v>
      </c>
      <c r="J94" s="217">
        <f>'[2]26'!K96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6">
        <f>'[2]26'!B97</f>
        <v>84</v>
      </c>
      <c r="C95" s="217">
        <f>'[2]26'!C97</f>
        <v>0</v>
      </c>
      <c r="D95" s="217">
        <f>'[2]26'!D97</f>
        <v>0</v>
      </c>
      <c r="E95" s="217">
        <f>'[2]26'!E97</f>
        <v>0</v>
      </c>
      <c r="F95" s="15">
        <f t="shared" si="16"/>
        <v>84</v>
      </c>
      <c r="G95" s="216">
        <f>'[2]26'!H97</f>
        <v>35</v>
      </c>
      <c r="H95" s="217">
        <f>'[2]26'!I97</f>
        <v>0</v>
      </c>
      <c r="I95" s="217">
        <f>'[2]26'!J97</f>
        <v>0</v>
      </c>
      <c r="J95" s="217">
        <f>'[2]26'!K97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6">
        <f>'[2]26'!B98</f>
        <v>84</v>
      </c>
      <c r="C96" s="217">
        <f>'[2]26'!C98</f>
        <v>0</v>
      </c>
      <c r="D96" s="217">
        <f>'[2]26'!D98</f>
        <v>0</v>
      </c>
      <c r="E96" s="217">
        <f>'[2]26'!E98</f>
        <v>0</v>
      </c>
      <c r="F96" s="15">
        <f t="shared" si="16"/>
        <v>84</v>
      </c>
      <c r="G96" s="216">
        <f>'[2]26'!H98</f>
        <v>36</v>
      </c>
      <c r="H96" s="217">
        <f>'[2]26'!I98</f>
        <v>0</v>
      </c>
      <c r="I96" s="217">
        <f>'[2]26'!J98</f>
        <v>0</v>
      </c>
      <c r="J96" s="217">
        <f>'[2]26'!K98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16">
        <f>'[2]26'!B99</f>
        <v>84</v>
      </c>
      <c r="C97" s="217">
        <f>'[2]26'!C99</f>
        <v>0</v>
      </c>
      <c r="D97" s="217">
        <f>'[2]26'!D99</f>
        <v>0</v>
      </c>
      <c r="E97" s="217">
        <f>'[2]26'!E99</f>
        <v>0</v>
      </c>
      <c r="F97" s="15">
        <f t="shared" si="16"/>
        <v>84</v>
      </c>
      <c r="G97" s="216">
        <f>'[2]26'!H99</f>
        <v>36</v>
      </c>
      <c r="H97" s="217">
        <f>'[2]26'!I99</f>
        <v>0</v>
      </c>
      <c r="I97" s="217">
        <f>'[2]26'!J99</f>
        <v>0</v>
      </c>
      <c r="J97" s="217">
        <f>'[2]26'!K99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16">
        <f>'[2]26'!B100</f>
        <v>84</v>
      </c>
      <c r="C98" s="217">
        <f>'[2]26'!C100</f>
        <v>0</v>
      </c>
      <c r="D98" s="217">
        <f>'[2]26'!D100</f>
        <v>0</v>
      </c>
      <c r="E98" s="217">
        <f>'[2]26'!E100</f>
        <v>0</v>
      </c>
      <c r="F98" s="15">
        <f t="shared" si="16"/>
        <v>84</v>
      </c>
      <c r="G98" s="216">
        <f>'[2]26'!H100</f>
        <v>36</v>
      </c>
      <c r="H98" s="217">
        <f>'[2]26'!I100</f>
        <v>0</v>
      </c>
      <c r="I98" s="217">
        <f>'[2]26'!J100</f>
        <v>0</v>
      </c>
      <c r="J98" s="217">
        <f>'[2]26'!K100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0.75064500000000001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0.75064500000000001</v>
      </c>
      <c r="L99" s="171">
        <f t="shared" si="17"/>
        <v>2.4E-2</v>
      </c>
      <c r="M99" s="171">
        <f t="shared" si="17"/>
        <v>0.73834499999999958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0.73834499999999958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970</v>
      </c>
      <c r="G3" s="16">
        <f>'[3]26'!G5</f>
        <v>0</v>
      </c>
      <c r="H3" s="17">
        <f>SUM(B3:G3)</f>
        <v>1290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</v>
      </c>
      <c r="AE3" s="8">
        <f>BD3</f>
        <v>31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</v>
      </c>
      <c r="AL3" s="8">
        <f t="shared" ref="AL3:AQ18" si="3">Q3-X3-AE3</f>
        <v>208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208</v>
      </c>
      <c r="AT3" s="8">
        <v>26.09</v>
      </c>
      <c r="AU3" s="8">
        <v>26.09</v>
      </c>
      <c r="AW3" s="220">
        <v>31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31</v>
      </c>
      <c r="BD3" s="220">
        <v>31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31</v>
      </c>
      <c r="BL3" s="8">
        <f>AT3</f>
        <v>26.09</v>
      </c>
      <c r="BM3" s="8">
        <f>AU3</f>
        <v>26.09</v>
      </c>
      <c r="BN3" s="8">
        <f>BC3</f>
        <v>31</v>
      </c>
      <c r="BO3" s="8">
        <f>BJ3</f>
        <v>31</v>
      </c>
      <c r="BP3" s="182">
        <f>BL3-BN3</f>
        <v>-4.91</v>
      </c>
      <c r="BQ3" s="182">
        <f>BM3-BO3</f>
        <v>-4.91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970</v>
      </c>
      <c r="G4" s="16">
        <f>'[3]26'!G6</f>
        <v>0</v>
      </c>
      <c r="H4" s="17">
        <f>SUM(B4:G4)</f>
        <v>1290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</v>
      </c>
      <c r="AE4" s="8">
        <f t="shared" ref="AE4:AE67" si="11">BD4</f>
        <v>31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</v>
      </c>
      <c r="AL4" s="8">
        <f t="shared" si="3"/>
        <v>208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208</v>
      </c>
      <c r="AT4" s="8">
        <v>26.09</v>
      </c>
      <c r="AU4" s="8">
        <v>26.09</v>
      </c>
      <c r="AW4" s="220">
        <v>31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31</v>
      </c>
      <c r="BD4" s="220">
        <v>31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31</v>
      </c>
      <c r="BL4" s="8">
        <f t="shared" ref="BL4:BL67" si="21">AT4</f>
        <v>26.09</v>
      </c>
      <c r="BM4" s="8">
        <f t="shared" ref="BM4:BM67" si="22">AU4</f>
        <v>26.09</v>
      </c>
      <c r="BN4" s="8">
        <f t="shared" ref="BN4:BN67" si="23">BC4</f>
        <v>31</v>
      </c>
      <c r="BO4" s="8">
        <f t="shared" ref="BO4:BO67" si="24">BJ4</f>
        <v>31</v>
      </c>
      <c r="BP4" s="182">
        <f t="shared" ref="BP4:BP67" si="25">BL4-BN4</f>
        <v>-4.91</v>
      </c>
      <c r="BQ4" s="182">
        <f t="shared" ref="BQ4:BQ67" si="26">BM4-BO4</f>
        <v>-4.91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970</v>
      </c>
      <c r="G5" s="16">
        <f>'[3]26'!G7</f>
        <v>0</v>
      </c>
      <c r="H5" s="17">
        <f t="shared" ref="H5:H68" si="27">SUM(B5:G5)</f>
        <v>1290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</v>
      </c>
      <c r="AE5" s="8">
        <f t="shared" si="11"/>
        <v>31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</v>
      </c>
      <c r="AL5" s="8">
        <f t="shared" si="3"/>
        <v>208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208</v>
      </c>
      <c r="AT5" s="8">
        <v>26.09</v>
      </c>
      <c r="AU5" s="8">
        <v>26.09</v>
      </c>
      <c r="AW5" s="220">
        <v>31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31</v>
      </c>
      <c r="BD5" s="220">
        <v>31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31</v>
      </c>
      <c r="BL5" s="8">
        <f t="shared" si="21"/>
        <v>26.09</v>
      </c>
      <c r="BM5" s="8">
        <f t="shared" si="22"/>
        <v>26.09</v>
      </c>
      <c r="BN5" s="8">
        <f t="shared" si="23"/>
        <v>31</v>
      </c>
      <c r="BO5" s="8">
        <f t="shared" si="24"/>
        <v>31</v>
      </c>
      <c r="BP5" s="182">
        <f t="shared" si="25"/>
        <v>-4.91</v>
      </c>
      <c r="BQ5" s="182">
        <f t="shared" si="26"/>
        <v>-4.91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970</v>
      </c>
      <c r="G6" s="16">
        <f>'[3]26'!G8</f>
        <v>0</v>
      </c>
      <c r="H6" s="17">
        <f t="shared" si="27"/>
        <v>1290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</v>
      </c>
      <c r="AE6" s="8">
        <f t="shared" si="11"/>
        <v>31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</v>
      </c>
      <c r="AL6" s="8">
        <f t="shared" si="3"/>
        <v>208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208</v>
      </c>
      <c r="AT6" s="8">
        <v>26.09</v>
      </c>
      <c r="AU6" s="8">
        <v>26.09</v>
      </c>
      <c r="AW6" s="220">
        <v>31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31</v>
      </c>
      <c r="BD6" s="220">
        <v>31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31</v>
      </c>
      <c r="BL6" s="8">
        <f t="shared" si="21"/>
        <v>26.09</v>
      </c>
      <c r="BM6" s="8">
        <f t="shared" si="22"/>
        <v>26.09</v>
      </c>
      <c r="BN6" s="8">
        <f t="shared" si="23"/>
        <v>31</v>
      </c>
      <c r="BO6" s="8">
        <f t="shared" si="24"/>
        <v>31</v>
      </c>
      <c r="BP6" s="182">
        <f t="shared" si="25"/>
        <v>-4.91</v>
      </c>
      <c r="BQ6" s="182">
        <f t="shared" si="26"/>
        <v>-4.91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970</v>
      </c>
      <c r="G7" s="16">
        <f>'[3]26'!G9</f>
        <v>0</v>
      </c>
      <c r="H7" s="17">
        <f t="shared" si="27"/>
        <v>1290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</v>
      </c>
      <c r="AE7" s="8">
        <f t="shared" si="11"/>
        <v>31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</v>
      </c>
      <c r="AL7" s="8">
        <f t="shared" si="3"/>
        <v>208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208</v>
      </c>
      <c r="AT7" s="8">
        <v>26.09</v>
      </c>
      <c r="AU7" s="8">
        <v>26.09</v>
      </c>
      <c r="AW7" s="220">
        <v>31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31</v>
      </c>
      <c r="BD7" s="220">
        <v>31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31</v>
      </c>
      <c r="BL7" s="8">
        <f t="shared" si="21"/>
        <v>26.09</v>
      </c>
      <c r="BM7" s="8">
        <f t="shared" si="22"/>
        <v>26.09</v>
      </c>
      <c r="BN7" s="8">
        <f t="shared" si="23"/>
        <v>31</v>
      </c>
      <c r="BO7" s="8">
        <f t="shared" si="24"/>
        <v>31</v>
      </c>
      <c r="BP7" s="182">
        <f t="shared" si="25"/>
        <v>-4.91</v>
      </c>
      <c r="BQ7" s="182">
        <f t="shared" si="26"/>
        <v>-4.91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970</v>
      </c>
      <c r="G8" s="16">
        <f>'[3]26'!G10</f>
        <v>0</v>
      </c>
      <c r="H8" s="17">
        <f t="shared" si="27"/>
        <v>1290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</v>
      </c>
      <c r="AE8" s="8">
        <f t="shared" si="11"/>
        <v>31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</v>
      </c>
      <c r="AL8" s="8">
        <f t="shared" si="3"/>
        <v>208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208</v>
      </c>
      <c r="AT8" s="8">
        <v>26.09</v>
      </c>
      <c r="AU8" s="8">
        <v>26.09</v>
      </c>
      <c r="AW8" s="220">
        <v>31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31</v>
      </c>
      <c r="BD8" s="220">
        <v>31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31</v>
      </c>
      <c r="BL8" s="8">
        <f t="shared" si="21"/>
        <v>26.09</v>
      </c>
      <c r="BM8" s="8">
        <f t="shared" si="22"/>
        <v>26.09</v>
      </c>
      <c r="BN8" s="8">
        <f t="shared" si="23"/>
        <v>31</v>
      </c>
      <c r="BO8" s="8">
        <f t="shared" si="24"/>
        <v>31</v>
      </c>
      <c r="BP8" s="182">
        <f t="shared" si="25"/>
        <v>-4.91</v>
      </c>
      <c r="BQ8" s="182">
        <f t="shared" si="26"/>
        <v>-4.91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970</v>
      </c>
      <c r="G9" s="16">
        <f>'[3]26'!G11</f>
        <v>0</v>
      </c>
      <c r="H9" s="17">
        <f t="shared" si="27"/>
        <v>1290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26.09</v>
      </c>
      <c r="AU9" s="8">
        <v>26.09</v>
      </c>
      <c r="AW9" s="220">
        <v>26.99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26.99</v>
      </c>
      <c r="BD9" s="220">
        <v>26.99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26.99</v>
      </c>
      <c r="BL9" s="8">
        <f t="shared" si="21"/>
        <v>26.09</v>
      </c>
      <c r="BM9" s="8">
        <f t="shared" si="22"/>
        <v>26.09</v>
      </c>
      <c r="BN9" s="8">
        <f t="shared" si="23"/>
        <v>26.99</v>
      </c>
      <c r="BO9" s="8">
        <f t="shared" si="24"/>
        <v>26.99</v>
      </c>
      <c r="BP9" s="182">
        <f t="shared" si="25"/>
        <v>-0.89999999999999858</v>
      </c>
      <c r="BQ9" s="182">
        <f t="shared" si="26"/>
        <v>-0.89999999999999858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970</v>
      </c>
      <c r="G10" s="16">
        <f>'[3]26'!G12</f>
        <v>0</v>
      </c>
      <c r="H10" s="17">
        <f t="shared" si="27"/>
        <v>1290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26.09</v>
      </c>
      <c r="AU10" s="8">
        <v>26.09</v>
      </c>
      <c r="AW10" s="220">
        <v>26.99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26.99</v>
      </c>
      <c r="BD10" s="220">
        <v>26.99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26.99</v>
      </c>
      <c r="BL10" s="8">
        <f t="shared" si="21"/>
        <v>26.09</v>
      </c>
      <c r="BM10" s="8">
        <f t="shared" si="22"/>
        <v>26.09</v>
      </c>
      <c r="BN10" s="8">
        <f t="shared" si="23"/>
        <v>26.99</v>
      </c>
      <c r="BO10" s="8">
        <f t="shared" si="24"/>
        <v>26.99</v>
      </c>
      <c r="BP10" s="182">
        <f t="shared" si="25"/>
        <v>-0.89999999999999858</v>
      </c>
      <c r="BQ10" s="182">
        <f t="shared" si="26"/>
        <v>-0.89999999999999858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970</v>
      </c>
      <c r="G11" s="16">
        <f>'[3]26'!G13</f>
        <v>0</v>
      </c>
      <c r="H11" s="17">
        <f t="shared" si="27"/>
        <v>1290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220">
        <v>26.99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26.99</v>
      </c>
      <c r="BD11" s="220">
        <v>26.99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82">
        <f t="shared" si="25"/>
        <v>-0.89999999999999858</v>
      </c>
      <c r="BQ11" s="182">
        <f t="shared" si="26"/>
        <v>-0.89999999999999858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970</v>
      </c>
      <c r="G12" s="16">
        <f>'[3]26'!G14</f>
        <v>0</v>
      </c>
      <c r="H12" s="17">
        <f t="shared" si="27"/>
        <v>1290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220">
        <v>26.99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26.99</v>
      </c>
      <c r="BD12" s="220">
        <v>26.99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82">
        <f t="shared" si="25"/>
        <v>-0.89999999999999858</v>
      </c>
      <c r="BQ12" s="182">
        <f t="shared" si="26"/>
        <v>-0.89999999999999858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970</v>
      </c>
      <c r="G13" s="16">
        <f>'[3]26'!G15</f>
        <v>0</v>
      </c>
      <c r="H13" s="17">
        <f t="shared" si="27"/>
        <v>1290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220">
        <v>26.99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26.99</v>
      </c>
      <c r="BD13" s="220">
        <v>26.99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82">
        <f t="shared" si="25"/>
        <v>-0.89999999999999858</v>
      </c>
      <c r="BQ13" s="182">
        <f t="shared" si="26"/>
        <v>-0.89999999999999858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970</v>
      </c>
      <c r="G14" s="16">
        <f>'[3]26'!G16</f>
        <v>0</v>
      </c>
      <c r="H14" s="17">
        <f t="shared" si="27"/>
        <v>1290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220">
        <v>26.99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26.99</v>
      </c>
      <c r="BD14" s="220">
        <v>26.99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82">
        <f t="shared" si="25"/>
        <v>-0.89999999999999858</v>
      </c>
      <c r="BQ14" s="182">
        <f t="shared" si="26"/>
        <v>-0.89999999999999858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970</v>
      </c>
      <c r="G15" s="16">
        <f>'[3]26'!G17</f>
        <v>0</v>
      </c>
      <c r="H15" s="17">
        <f t="shared" si="27"/>
        <v>1290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220">
        <v>26.99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26.99</v>
      </c>
      <c r="BD15" s="220">
        <v>26.99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82">
        <f t="shared" si="25"/>
        <v>-0.89999999999999858</v>
      </c>
      <c r="BQ15" s="182">
        <f t="shared" si="26"/>
        <v>-0.89999999999999858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970</v>
      </c>
      <c r="G16" s="16">
        <f>'[3]26'!G18</f>
        <v>0</v>
      </c>
      <c r="H16" s="17">
        <f t="shared" si="27"/>
        <v>1290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220">
        <v>26.99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26.99</v>
      </c>
      <c r="BD16" s="220">
        <v>26.99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82">
        <f t="shared" si="25"/>
        <v>-0.89999999999999858</v>
      </c>
      <c r="BQ16" s="182">
        <f t="shared" si="26"/>
        <v>-0.89999999999999858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970</v>
      </c>
      <c r="G17" s="16">
        <f>'[3]26'!G19</f>
        <v>0</v>
      </c>
      <c r="H17" s="17">
        <f t="shared" si="27"/>
        <v>1290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220">
        <v>26.99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26.99</v>
      </c>
      <c r="BD17" s="220">
        <v>26.99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82">
        <f t="shared" si="25"/>
        <v>-0.89999999999999858</v>
      </c>
      <c r="BQ17" s="182">
        <f t="shared" si="26"/>
        <v>-0.89999999999999858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970</v>
      </c>
      <c r="G18" s="16">
        <f>'[3]26'!G20</f>
        <v>0</v>
      </c>
      <c r="H18" s="17">
        <f t="shared" si="27"/>
        <v>1290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24.99</v>
      </c>
      <c r="AU18" s="8">
        <v>24.99</v>
      </c>
      <c r="AW18" s="220">
        <v>26.99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26.99</v>
      </c>
      <c r="BD18" s="220">
        <v>26.99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26.99</v>
      </c>
      <c r="BL18" s="8">
        <f t="shared" si="21"/>
        <v>24.99</v>
      </c>
      <c r="BM18" s="8">
        <f t="shared" si="22"/>
        <v>24.99</v>
      </c>
      <c r="BN18" s="8">
        <f t="shared" si="23"/>
        <v>26.99</v>
      </c>
      <c r="BO18" s="8">
        <f t="shared" si="24"/>
        <v>26.99</v>
      </c>
      <c r="BP18" s="182">
        <f t="shared" si="25"/>
        <v>-2</v>
      </c>
      <c r="BQ18" s="182">
        <f t="shared" si="26"/>
        <v>-2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970</v>
      </c>
      <c r="G19" s="16">
        <f>'[3]26'!G21</f>
        <v>0</v>
      </c>
      <c r="H19" s="17">
        <f t="shared" si="27"/>
        <v>1290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220">
        <v>26.99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26.99</v>
      </c>
      <c r="BD19" s="220">
        <v>26.99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82">
        <f t="shared" si="25"/>
        <v>-0.89999999999999858</v>
      </c>
      <c r="BQ19" s="182">
        <f t="shared" si="26"/>
        <v>-0.89999999999999858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970</v>
      </c>
      <c r="G20" s="16">
        <f>'[3]26'!G22</f>
        <v>0</v>
      </c>
      <c r="H20" s="17">
        <f t="shared" si="27"/>
        <v>1290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220">
        <v>26.99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26.99</v>
      </c>
      <c r="BD20" s="220">
        <v>26.99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82">
        <f t="shared" si="25"/>
        <v>-0.89999999999999858</v>
      </c>
      <c r="BQ20" s="182">
        <f t="shared" si="26"/>
        <v>-0.89999999999999858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970</v>
      </c>
      <c r="G21" s="16">
        <f>'[3]26'!G23</f>
        <v>0</v>
      </c>
      <c r="H21" s="17">
        <f t="shared" si="27"/>
        <v>1290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220">
        <v>26.99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26.99</v>
      </c>
      <c r="BD21" s="220">
        <v>26.99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82">
        <f t="shared" si="25"/>
        <v>-0.89999999999999858</v>
      </c>
      <c r="BQ21" s="182">
        <f t="shared" si="26"/>
        <v>-0.89999999999999858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970</v>
      </c>
      <c r="G22" s="16">
        <f>'[3]26'!G24</f>
        <v>0</v>
      </c>
      <c r="H22" s="17">
        <f t="shared" si="27"/>
        <v>1290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220">
        <v>26.99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26.99</v>
      </c>
      <c r="BD22" s="220">
        <v>26.99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82">
        <f t="shared" si="25"/>
        <v>-0.89999999999999858</v>
      </c>
      <c r="BQ22" s="182">
        <f t="shared" si="26"/>
        <v>-0.89999999999999858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970</v>
      </c>
      <c r="G23" s="16">
        <f>'[3]26'!G25</f>
        <v>0</v>
      </c>
      <c r="H23" s="17">
        <f t="shared" si="27"/>
        <v>1290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220">
        <v>26.99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26.99</v>
      </c>
      <c r="BD23" s="220">
        <v>26.99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82">
        <f t="shared" si="25"/>
        <v>-0.89999999999999858</v>
      </c>
      <c r="BQ23" s="182">
        <f t="shared" si="26"/>
        <v>-0.89999999999999858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970</v>
      </c>
      <c r="G24" s="16">
        <f>'[3]26'!G26</f>
        <v>0</v>
      </c>
      <c r="H24" s="17">
        <f t="shared" si="27"/>
        <v>1290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26.09</v>
      </c>
      <c r="AU24" s="8">
        <v>26.09</v>
      </c>
      <c r="AW24" s="220">
        <v>26.99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26.99</v>
      </c>
      <c r="BD24" s="220">
        <v>26.99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26.99</v>
      </c>
      <c r="BL24" s="8">
        <f t="shared" si="21"/>
        <v>26.09</v>
      </c>
      <c r="BM24" s="8">
        <f t="shared" si="22"/>
        <v>26.09</v>
      </c>
      <c r="BN24" s="8">
        <f t="shared" si="23"/>
        <v>26.99</v>
      </c>
      <c r="BO24" s="8">
        <f t="shared" si="24"/>
        <v>26.99</v>
      </c>
      <c r="BP24" s="182">
        <f t="shared" si="25"/>
        <v>-0.89999999999999858</v>
      </c>
      <c r="BQ24" s="182">
        <f t="shared" si="26"/>
        <v>-0.89999999999999858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970</v>
      </c>
      <c r="G25" s="16">
        <f>'[3]26'!G27</f>
        <v>0</v>
      </c>
      <c r="H25" s="17">
        <f t="shared" si="27"/>
        <v>1290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26.09</v>
      </c>
      <c r="AU25" s="8">
        <v>26.09</v>
      </c>
      <c r="AW25" s="220">
        <v>26.99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26.99</v>
      </c>
      <c r="BD25" s="220">
        <v>26.99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26.99</v>
      </c>
      <c r="BL25" s="8">
        <f t="shared" si="21"/>
        <v>26.09</v>
      </c>
      <c r="BM25" s="8">
        <f t="shared" si="22"/>
        <v>26.09</v>
      </c>
      <c r="BN25" s="8">
        <f t="shared" si="23"/>
        <v>26.99</v>
      </c>
      <c r="BO25" s="8">
        <f t="shared" si="24"/>
        <v>26.99</v>
      </c>
      <c r="BP25" s="182">
        <f t="shared" si="25"/>
        <v>-0.89999999999999858</v>
      </c>
      <c r="BQ25" s="182">
        <f t="shared" si="26"/>
        <v>-0.89999999999999858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970</v>
      </c>
      <c r="G26" s="16">
        <f>'[3]26'!G28</f>
        <v>0</v>
      </c>
      <c r="H26" s="17">
        <f t="shared" si="27"/>
        <v>1290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26.09</v>
      </c>
      <c r="AU26" s="8">
        <v>26.09</v>
      </c>
      <c r="AW26" s="220">
        <v>26.99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26.99</v>
      </c>
      <c r="BD26" s="220">
        <v>26.99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26.99</v>
      </c>
      <c r="BL26" s="8">
        <f t="shared" si="21"/>
        <v>26.09</v>
      </c>
      <c r="BM26" s="8">
        <f t="shared" si="22"/>
        <v>26.09</v>
      </c>
      <c r="BN26" s="8">
        <f t="shared" si="23"/>
        <v>26.99</v>
      </c>
      <c r="BO26" s="8">
        <f t="shared" si="24"/>
        <v>26.99</v>
      </c>
      <c r="BP26" s="182">
        <f t="shared" si="25"/>
        <v>-0.89999999999999858</v>
      </c>
      <c r="BQ26" s="182">
        <f t="shared" si="26"/>
        <v>-0.89999999999999858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970</v>
      </c>
      <c r="G27" s="16">
        <f>'[3]26'!G29</f>
        <v>0</v>
      </c>
      <c r="H27" s="17">
        <f t="shared" si="27"/>
        <v>1290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26.09</v>
      </c>
      <c r="AU27" s="8">
        <v>26.09</v>
      </c>
      <c r="AW27" s="220">
        <v>26.99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26.99</v>
      </c>
      <c r="BD27" s="220">
        <v>26.99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26.99</v>
      </c>
      <c r="BL27" s="8">
        <f t="shared" si="21"/>
        <v>26.09</v>
      </c>
      <c r="BM27" s="8">
        <f t="shared" si="22"/>
        <v>26.09</v>
      </c>
      <c r="BN27" s="8">
        <f t="shared" si="23"/>
        <v>26.99</v>
      </c>
      <c r="BO27" s="8">
        <f t="shared" si="24"/>
        <v>26.99</v>
      </c>
      <c r="BP27" s="182">
        <f t="shared" si="25"/>
        <v>-0.89999999999999858</v>
      </c>
      <c r="BQ27" s="182">
        <f t="shared" si="26"/>
        <v>-0.89999999999999858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970</v>
      </c>
      <c r="G28" s="16">
        <f>'[3]26'!G30</f>
        <v>0</v>
      </c>
      <c r="H28" s="17">
        <f t="shared" si="27"/>
        <v>1290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26.09</v>
      </c>
      <c r="AU28" s="8">
        <v>26.09</v>
      </c>
      <c r="AW28" s="220">
        <v>26.99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26.99</v>
      </c>
      <c r="BD28" s="220">
        <v>26.99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26.99</v>
      </c>
      <c r="BL28" s="8">
        <f t="shared" si="21"/>
        <v>26.09</v>
      </c>
      <c r="BM28" s="8">
        <f t="shared" si="22"/>
        <v>26.09</v>
      </c>
      <c r="BN28" s="8">
        <f t="shared" si="23"/>
        <v>26.99</v>
      </c>
      <c r="BO28" s="8">
        <f t="shared" si="24"/>
        <v>26.99</v>
      </c>
      <c r="BP28" s="182">
        <f t="shared" si="25"/>
        <v>-0.89999999999999858</v>
      </c>
      <c r="BQ28" s="182">
        <f t="shared" si="26"/>
        <v>-0.89999999999999858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970</v>
      </c>
      <c r="G29" s="16">
        <f>'[3]26'!G31</f>
        <v>0</v>
      </c>
      <c r="H29" s="17">
        <f t="shared" si="27"/>
        <v>1290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25.85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25.85</v>
      </c>
      <c r="AE29" s="8">
        <f t="shared" si="11"/>
        <v>25.85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25.85</v>
      </c>
      <c r="AL29" s="8">
        <f t="shared" si="31"/>
        <v>218.3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218.3</v>
      </c>
      <c r="AT29" s="8">
        <v>26.09</v>
      </c>
      <c r="AU29" s="8">
        <v>26.09</v>
      </c>
      <c r="AW29" s="220">
        <v>25.85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25.85</v>
      </c>
      <c r="BD29" s="220">
        <v>25.85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25.85</v>
      </c>
      <c r="BL29" s="8">
        <f t="shared" si="21"/>
        <v>26.09</v>
      </c>
      <c r="BM29" s="8">
        <f t="shared" si="22"/>
        <v>26.09</v>
      </c>
      <c r="BN29" s="8">
        <f t="shared" si="23"/>
        <v>25.85</v>
      </c>
      <c r="BO29" s="8">
        <f t="shared" si="24"/>
        <v>25.85</v>
      </c>
      <c r="BP29" s="182">
        <f t="shared" si="25"/>
        <v>0.23999999999999844</v>
      </c>
      <c r="BQ29" s="182">
        <f t="shared" si="26"/>
        <v>0.23999999999999844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970</v>
      </c>
      <c r="G30" s="16">
        <f>'[3]26'!G32</f>
        <v>0</v>
      </c>
      <c r="H30" s="17">
        <f t="shared" si="27"/>
        <v>1290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26.09</v>
      </c>
      <c r="AU30" s="8">
        <v>26.09</v>
      </c>
      <c r="AW30" s="220">
        <v>26.99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26.99</v>
      </c>
      <c r="BD30" s="220">
        <v>26.99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26.99</v>
      </c>
      <c r="BL30" s="8">
        <f t="shared" si="21"/>
        <v>26.09</v>
      </c>
      <c r="BM30" s="8">
        <f t="shared" si="22"/>
        <v>26.09</v>
      </c>
      <c r="BN30" s="8">
        <f t="shared" si="23"/>
        <v>26.99</v>
      </c>
      <c r="BO30" s="8">
        <f t="shared" si="24"/>
        <v>26.99</v>
      </c>
      <c r="BP30" s="182">
        <f t="shared" si="25"/>
        <v>-0.89999999999999858</v>
      </c>
      <c r="BQ30" s="182">
        <f t="shared" si="26"/>
        <v>-0.89999999999999858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970</v>
      </c>
      <c r="G31" s="16">
        <f>'[3]26'!G33</f>
        <v>0</v>
      </c>
      <c r="H31" s="17">
        <f t="shared" si="27"/>
        <v>1290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26.09</v>
      </c>
      <c r="AU31" s="8">
        <v>26.09</v>
      </c>
      <c r="AW31" s="220">
        <v>26.99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26.99</v>
      </c>
      <c r="BD31" s="220">
        <v>26.99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26.99</v>
      </c>
      <c r="BL31" s="8">
        <f t="shared" si="21"/>
        <v>26.09</v>
      </c>
      <c r="BM31" s="8">
        <f t="shared" si="22"/>
        <v>26.09</v>
      </c>
      <c r="BN31" s="8">
        <f t="shared" si="23"/>
        <v>26.99</v>
      </c>
      <c r="BO31" s="8">
        <f t="shared" si="24"/>
        <v>26.99</v>
      </c>
      <c r="BP31" s="182">
        <f t="shared" si="25"/>
        <v>-0.89999999999999858</v>
      </c>
      <c r="BQ31" s="182">
        <f t="shared" si="26"/>
        <v>-0.89999999999999858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970</v>
      </c>
      <c r="G32" s="16">
        <f>'[3]26'!G34</f>
        <v>0</v>
      </c>
      <c r="H32" s="17">
        <f t="shared" si="27"/>
        <v>1290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26.17</v>
      </c>
      <c r="AU32" s="8">
        <v>26.17</v>
      </c>
      <c r="AW32" s="220">
        <v>26.99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26.99</v>
      </c>
      <c r="BD32" s="220">
        <v>26.99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26.99</v>
      </c>
      <c r="BL32" s="8">
        <f t="shared" si="21"/>
        <v>26.17</v>
      </c>
      <c r="BM32" s="8">
        <f t="shared" si="22"/>
        <v>26.17</v>
      </c>
      <c r="BN32" s="8">
        <f t="shared" si="23"/>
        <v>26.99</v>
      </c>
      <c r="BO32" s="8">
        <f t="shared" si="24"/>
        <v>26.99</v>
      </c>
      <c r="BP32" s="182">
        <f t="shared" si="25"/>
        <v>-0.81999999999999673</v>
      </c>
      <c r="BQ32" s="182">
        <f t="shared" si="26"/>
        <v>-0.81999999999999673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970</v>
      </c>
      <c r="G33" s="16">
        <f>'[3]26'!G35</f>
        <v>0</v>
      </c>
      <c r="H33" s="17">
        <f t="shared" si="27"/>
        <v>1290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26.17</v>
      </c>
      <c r="AU33" s="8">
        <v>26.17</v>
      </c>
      <c r="AW33" s="220">
        <v>26.99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26.99</v>
      </c>
      <c r="BD33" s="220">
        <v>26.99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26.99</v>
      </c>
      <c r="BL33" s="8">
        <f t="shared" si="21"/>
        <v>26.17</v>
      </c>
      <c r="BM33" s="8">
        <f t="shared" si="22"/>
        <v>26.17</v>
      </c>
      <c r="BN33" s="8">
        <f t="shared" si="23"/>
        <v>26.99</v>
      </c>
      <c r="BO33" s="8">
        <f t="shared" si="24"/>
        <v>26.99</v>
      </c>
      <c r="BP33" s="182">
        <f t="shared" si="25"/>
        <v>-0.81999999999999673</v>
      </c>
      <c r="BQ33" s="182">
        <f t="shared" si="26"/>
        <v>-0.81999999999999673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970</v>
      </c>
      <c r="G34" s="16">
        <f>'[3]26'!G36</f>
        <v>0</v>
      </c>
      <c r="H34" s="17">
        <f t="shared" si="27"/>
        <v>1290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26.17</v>
      </c>
      <c r="AU34" s="8">
        <v>26.17</v>
      </c>
      <c r="AW34" s="220">
        <v>26.99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26.99</v>
      </c>
      <c r="BD34" s="220">
        <v>26.99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26.99</v>
      </c>
      <c r="BL34" s="8">
        <f t="shared" si="21"/>
        <v>26.17</v>
      </c>
      <c r="BM34" s="8">
        <f t="shared" si="22"/>
        <v>26.17</v>
      </c>
      <c r="BN34" s="8">
        <f t="shared" si="23"/>
        <v>26.99</v>
      </c>
      <c r="BO34" s="8">
        <f t="shared" si="24"/>
        <v>26.99</v>
      </c>
      <c r="BP34" s="182">
        <f t="shared" si="25"/>
        <v>-0.81999999999999673</v>
      </c>
      <c r="BQ34" s="182">
        <f t="shared" si="26"/>
        <v>-0.81999999999999673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970</v>
      </c>
      <c r="G35" s="16">
        <f>'[3]26'!G37</f>
        <v>0</v>
      </c>
      <c r="H35" s="17">
        <f t="shared" si="27"/>
        <v>1290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26.17</v>
      </c>
      <c r="AU35" s="8">
        <v>26.17</v>
      </c>
      <c r="AW35" s="220">
        <v>26.99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26.99</v>
      </c>
      <c r="BD35" s="220">
        <v>26.99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26.99</v>
      </c>
      <c r="BL35" s="8">
        <f t="shared" si="21"/>
        <v>26.17</v>
      </c>
      <c r="BM35" s="8">
        <f t="shared" si="22"/>
        <v>26.17</v>
      </c>
      <c r="BN35" s="8">
        <f t="shared" si="23"/>
        <v>26.99</v>
      </c>
      <c r="BO35" s="8">
        <f t="shared" si="24"/>
        <v>26.99</v>
      </c>
      <c r="BP35" s="182">
        <f t="shared" si="25"/>
        <v>-0.81999999999999673</v>
      </c>
      <c r="BQ35" s="182">
        <f t="shared" si="26"/>
        <v>-0.81999999999999673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970</v>
      </c>
      <c r="G36" s="16">
        <f>'[3]26'!G38</f>
        <v>0</v>
      </c>
      <c r="H36" s="17">
        <f t="shared" si="27"/>
        <v>1290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26.17</v>
      </c>
      <c r="AU36" s="8">
        <v>26.17</v>
      </c>
      <c r="AW36" s="220">
        <v>26.99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26.99</v>
      </c>
      <c r="BD36" s="220">
        <v>26.99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26.99</v>
      </c>
      <c r="BL36" s="8">
        <f t="shared" si="21"/>
        <v>26.17</v>
      </c>
      <c r="BM36" s="8">
        <f t="shared" si="22"/>
        <v>26.17</v>
      </c>
      <c r="BN36" s="8">
        <f t="shared" si="23"/>
        <v>26.99</v>
      </c>
      <c r="BO36" s="8">
        <f t="shared" si="24"/>
        <v>26.99</v>
      </c>
      <c r="BP36" s="182">
        <f t="shared" si="25"/>
        <v>-0.81999999999999673</v>
      </c>
      <c r="BQ36" s="182">
        <f t="shared" si="26"/>
        <v>-0.81999999999999673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970</v>
      </c>
      <c r="G37" s="16">
        <f>'[3]26'!G39</f>
        <v>0</v>
      </c>
      <c r="H37" s="17">
        <f t="shared" si="27"/>
        <v>1290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26.17</v>
      </c>
      <c r="AU37" s="8">
        <v>26.17</v>
      </c>
      <c r="AW37" s="220">
        <v>26.99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26.99</v>
      </c>
      <c r="BD37" s="220">
        <v>26.99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26.99</v>
      </c>
      <c r="BL37" s="8">
        <f t="shared" si="21"/>
        <v>26.17</v>
      </c>
      <c r="BM37" s="8">
        <f t="shared" si="22"/>
        <v>26.17</v>
      </c>
      <c r="BN37" s="8">
        <f t="shared" si="23"/>
        <v>26.99</v>
      </c>
      <c r="BO37" s="8">
        <f t="shared" si="24"/>
        <v>26.99</v>
      </c>
      <c r="BP37" s="182">
        <f t="shared" si="25"/>
        <v>-0.81999999999999673</v>
      </c>
      <c r="BQ37" s="182">
        <f t="shared" si="26"/>
        <v>-0.81999999999999673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970</v>
      </c>
      <c r="G38" s="16">
        <f>'[3]26'!G40</f>
        <v>0</v>
      </c>
      <c r="H38" s="17">
        <f t="shared" si="27"/>
        <v>1290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26.17</v>
      </c>
      <c r="AU38" s="8">
        <v>26.17</v>
      </c>
      <c r="AW38" s="220">
        <v>26.99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26.99</v>
      </c>
      <c r="BD38" s="220">
        <v>26.99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26.99</v>
      </c>
      <c r="BL38" s="8">
        <f t="shared" si="21"/>
        <v>26.17</v>
      </c>
      <c r="BM38" s="8">
        <f t="shared" si="22"/>
        <v>26.17</v>
      </c>
      <c r="BN38" s="8">
        <f t="shared" si="23"/>
        <v>26.99</v>
      </c>
      <c r="BO38" s="8">
        <f t="shared" si="24"/>
        <v>26.99</v>
      </c>
      <c r="BP38" s="182">
        <f t="shared" si="25"/>
        <v>-0.81999999999999673</v>
      </c>
      <c r="BQ38" s="182">
        <f t="shared" si="26"/>
        <v>-0.81999999999999673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970</v>
      </c>
      <c r="G39" s="16">
        <f>'[3]26'!G41</f>
        <v>0</v>
      </c>
      <c r="H39" s="17">
        <f t="shared" si="27"/>
        <v>1290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26.17</v>
      </c>
      <c r="AU39" s="8">
        <v>26.17</v>
      </c>
      <c r="AW39" s="220">
        <v>26.99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26.99</v>
      </c>
      <c r="BD39" s="220">
        <v>26.99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26.99</v>
      </c>
      <c r="BL39" s="8">
        <f t="shared" si="21"/>
        <v>26.17</v>
      </c>
      <c r="BM39" s="8">
        <f t="shared" si="22"/>
        <v>26.17</v>
      </c>
      <c r="BN39" s="8">
        <f t="shared" si="23"/>
        <v>26.99</v>
      </c>
      <c r="BO39" s="8">
        <f t="shared" si="24"/>
        <v>26.99</v>
      </c>
      <c r="BP39" s="182">
        <f t="shared" si="25"/>
        <v>-0.81999999999999673</v>
      </c>
      <c r="BQ39" s="182">
        <f t="shared" si="26"/>
        <v>-0.81999999999999673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970</v>
      </c>
      <c r="G40" s="16">
        <f>'[3]26'!G42</f>
        <v>0</v>
      </c>
      <c r="H40" s="17">
        <f t="shared" si="27"/>
        <v>1290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26.66</v>
      </c>
      <c r="AU40" s="8">
        <v>26.66</v>
      </c>
      <c r="AW40" s="220">
        <v>26.99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26.99</v>
      </c>
      <c r="BD40" s="220">
        <v>26.99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26.99</v>
      </c>
      <c r="BL40" s="8">
        <f t="shared" si="21"/>
        <v>26.66</v>
      </c>
      <c r="BM40" s="8">
        <f t="shared" si="22"/>
        <v>26.66</v>
      </c>
      <c r="BN40" s="8">
        <f t="shared" si="23"/>
        <v>26.99</v>
      </c>
      <c r="BO40" s="8">
        <f t="shared" si="24"/>
        <v>26.99</v>
      </c>
      <c r="BP40" s="182">
        <f t="shared" si="25"/>
        <v>-0.32999999999999829</v>
      </c>
      <c r="BQ40" s="182">
        <f t="shared" si="26"/>
        <v>-0.32999999999999829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970</v>
      </c>
      <c r="G41" s="16">
        <f>'[3]26'!G43</f>
        <v>0</v>
      </c>
      <c r="H41" s="17">
        <f t="shared" si="27"/>
        <v>1290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26.66</v>
      </c>
      <c r="AU41" s="8">
        <v>26.66</v>
      </c>
      <c r="AW41" s="220">
        <v>26.99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26.99</v>
      </c>
      <c r="BD41" s="220">
        <v>26.99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26.99</v>
      </c>
      <c r="BL41" s="8">
        <f t="shared" si="21"/>
        <v>26.66</v>
      </c>
      <c r="BM41" s="8">
        <f t="shared" si="22"/>
        <v>26.66</v>
      </c>
      <c r="BN41" s="8">
        <f t="shared" si="23"/>
        <v>26.99</v>
      </c>
      <c r="BO41" s="8">
        <f t="shared" si="24"/>
        <v>26.99</v>
      </c>
      <c r="BP41" s="182">
        <f t="shared" si="25"/>
        <v>-0.32999999999999829</v>
      </c>
      <c r="BQ41" s="182">
        <f t="shared" si="26"/>
        <v>-0.32999999999999829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970</v>
      </c>
      <c r="G42" s="16">
        <f>'[3]26'!G44</f>
        <v>0</v>
      </c>
      <c r="H42" s="17">
        <f t="shared" si="27"/>
        <v>1290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26.66</v>
      </c>
      <c r="AU42" s="8">
        <v>26.66</v>
      </c>
      <c r="AW42" s="220">
        <v>26.99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26.99</v>
      </c>
      <c r="BD42" s="220">
        <v>26.99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26.99</v>
      </c>
      <c r="BL42" s="8">
        <f t="shared" si="21"/>
        <v>26.66</v>
      </c>
      <c r="BM42" s="8">
        <f t="shared" si="22"/>
        <v>26.66</v>
      </c>
      <c r="BN42" s="8">
        <f t="shared" si="23"/>
        <v>26.99</v>
      </c>
      <c r="BO42" s="8">
        <f t="shared" si="24"/>
        <v>26.99</v>
      </c>
      <c r="BP42" s="182">
        <f t="shared" si="25"/>
        <v>-0.32999999999999829</v>
      </c>
      <c r="BQ42" s="182">
        <f t="shared" si="26"/>
        <v>-0.32999999999999829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950</v>
      </c>
      <c r="G43" s="16">
        <f>'[3]26'!G45</f>
        <v>0</v>
      </c>
      <c r="H43" s="17">
        <f t="shared" si="27"/>
        <v>1270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26.66</v>
      </c>
      <c r="AU43" s="8">
        <v>26.66</v>
      </c>
      <c r="AW43" s="220">
        <v>26.99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26.99</v>
      </c>
      <c r="BD43" s="220">
        <v>26.99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26.99</v>
      </c>
      <c r="BL43" s="8">
        <f t="shared" si="21"/>
        <v>26.66</v>
      </c>
      <c r="BM43" s="8">
        <f t="shared" si="22"/>
        <v>26.66</v>
      </c>
      <c r="BN43" s="8">
        <f t="shared" si="23"/>
        <v>26.99</v>
      </c>
      <c r="BO43" s="8">
        <f t="shared" si="24"/>
        <v>26.99</v>
      </c>
      <c r="BP43" s="182">
        <f t="shared" si="25"/>
        <v>-0.32999999999999829</v>
      </c>
      <c r="BQ43" s="182">
        <f t="shared" si="26"/>
        <v>-0.32999999999999829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950</v>
      </c>
      <c r="G44" s="16">
        <f>'[3]26'!G46</f>
        <v>0</v>
      </c>
      <c r="H44" s="17">
        <f t="shared" si="27"/>
        <v>1270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26.66</v>
      </c>
      <c r="AU44" s="8">
        <v>26.66</v>
      </c>
      <c r="AW44" s="220">
        <v>26.99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26.99</v>
      </c>
      <c r="BD44" s="220">
        <v>26.99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26.99</v>
      </c>
      <c r="BL44" s="8">
        <f t="shared" si="21"/>
        <v>26.66</v>
      </c>
      <c r="BM44" s="8">
        <f t="shared" si="22"/>
        <v>26.66</v>
      </c>
      <c r="BN44" s="8">
        <f t="shared" si="23"/>
        <v>26.99</v>
      </c>
      <c r="BO44" s="8">
        <f t="shared" si="24"/>
        <v>26.99</v>
      </c>
      <c r="BP44" s="182">
        <f t="shared" si="25"/>
        <v>-0.32999999999999829</v>
      </c>
      <c r="BQ44" s="182">
        <f t="shared" si="26"/>
        <v>-0.32999999999999829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950</v>
      </c>
      <c r="G45" s="16">
        <f>'[3]26'!G47</f>
        <v>0</v>
      </c>
      <c r="H45" s="17">
        <f t="shared" si="27"/>
        <v>1270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26.66</v>
      </c>
      <c r="AU45" s="8">
        <v>26.66</v>
      </c>
      <c r="AW45" s="220">
        <v>26.99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26.99</v>
      </c>
      <c r="BD45" s="220">
        <v>26.99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26.99</v>
      </c>
      <c r="BL45" s="8">
        <f t="shared" si="21"/>
        <v>26.66</v>
      </c>
      <c r="BM45" s="8">
        <f t="shared" si="22"/>
        <v>26.66</v>
      </c>
      <c r="BN45" s="8">
        <f t="shared" si="23"/>
        <v>26.99</v>
      </c>
      <c r="BO45" s="8">
        <f t="shared" si="24"/>
        <v>26.99</v>
      </c>
      <c r="BP45" s="182">
        <f t="shared" si="25"/>
        <v>-0.32999999999999829</v>
      </c>
      <c r="BQ45" s="182">
        <f t="shared" si="26"/>
        <v>-0.32999999999999829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950</v>
      </c>
      <c r="G46" s="16">
        <f>'[3]26'!G48</f>
        <v>0</v>
      </c>
      <c r="H46" s="17">
        <f t="shared" si="27"/>
        <v>1270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26.57</v>
      </c>
      <c r="AU46" s="8">
        <v>26.57</v>
      </c>
      <c r="AW46" s="220">
        <v>26.99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26.99</v>
      </c>
      <c r="BD46" s="220">
        <v>26.99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26.99</v>
      </c>
      <c r="BL46" s="8">
        <f t="shared" si="21"/>
        <v>26.57</v>
      </c>
      <c r="BM46" s="8">
        <f t="shared" si="22"/>
        <v>26.57</v>
      </c>
      <c r="BN46" s="8">
        <f t="shared" si="23"/>
        <v>26.99</v>
      </c>
      <c r="BO46" s="8">
        <f t="shared" si="24"/>
        <v>26.99</v>
      </c>
      <c r="BP46" s="182">
        <f t="shared" si="25"/>
        <v>-0.41999999999999815</v>
      </c>
      <c r="BQ46" s="182">
        <f t="shared" si="26"/>
        <v>-0.41999999999999815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950</v>
      </c>
      <c r="G47" s="16">
        <f>'[3]26'!G49</f>
        <v>0</v>
      </c>
      <c r="H47" s="17">
        <f t="shared" si="27"/>
        <v>1270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27.03</v>
      </c>
      <c r="AU47" s="8">
        <v>27.03</v>
      </c>
      <c r="AW47" s="220">
        <v>26.99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26.99</v>
      </c>
      <c r="BD47" s="220">
        <v>26.99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26.99</v>
      </c>
      <c r="BL47" s="8">
        <f t="shared" si="21"/>
        <v>27.03</v>
      </c>
      <c r="BM47" s="8">
        <f t="shared" si="22"/>
        <v>27.03</v>
      </c>
      <c r="BN47" s="8">
        <f t="shared" si="23"/>
        <v>26.99</v>
      </c>
      <c r="BO47" s="8">
        <f t="shared" si="24"/>
        <v>26.99</v>
      </c>
      <c r="BP47" s="182">
        <f t="shared" si="25"/>
        <v>4.00000000000027E-2</v>
      </c>
      <c r="BQ47" s="182">
        <f t="shared" si="26"/>
        <v>4.00000000000027E-2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950</v>
      </c>
      <c r="G48" s="16">
        <f>'[3]26'!G50</f>
        <v>0</v>
      </c>
      <c r="H48" s="17">
        <f t="shared" si="27"/>
        <v>1270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26.06</v>
      </c>
      <c r="AU48" s="8">
        <v>26.06</v>
      </c>
      <c r="AW48" s="220">
        <v>26.99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26.99</v>
      </c>
      <c r="BD48" s="220">
        <v>26.99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26.99</v>
      </c>
      <c r="BL48" s="8">
        <f t="shared" si="21"/>
        <v>26.06</v>
      </c>
      <c r="BM48" s="8">
        <f t="shared" si="22"/>
        <v>26.06</v>
      </c>
      <c r="BN48" s="8">
        <f t="shared" si="23"/>
        <v>26.99</v>
      </c>
      <c r="BO48" s="8">
        <f t="shared" si="24"/>
        <v>26.99</v>
      </c>
      <c r="BP48" s="182">
        <f t="shared" si="25"/>
        <v>-0.92999999999999972</v>
      </c>
      <c r="BQ48" s="182">
        <f t="shared" si="26"/>
        <v>-0.92999999999999972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950</v>
      </c>
      <c r="G49" s="16">
        <f>'[3]26'!G51</f>
        <v>0</v>
      </c>
      <c r="H49" s="17">
        <f t="shared" si="27"/>
        <v>1270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26.06</v>
      </c>
      <c r="AU49" s="8">
        <v>26.06</v>
      </c>
      <c r="AW49" s="220">
        <v>26.99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26.99</v>
      </c>
      <c r="BD49" s="220">
        <v>26.99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26.99</v>
      </c>
      <c r="BL49" s="8">
        <f t="shared" si="21"/>
        <v>26.06</v>
      </c>
      <c r="BM49" s="8">
        <f t="shared" si="22"/>
        <v>26.06</v>
      </c>
      <c r="BN49" s="8">
        <f t="shared" si="23"/>
        <v>26.99</v>
      </c>
      <c r="BO49" s="8">
        <f t="shared" si="24"/>
        <v>26.99</v>
      </c>
      <c r="BP49" s="182">
        <f t="shared" si="25"/>
        <v>-0.92999999999999972</v>
      </c>
      <c r="BQ49" s="182">
        <f t="shared" si="26"/>
        <v>-0.92999999999999972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950</v>
      </c>
      <c r="G50" s="16">
        <f>'[3]26'!G52</f>
        <v>0</v>
      </c>
      <c r="H50" s="17">
        <f t="shared" si="27"/>
        <v>1270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26.06</v>
      </c>
      <c r="AU50" s="8">
        <v>26.06</v>
      </c>
      <c r="AW50" s="220">
        <v>26.99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26.99</v>
      </c>
      <c r="BD50" s="220">
        <v>26.99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26.99</v>
      </c>
      <c r="BL50" s="8">
        <f t="shared" si="21"/>
        <v>26.06</v>
      </c>
      <c r="BM50" s="8">
        <f t="shared" si="22"/>
        <v>26.06</v>
      </c>
      <c r="BN50" s="8">
        <f t="shared" si="23"/>
        <v>26.99</v>
      </c>
      <c r="BO50" s="8">
        <f t="shared" si="24"/>
        <v>26.99</v>
      </c>
      <c r="BP50" s="182">
        <f t="shared" si="25"/>
        <v>-0.92999999999999972</v>
      </c>
      <c r="BQ50" s="182">
        <f t="shared" si="26"/>
        <v>-0.92999999999999972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950</v>
      </c>
      <c r="G51" s="16">
        <f>'[3]26'!G53</f>
        <v>0</v>
      </c>
      <c r="H51" s="17">
        <f t="shared" si="27"/>
        <v>1270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26.96</v>
      </c>
      <c r="AE51" s="8">
        <f t="shared" si="11"/>
        <v>26.96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26.96</v>
      </c>
      <c r="AL51" s="8">
        <f t="shared" si="31"/>
        <v>216.07999999999998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216.07999999999998</v>
      </c>
      <c r="AT51" s="8">
        <v>24.83</v>
      </c>
      <c r="AU51" s="8">
        <v>24.83</v>
      </c>
      <c r="AW51" s="220">
        <v>26.96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26.96</v>
      </c>
      <c r="BD51" s="220">
        <v>26.96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26.96</v>
      </c>
      <c r="BL51" s="8">
        <f t="shared" si="21"/>
        <v>24.83</v>
      </c>
      <c r="BM51" s="8">
        <f t="shared" si="22"/>
        <v>24.83</v>
      </c>
      <c r="BN51" s="8">
        <f t="shared" si="23"/>
        <v>26.96</v>
      </c>
      <c r="BO51" s="8">
        <f t="shared" si="24"/>
        <v>26.96</v>
      </c>
      <c r="BP51" s="182">
        <f t="shared" si="25"/>
        <v>-2.1300000000000026</v>
      </c>
      <c r="BQ51" s="182">
        <f t="shared" si="26"/>
        <v>-2.1300000000000026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950</v>
      </c>
      <c r="G52" s="16">
        <f>'[3]26'!G54</f>
        <v>0</v>
      </c>
      <c r="H52" s="17">
        <f t="shared" si="27"/>
        <v>1270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26.96</v>
      </c>
      <c r="AE52" s="8">
        <f t="shared" si="11"/>
        <v>26.96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26.96</v>
      </c>
      <c r="AL52" s="8">
        <f t="shared" si="31"/>
        <v>216.07999999999998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216.07999999999998</v>
      </c>
      <c r="AT52" s="8">
        <v>0</v>
      </c>
      <c r="AU52" s="8">
        <v>0</v>
      </c>
      <c r="AW52" s="220">
        <v>26.96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26.96</v>
      </c>
      <c r="BD52" s="220">
        <v>26.96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26.96</v>
      </c>
      <c r="BL52" s="8">
        <f t="shared" si="21"/>
        <v>0</v>
      </c>
      <c r="BM52" s="8">
        <f t="shared" si="22"/>
        <v>0</v>
      </c>
      <c r="BN52" s="8">
        <f t="shared" si="23"/>
        <v>26.96</v>
      </c>
      <c r="BO52" s="8">
        <f t="shared" si="24"/>
        <v>26.96</v>
      </c>
      <c r="BP52" s="182">
        <f t="shared" si="25"/>
        <v>-26.96</v>
      </c>
      <c r="BQ52" s="182">
        <f t="shared" si="26"/>
        <v>-26.96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950</v>
      </c>
      <c r="G53" s="16">
        <f>'[3]26'!G55</f>
        <v>0</v>
      </c>
      <c r="H53" s="17">
        <f t="shared" si="27"/>
        <v>1270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26.96</v>
      </c>
      <c r="AE53" s="8">
        <f t="shared" si="11"/>
        <v>26.96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26.96</v>
      </c>
      <c r="AL53" s="8">
        <f t="shared" si="31"/>
        <v>216.07999999999998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216.07999999999998</v>
      </c>
      <c r="AT53" s="8">
        <v>0</v>
      </c>
      <c r="AU53" s="8">
        <v>0</v>
      </c>
      <c r="AW53" s="220">
        <v>26.96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26.96</v>
      </c>
      <c r="BD53" s="220">
        <v>26.96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26.96</v>
      </c>
      <c r="BL53" s="8">
        <f t="shared" si="21"/>
        <v>0</v>
      </c>
      <c r="BM53" s="8">
        <f t="shared" si="22"/>
        <v>0</v>
      </c>
      <c r="BN53" s="8">
        <f t="shared" si="23"/>
        <v>26.96</v>
      </c>
      <c r="BO53" s="8">
        <f t="shared" si="24"/>
        <v>26.96</v>
      </c>
      <c r="BP53" s="182">
        <f t="shared" si="25"/>
        <v>-26.96</v>
      </c>
      <c r="BQ53" s="182">
        <f t="shared" si="26"/>
        <v>-26.96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950</v>
      </c>
      <c r="G54" s="16">
        <f>'[3]26'!G56</f>
        <v>0</v>
      </c>
      <c r="H54" s="17">
        <f t="shared" si="27"/>
        <v>1270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26.96</v>
      </c>
      <c r="AE54" s="8">
        <f t="shared" si="11"/>
        <v>26.96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26.96</v>
      </c>
      <c r="AL54" s="8">
        <f t="shared" si="31"/>
        <v>216.07999999999998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216.07999999999998</v>
      </c>
      <c r="AT54" s="8">
        <v>0</v>
      </c>
      <c r="AU54" s="8">
        <v>0</v>
      </c>
      <c r="AW54" s="220">
        <v>26.96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26.96</v>
      </c>
      <c r="BD54" s="220">
        <v>26.96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26.96</v>
      </c>
      <c r="BL54" s="8">
        <f t="shared" si="21"/>
        <v>0</v>
      </c>
      <c r="BM54" s="8">
        <f t="shared" si="22"/>
        <v>0</v>
      </c>
      <c r="BN54" s="8">
        <f t="shared" si="23"/>
        <v>26.96</v>
      </c>
      <c r="BO54" s="8">
        <f t="shared" si="24"/>
        <v>26.96</v>
      </c>
      <c r="BP54" s="182">
        <f t="shared" si="25"/>
        <v>-26.96</v>
      </c>
      <c r="BQ54" s="182">
        <f t="shared" si="26"/>
        <v>-26.96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950</v>
      </c>
      <c r="G55" s="16">
        <f>'[3]26'!G57</f>
        <v>0</v>
      </c>
      <c r="H55" s="17">
        <f t="shared" si="27"/>
        <v>1270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26.96</v>
      </c>
      <c r="AE55" s="8">
        <f t="shared" si="11"/>
        <v>26.96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26.96</v>
      </c>
      <c r="AL55" s="8">
        <f t="shared" si="31"/>
        <v>216.07999999999998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216.07999999999998</v>
      </c>
      <c r="AT55" s="8">
        <v>0</v>
      </c>
      <c r="AU55" s="8">
        <v>0</v>
      </c>
      <c r="AW55" s="220">
        <v>26.96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26.96</v>
      </c>
      <c r="BD55" s="220">
        <v>26.96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26.96</v>
      </c>
      <c r="BL55" s="8">
        <f t="shared" si="21"/>
        <v>0</v>
      </c>
      <c r="BM55" s="8">
        <f t="shared" si="22"/>
        <v>0</v>
      </c>
      <c r="BN55" s="8">
        <f t="shared" si="23"/>
        <v>26.96</v>
      </c>
      <c r="BO55" s="8">
        <f t="shared" si="24"/>
        <v>26.96</v>
      </c>
      <c r="BP55" s="182">
        <f t="shared" si="25"/>
        <v>-26.96</v>
      </c>
      <c r="BQ55" s="182">
        <f t="shared" si="26"/>
        <v>-26.96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950</v>
      </c>
      <c r="G56" s="16">
        <f>'[3]26'!G58</f>
        <v>0</v>
      </c>
      <c r="H56" s="17">
        <f t="shared" si="27"/>
        <v>1270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26.96</v>
      </c>
      <c r="AE56" s="8">
        <f t="shared" si="11"/>
        <v>26.96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26.96</v>
      </c>
      <c r="AL56" s="8">
        <f t="shared" si="31"/>
        <v>216.07999999999998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216.07999999999998</v>
      </c>
      <c r="AT56" s="8">
        <v>0</v>
      </c>
      <c r="AU56" s="8">
        <v>0</v>
      </c>
      <c r="AW56" s="220">
        <v>26.96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26.96</v>
      </c>
      <c r="BD56" s="220">
        <v>26.96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26.96</v>
      </c>
      <c r="BL56" s="8">
        <f t="shared" si="21"/>
        <v>0</v>
      </c>
      <c r="BM56" s="8">
        <f t="shared" si="22"/>
        <v>0</v>
      </c>
      <c r="BN56" s="8">
        <f t="shared" si="23"/>
        <v>26.96</v>
      </c>
      <c r="BO56" s="8">
        <f t="shared" si="24"/>
        <v>26.96</v>
      </c>
      <c r="BP56" s="182">
        <f t="shared" si="25"/>
        <v>-26.96</v>
      </c>
      <c r="BQ56" s="182">
        <f t="shared" si="26"/>
        <v>-26.96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950</v>
      </c>
      <c r="G57" s="16">
        <f>'[3]26'!G59</f>
        <v>0</v>
      </c>
      <c r="H57" s="17">
        <f t="shared" si="27"/>
        <v>1270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26.26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26.26</v>
      </c>
      <c r="AE57" s="8">
        <f t="shared" si="11"/>
        <v>26.26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26.26</v>
      </c>
      <c r="AL57" s="8">
        <f t="shared" si="31"/>
        <v>217.48000000000002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217.48000000000002</v>
      </c>
      <c r="AT57" s="8">
        <v>0</v>
      </c>
      <c r="AU57" s="8">
        <v>0</v>
      </c>
      <c r="AW57" s="220">
        <v>26.26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26.26</v>
      </c>
      <c r="BD57" s="220">
        <v>26.26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26.26</v>
      </c>
      <c r="BL57" s="8">
        <f t="shared" si="21"/>
        <v>0</v>
      </c>
      <c r="BM57" s="8">
        <f t="shared" si="22"/>
        <v>0</v>
      </c>
      <c r="BN57" s="8">
        <f t="shared" si="23"/>
        <v>26.26</v>
      </c>
      <c r="BO57" s="8">
        <f t="shared" si="24"/>
        <v>26.26</v>
      </c>
      <c r="BP57" s="182">
        <f t="shared" si="25"/>
        <v>-26.26</v>
      </c>
      <c r="BQ57" s="182">
        <f t="shared" si="26"/>
        <v>-26.26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950</v>
      </c>
      <c r="G58" s="16">
        <f>'[3]26'!G60</f>
        <v>0</v>
      </c>
      <c r="H58" s="17">
        <f t="shared" si="27"/>
        <v>1270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26.96</v>
      </c>
      <c r="AE58" s="8">
        <f t="shared" si="11"/>
        <v>26.96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26.96</v>
      </c>
      <c r="AL58" s="8">
        <f t="shared" si="31"/>
        <v>216.07999999999998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216.07999999999998</v>
      </c>
      <c r="AT58" s="8">
        <v>0</v>
      </c>
      <c r="AU58" s="8">
        <v>0</v>
      </c>
      <c r="AW58" s="220">
        <v>26.96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26.96</v>
      </c>
      <c r="BD58" s="220">
        <v>26.96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26.96</v>
      </c>
      <c r="BL58" s="8">
        <f t="shared" si="21"/>
        <v>0</v>
      </c>
      <c r="BM58" s="8">
        <f t="shared" si="22"/>
        <v>0</v>
      </c>
      <c r="BN58" s="8">
        <f t="shared" si="23"/>
        <v>26.96</v>
      </c>
      <c r="BO58" s="8">
        <f t="shared" si="24"/>
        <v>26.96</v>
      </c>
      <c r="BP58" s="182">
        <f t="shared" si="25"/>
        <v>-26.96</v>
      </c>
      <c r="BQ58" s="182">
        <f t="shared" si="26"/>
        <v>-26.96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950</v>
      </c>
      <c r="G59" s="16">
        <f>'[3]26'!G61</f>
        <v>0</v>
      </c>
      <c r="H59" s="17">
        <f t="shared" si="27"/>
        <v>1270</v>
      </c>
      <c r="I59" s="15">
        <f>'[3]26'!J61</f>
        <v>180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180</v>
      </c>
      <c r="P59" s="18">
        <f>frq!C59</f>
        <v>1</v>
      </c>
      <c r="Q59" s="15">
        <f t="shared" si="33"/>
        <v>180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180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180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180</v>
      </c>
      <c r="AT59" s="8">
        <v>0</v>
      </c>
      <c r="AU59" s="8">
        <v>0</v>
      </c>
      <c r="AW59" s="220">
        <v>0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</v>
      </c>
      <c r="BD59" s="220">
        <v>0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950</v>
      </c>
      <c r="G60" s="16">
        <f>'[3]26'!G62</f>
        <v>0</v>
      </c>
      <c r="H60" s="17">
        <f t="shared" si="27"/>
        <v>1270</v>
      </c>
      <c r="I60" s="15">
        <f>'[3]26'!J62</f>
        <v>-8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-8</v>
      </c>
      <c r="P60" s="18">
        <f>frq!C60</f>
        <v>1</v>
      </c>
      <c r="Q60" s="15">
        <f t="shared" si="33"/>
        <v>-8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-8</v>
      </c>
      <c r="X60" s="8">
        <f t="shared" si="4"/>
        <v>-0.8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-0.8</v>
      </c>
      <c r="AE60" s="8">
        <f t="shared" si="11"/>
        <v>-0.8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-0.8</v>
      </c>
      <c r="AL60" s="8">
        <f t="shared" si="31"/>
        <v>-6.4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-6.4</v>
      </c>
      <c r="AT60" s="8">
        <v>0</v>
      </c>
      <c r="AU60" s="8">
        <v>0</v>
      </c>
      <c r="AW60" s="220">
        <v>-0.8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-0.8</v>
      </c>
      <c r="BD60" s="220">
        <v>-0.8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-0.8</v>
      </c>
      <c r="BL60" s="8">
        <f t="shared" si="21"/>
        <v>0</v>
      </c>
      <c r="BM60" s="8">
        <f t="shared" si="22"/>
        <v>0</v>
      </c>
      <c r="BN60" s="8">
        <f t="shared" si="23"/>
        <v>-0.8</v>
      </c>
      <c r="BO60" s="8">
        <f t="shared" si="24"/>
        <v>-0.8</v>
      </c>
      <c r="BP60" s="182">
        <f t="shared" si="25"/>
        <v>0.8</v>
      </c>
      <c r="BQ60" s="182">
        <f t="shared" si="26"/>
        <v>0.8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950</v>
      </c>
      <c r="G61" s="16">
        <f>'[3]26'!G63</f>
        <v>0</v>
      </c>
      <c r="H61" s="17">
        <f t="shared" si="27"/>
        <v>1270</v>
      </c>
      <c r="I61" s="15">
        <f>'[3]26'!J63</f>
        <v>-8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-8</v>
      </c>
      <c r="P61" s="18">
        <f>frq!C61</f>
        <v>1</v>
      </c>
      <c r="Q61" s="15">
        <f t="shared" si="33"/>
        <v>-8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-8</v>
      </c>
      <c r="X61" s="8">
        <f t="shared" si="4"/>
        <v>-0.8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-0.8</v>
      </c>
      <c r="AE61" s="8">
        <f t="shared" si="11"/>
        <v>-0.8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-0.8</v>
      </c>
      <c r="AL61" s="8">
        <f t="shared" si="31"/>
        <v>-6.4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-6.4</v>
      </c>
      <c r="AT61" s="8">
        <v>0</v>
      </c>
      <c r="AU61" s="8">
        <v>0</v>
      </c>
      <c r="AW61" s="220">
        <v>-0.8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-0.8</v>
      </c>
      <c r="BD61" s="220">
        <v>-0.8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-0.8</v>
      </c>
      <c r="BL61" s="8">
        <f t="shared" si="21"/>
        <v>0</v>
      </c>
      <c r="BM61" s="8">
        <f t="shared" si="22"/>
        <v>0</v>
      </c>
      <c r="BN61" s="8">
        <f t="shared" si="23"/>
        <v>-0.8</v>
      </c>
      <c r="BO61" s="8">
        <f t="shared" si="24"/>
        <v>-0.8</v>
      </c>
      <c r="BP61" s="182">
        <f t="shared" si="25"/>
        <v>0.8</v>
      </c>
      <c r="BQ61" s="182">
        <f t="shared" si="26"/>
        <v>0.8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950</v>
      </c>
      <c r="G62" s="16">
        <f>'[3]26'!G64</f>
        <v>0</v>
      </c>
      <c r="H62" s="17">
        <f t="shared" si="27"/>
        <v>1270</v>
      </c>
      <c r="I62" s="15">
        <f>'[3]26'!J64</f>
        <v>-8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-8</v>
      </c>
      <c r="P62" s="18">
        <f>frq!C62</f>
        <v>1</v>
      </c>
      <c r="Q62" s="15">
        <f t="shared" si="33"/>
        <v>-8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-8</v>
      </c>
      <c r="X62" s="8">
        <f t="shared" si="4"/>
        <v>-0.8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-0.8</v>
      </c>
      <c r="AE62" s="8">
        <f t="shared" si="11"/>
        <v>-0.8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-0.8</v>
      </c>
      <c r="AL62" s="8">
        <f t="shared" ref="AL62:AN98" si="35">Q62-X62-AE62</f>
        <v>-6.4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-6.4</v>
      </c>
      <c r="AT62" s="8">
        <v>0</v>
      </c>
      <c r="AU62" s="8">
        <v>0</v>
      </c>
      <c r="AW62" s="220">
        <v>-0.8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-0.8</v>
      </c>
      <c r="BD62" s="220">
        <v>-0.8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-0.8</v>
      </c>
      <c r="BL62" s="8">
        <f t="shared" si="21"/>
        <v>0</v>
      </c>
      <c r="BM62" s="8">
        <f t="shared" si="22"/>
        <v>0</v>
      </c>
      <c r="BN62" s="8">
        <f t="shared" si="23"/>
        <v>-0.8</v>
      </c>
      <c r="BO62" s="8">
        <f t="shared" si="24"/>
        <v>-0.8</v>
      </c>
      <c r="BP62" s="182">
        <f t="shared" si="25"/>
        <v>0.8</v>
      </c>
      <c r="BQ62" s="182">
        <f t="shared" si="26"/>
        <v>0.8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950</v>
      </c>
      <c r="G63" s="16">
        <f>'[3]26'!G65</f>
        <v>0</v>
      </c>
      <c r="H63" s="17">
        <f t="shared" si="27"/>
        <v>1270</v>
      </c>
      <c r="I63" s="15">
        <f>'[3]26'!J65</f>
        <v>-8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-8</v>
      </c>
      <c r="P63" s="18">
        <f>frq!C63</f>
        <v>1</v>
      </c>
      <c r="Q63" s="15">
        <f t="shared" si="33"/>
        <v>-8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-8</v>
      </c>
      <c r="X63" s="8">
        <f t="shared" si="4"/>
        <v>-0.8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-0.8</v>
      </c>
      <c r="AE63" s="8">
        <f t="shared" si="11"/>
        <v>-0.8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-0.8</v>
      </c>
      <c r="AL63" s="8">
        <f t="shared" si="35"/>
        <v>-6.4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-6.4</v>
      </c>
      <c r="AT63" s="8">
        <v>0</v>
      </c>
      <c r="AU63" s="8">
        <v>0</v>
      </c>
      <c r="AW63" s="220">
        <v>-0.8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-0.8</v>
      </c>
      <c r="BD63" s="220">
        <v>-0.8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-0.8</v>
      </c>
      <c r="BL63" s="8">
        <f t="shared" si="21"/>
        <v>0</v>
      </c>
      <c r="BM63" s="8">
        <f t="shared" si="22"/>
        <v>0</v>
      </c>
      <c r="BN63" s="8">
        <f t="shared" si="23"/>
        <v>-0.8</v>
      </c>
      <c r="BO63" s="8">
        <f t="shared" si="24"/>
        <v>-0.8</v>
      </c>
      <c r="BP63" s="182">
        <f t="shared" si="25"/>
        <v>0.8</v>
      </c>
      <c r="BQ63" s="182">
        <f t="shared" si="26"/>
        <v>0.8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950</v>
      </c>
      <c r="G64" s="16">
        <f>'[3]26'!G66</f>
        <v>0</v>
      </c>
      <c r="H64" s="17">
        <f t="shared" si="27"/>
        <v>1270</v>
      </c>
      <c r="I64" s="15">
        <f>'[3]26'!J66</f>
        <v>-8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-8</v>
      </c>
      <c r="P64" s="18">
        <f>frq!C64</f>
        <v>1</v>
      </c>
      <c r="Q64" s="15">
        <f t="shared" si="33"/>
        <v>-8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-8</v>
      </c>
      <c r="X64" s="8">
        <f t="shared" si="4"/>
        <v>-0.8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-0.8</v>
      </c>
      <c r="AE64" s="8">
        <f t="shared" si="11"/>
        <v>-0.8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-0.8</v>
      </c>
      <c r="AL64" s="8">
        <f t="shared" si="35"/>
        <v>-6.4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-6.4</v>
      </c>
      <c r="AT64" s="8">
        <v>0</v>
      </c>
      <c r="AU64" s="8">
        <v>0</v>
      </c>
      <c r="AW64" s="220">
        <v>-0.8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-0.8</v>
      </c>
      <c r="BD64" s="220">
        <v>-0.8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-0.8</v>
      </c>
      <c r="BL64" s="8">
        <f t="shared" si="21"/>
        <v>0</v>
      </c>
      <c r="BM64" s="8">
        <f t="shared" si="22"/>
        <v>0</v>
      </c>
      <c r="BN64" s="8">
        <f t="shared" si="23"/>
        <v>-0.8</v>
      </c>
      <c r="BO64" s="8">
        <f t="shared" si="24"/>
        <v>-0.8</v>
      </c>
      <c r="BP64" s="182">
        <f t="shared" si="25"/>
        <v>0.8</v>
      </c>
      <c r="BQ64" s="182">
        <f t="shared" si="26"/>
        <v>0.8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950</v>
      </c>
      <c r="G65" s="16">
        <f>'[3]26'!G67</f>
        <v>0</v>
      </c>
      <c r="H65" s="17">
        <f t="shared" si="27"/>
        <v>1270</v>
      </c>
      <c r="I65" s="15">
        <f>'[3]26'!J67</f>
        <v>-8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-8</v>
      </c>
      <c r="P65" s="18">
        <f>frq!C65</f>
        <v>1</v>
      </c>
      <c r="Q65" s="15">
        <f t="shared" si="33"/>
        <v>-8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-8</v>
      </c>
      <c r="X65" s="8">
        <f t="shared" si="4"/>
        <v>-0.8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-0.8</v>
      </c>
      <c r="AE65" s="8">
        <f t="shared" si="11"/>
        <v>-0.8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-0.8</v>
      </c>
      <c r="AL65" s="8">
        <f t="shared" si="35"/>
        <v>-6.4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-6.4</v>
      </c>
      <c r="AT65" s="8">
        <v>0</v>
      </c>
      <c r="AU65" s="8">
        <v>0</v>
      </c>
      <c r="AW65" s="220">
        <v>-0.8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-0.8</v>
      </c>
      <c r="BD65" s="220">
        <v>-0.8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-0.8</v>
      </c>
      <c r="BL65" s="8">
        <f t="shared" si="21"/>
        <v>0</v>
      </c>
      <c r="BM65" s="8">
        <f t="shared" si="22"/>
        <v>0</v>
      </c>
      <c r="BN65" s="8">
        <f t="shared" si="23"/>
        <v>-0.8</v>
      </c>
      <c r="BO65" s="8">
        <f t="shared" si="24"/>
        <v>-0.8</v>
      </c>
      <c r="BP65" s="182">
        <f t="shared" si="25"/>
        <v>0.8</v>
      </c>
      <c r="BQ65" s="182">
        <f t="shared" si="26"/>
        <v>0.8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950</v>
      </c>
      <c r="G66" s="16">
        <f>'[3]26'!G68</f>
        <v>0</v>
      </c>
      <c r="H66" s="17">
        <f t="shared" si="27"/>
        <v>1270</v>
      </c>
      <c r="I66" s="15">
        <f>'[3]26'!J68</f>
        <v>-8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-8</v>
      </c>
      <c r="P66" s="18">
        <f>frq!C66</f>
        <v>1</v>
      </c>
      <c r="Q66" s="15">
        <f t="shared" si="33"/>
        <v>-8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-8</v>
      </c>
      <c r="X66" s="8">
        <f t="shared" si="4"/>
        <v>-0.8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-0.8</v>
      </c>
      <c r="AE66" s="8">
        <f t="shared" si="11"/>
        <v>-0.8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-0.8</v>
      </c>
      <c r="AL66" s="8">
        <f t="shared" si="35"/>
        <v>-6.4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-6.4</v>
      </c>
      <c r="AT66" s="8">
        <v>0</v>
      </c>
      <c r="AU66" s="8">
        <v>0</v>
      </c>
      <c r="AW66" s="220">
        <v>-0.8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-0.8</v>
      </c>
      <c r="BD66" s="220">
        <v>-0.8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-0.8</v>
      </c>
      <c r="BL66" s="8">
        <f t="shared" si="21"/>
        <v>0</v>
      </c>
      <c r="BM66" s="8">
        <f t="shared" si="22"/>
        <v>0</v>
      </c>
      <c r="BN66" s="8">
        <f t="shared" si="23"/>
        <v>-0.8</v>
      </c>
      <c r="BO66" s="8">
        <f t="shared" si="24"/>
        <v>-0.8</v>
      </c>
      <c r="BP66" s="182">
        <f t="shared" si="25"/>
        <v>0.8</v>
      </c>
      <c r="BQ66" s="182">
        <f t="shared" si="26"/>
        <v>0.8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950</v>
      </c>
      <c r="G67" s="16">
        <f>'[3]26'!G69</f>
        <v>0</v>
      </c>
      <c r="H67" s="17">
        <f t="shared" si="27"/>
        <v>1270</v>
      </c>
      <c r="I67" s="15">
        <f>'[3]26'!J69</f>
        <v>-6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-4.8000000000000007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-4.8000000000000007</v>
      </c>
      <c r="AT67" s="8">
        <v>0</v>
      </c>
      <c r="AU67" s="8">
        <v>0</v>
      </c>
      <c r="AW67" s="220">
        <v>-0.6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-0.6</v>
      </c>
      <c r="BD67" s="220">
        <v>-0.6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82">
        <f t="shared" si="25"/>
        <v>0.6</v>
      </c>
      <c r="BQ67" s="182">
        <f t="shared" si="26"/>
        <v>0.6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950</v>
      </c>
      <c r="G68" s="16">
        <f>'[3]26'!G70</f>
        <v>0</v>
      </c>
      <c r="H68" s="17">
        <f t="shared" si="27"/>
        <v>1270</v>
      </c>
      <c r="I68" s="15">
        <f>'[3]26'!J70</f>
        <v>-6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-4.8000000000000007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-4.8000000000000007</v>
      </c>
      <c r="AT68" s="8">
        <v>0</v>
      </c>
      <c r="AU68" s="8">
        <v>0</v>
      </c>
      <c r="AW68" s="220">
        <v>-0.6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-0.6</v>
      </c>
      <c r="BD68" s="220">
        <v>-0.6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82">
        <f t="shared" ref="BP68:BP98" si="57">BL68-BN68</f>
        <v>0.6</v>
      </c>
      <c r="BQ68" s="182">
        <f t="shared" ref="BQ68:BQ98" si="58">BM68-BO68</f>
        <v>0.6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950</v>
      </c>
      <c r="G69" s="16">
        <f>'[3]26'!G71</f>
        <v>0</v>
      </c>
      <c r="H69" s="17">
        <f t="shared" ref="H69:H98" si="59">SUM(B69:G69)</f>
        <v>1270</v>
      </c>
      <c r="I69" s="15">
        <f>'[3]26'!J71</f>
        <v>-6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-4.8000000000000007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-4.8000000000000007</v>
      </c>
      <c r="AT69" s="8">
        <v>0</v>
      </c>
      <c r="AU69" s="8">
        <v>0</v>
      </c>
      <c r="AW69" s="220">
        <v>-0.6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-0.6</v>
      </c>
      <c r="BD69" s="220">
        <v>-0.6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82">
        <f t="shared" si="57"/>
        <v>0.6</v>
      </c>
      <c r="BQ69" s="182">
        <f t="shared" si="58"/>
        <v>0.6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950</v>
      </c>
      <c r="G70" s="16">
        <f>'[3]26'!G72</f>
        <v>0</v>
      </c>
      <c r="H70" s="17">
        <f t="shared" si="59"/>
        <v>1270</v>
      </c>
      <c r="I70" s="15">
        <f>'[3]26'!J72</f>
        <v>-6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-4.8000000000000007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-4.8000000000000007</v>
      </c>
      <c r="AT70" s="8">
        <v>0</v>
      </c>
      <c r="AU70" s="8">
        <v>0</v>
      </c>
      <c r="AW70" s="220">
        <v>-0.6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-0.6</v>
      </c>
      <c r="BD70" s="220">
        <v>-0.6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82">
        <f t="shared" si="57"/>
        <v>0.6</v>
      </c>
      <c r="BQ70" s="182">
        <f t="shared" si="58"/>
        <v>0.6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950</v>
      </c>
      <c r="G71" s="16">
        <f>'[3]26'!G73</f>
        <v>0</v>
      </c>
      <c r="H71" s="17">
        <f t="shared" si="59"/>
        <v>1270</v>
      </c>
      <c r="I71" s="15">
        <f>'[3]26'!J73</f>
        <v>-6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-4.8000000000000007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-4.8000000000000007</v>
      </c>
      <c r="AT71" s="8">
        <v>0</v>
      </c>
      <c r="AU71" s="8">
        <v>0</v>
      </c>
      <c r="AW71" s="220">
        <v>-0.6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-0.6</v>
      </c>
      <c r="BD71" s="220">
        <v>-0.6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82">
        <f t="shared" si="57"/>
        <v>0.6</v>
      </c>
      <c r="BQ71" s="182">
        <f t="shared" si="58"/>
        <v>0.6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950</v>
      </c>
      <c r="G72" s="16">
        <f>'[3]26'!G74</f>
        <v>0</v>
      </c>
      <c r="H72" s="17">
        <f t="shared" si="59"/>
        <v>1270</v>
      </c>
      <c r="I72" s="15">
        <f>'[3]26'!J74</f>
        <v>-6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-4.8000000000000007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-4.8000000000000007</v>
      </c>
      <c r="AT72" s="8">
        <v>0</v>
      </c>
      <c r="AU72" s="8">
        <v>0</v>
      </c>
      <c r="AW72" s="220">
        <v>-0.6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-0.6</v>
      </c>
      <c r="BD72" s="220">
        <v>-0.6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82">
        <f t="shared" si="57"/>
        <v>0.6</v>
      </c>
      <c r="BQ72" s="182">
        <f t="shared" si="58"/>
        <v>0.6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950</v>
      </c>
      <c r="G73" s="16">
        <f>'[3]26'!G75</f>
        <v>0</v>
      </c>
      <c r="H73" s="17">
        <f t="shared" si="59"/>
        <v>1270</v>
      </c>
      <c r="I73" s="15">
        <f>'[3]26'!J75</f>
        <v>-6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-4.8000000000000007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-4.8000000000000007</v>
      </c>
      <c r="AT73" s="8">
        <v>0</v>
      </c>
      <c r="AU73" s="8">
        <v>0</v>
      </c>
      <c r="AW73" s="220">
        <v>-0.6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-0.6</v>
      </c>
      <c r="BD73" s="220">
        <v>-0.6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82">
        <f t="shared" si="57"/>
        <v>0.6</v>
      </c>
      <c r="BQ73" s="182">
        <f t="shared" si="58"/>
        <v>0.6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950</v>
      </c>
      <c r="G74" s="16">
        <f>'[3]26'!G76</f>
        <v>0</v>
      </c>
      <c r="H74" s="17">
        <f t="shared" si="59"/>
        <v>1270</v>
      </c>
      <c r="I74" s="15">
        <f>'[3]26'!J76</f>
        <v>-6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-4.8000000000000007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-4.8000000000000007</v>
      </c>
      <c r="AT74" s="8">
        <v>0</v>
      </c>
      <c r="AU74" s="8">
        <v>0</v>
      </c>
      <c r="AW74" s="220">
        <v>-0.6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-0.6</v>
      </c>
      <c r="BD74" s="220">
        <v>-0.6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82">
        <f t="shared" si="57"/>
        <v>0.6</v>
      </c>
      <c r="BQ74" s="182">
        <f t="shared" si="58"/>
        <v>0.6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970</v>
      </c>
      <c r="G75" s="16">
        <f>'[3]26'!G77</f>
        <v>0</v>
      </c>
      <c r="H75" s="17">
        <f t="shared" si="59"/>
        <v>1290</v>
      </c>
      <c r="I75" s="15">
        <f>'[3]26'!J77</f>
        <v>-6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-6</v>
      </c>
      <c r="P75" s="18">
        <f>frq!C75</f>
        <v>1</v>
      </c>
      <c r="Q75" s="15">
        <f t="shared" si="33"/>
        <v>-6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-6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-4.8000000000000007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-4.8000000000000007</v>
      </c>
      <c r="AT75" s="8">
        <v>0</v>
      </c>
      <c r="AU75" s="8">
        <v>0</v>
      </c>
      <c r="AW75" s="220">
        <v>-0.6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-0.6</v>
      </c>
      <c r="BD75" s="220">
        <v>-0.6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82">
        <f t="shared" si="57"/>
        <v>0.6</v>
      </c>
      <c r="BQ75" s="182">
        <f t="shared" si="58"/>
        <v>0.6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970</v>
      </c>
      <c r="G76" s="16">
        <f>'[3]26'!G78</f>
        <v>0</v>
      </c>
      <c r="H76" s="17">
        <f t="shared" si="59"/>
        <v>1290</v>
      </c>
      <c r="I76" s="15">
        <f>'[3]26'!J78</f>
        <v>-6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-6</v>
      </c>
      <c r="P76" s="18">
        <f>frq!C76</f>
        <v>1</v>
      </c>
      <c r="Q76" s="15">
        <f t="shared" si="33"/>
        <v>-6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-6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-4.8000000000000007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-4.8000000000000007</v>
      </c>
      <c r="AT76" s="8">
        <v>0</v>
      </c>
      <c r="AU76" s="8">
        <v>0</v>
      </c>
      <c r="AW76" s="220">
        <v>-0.6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-0.6</v>
      </c>
      <c r="BD76" s="220">
        <v>-0.6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82">
        <f t="shared" si="57"/>
        <v>0.6</v>
      </c>
      <c r="BQ76" s="182">
        <f t="shared" si="58"/>
        <v>0.6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970</v>
      </c>
      <c r="G77" s="16">
        <f>'[3]26'!G79</f>
        <v>0</v>
      </c>
      <c r="H77" s="17">
        <f t="shared" si="59"/>
        <v>1290</v>
      </c>
      <c r="I77" s="15">
        <f>'[3]26'!J79</f>
        <v>-6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-6</v>
      </c>
      <c r="P77" s="18">
        <f>frq!C77</f>
        <v>1</v>
      </c>
      <c r="Q77" s="15">
        <f t="shared" si="33"/>
        <v>-6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-6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-4.8000000000000007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-4.8000000000000007</v>
      </c>
      <c r="AT77" s="8">
        <v>0</v>
      </c>
      <c r="AU77" s="8">
        <v>0</v>
      </c>
      <c r="AW77" s="220">
        <v>-0.6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-0.6</v>
      </c>
      <c r="BD77" s="220">
        <v>-0.6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82">
        <f t="shared" si="57"/>
        <v>0.6</v>
      </c>
      <c r="BQ77" s="182">
        <f t="shared" si="58"/>
        <v>0.6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970</v>
      </c>
      <c r="G78" s="16">
        <f>'[3]26'!G80</f>
        <v>0</v>
      </c>
      <c r="H78" s="17">
        <f t="shared" si="59"/>
        <v>1290</v>
      </c>
      <c r="I78" s="15">
        <f>'[3]26'!J80</f>
        <v>-6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-6</v>
      </c>
      <c r="P78" s="18">
        <f>frq!C78</f>
        <v>1</v>
      </c>
      <c r="Q78" s="15">
        <f t="shared" si="33"/>
        <v>-6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-6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-4.8000000000000007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-4.8000000000000007</v>
      </c>
      <c r="AT78" s="8">
        <v>0</v>
      </c>
      <c r="AU78" s="8">
        <v>0</v>
      </c>
      <c r="AW78" s="220">
        <v>-0.6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-0.6</v>
      </c>
      <c r="BD78" s="220">
        <v>-0.6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82">
        <f t="shared" si="57"/>
        <v>0.6</v>
      </c>
      <c r="BQ78" s="182">
        <f t="shared" si="58"/>
        <v>0.6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970</v>
      </c>
      <c r="G79" s="16">
        <f>'[3]26'!G81</f>
        <v>0</v>
      </c>
      <c r="H79" s="17">
        <f t="shared" si="59"/>
        <v>1290</v>
      </c>
      <c r="I79" s="15">
        <f>'[3]26'!J81</f>
        <v>-6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-6</v>
      </c>
      <c r="P79" s="18">
        <f>frq!C79</f>
        <v>1</v>
      </c>
      <c r="Q79" s="15">
        <f t="shared" si="33"/>
        <v>-6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-6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-4.8000000000000007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-4.8000000000000007</v>
      </c>
      <c r="AT79" s="8">
        <v>0</v>
      </c>
      <c r="AU79" s="8">
        <v>0</v>
      </c>
      <c r="AW79" s="220">
        <v>-0.6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-0.6</v>
      </c>
      <c r="BD79" s="220">
        <v>-0.6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82">
        <f t="shared" si="57"/>
        <v>0.6</v>
      </c>
      <c r="BQ79" s="182">
        <f t="shared" si="58"/>
        <v>0.6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970</v>
      </c>
      <c r="G80" s="16">
        <f>'[3]26'!G82</f>
        <v>0</v>
      </c>
      <c r="H80" s="17">
        <f t="shared" si="59"/>
        <v>1290</v>
      </c>
      <c r="I80" s="15">
        <f>'[3]26'!J82</f>
        <v>-6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-6</v>
      </c>
      <c r="P80" s="18">
        <f>frq!C80</f>
        <v>1</v>
      </c>
      <c r="Q80" s="15">
        <f t="shared" si="33"/>
        <v>-6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-6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-4.8000000000000007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-4.8000000000000007</v>
      </c>
      <c r="AT80" s="8">
        <v>0</v>
      </c>
      <c r="AU80" s="8">
        <v>0</v>
      </c>
      <c r="AW80" s="220">
        <v>-0.6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-0.6</v>
      </c>
      <c r="BD80" s="220">
        <v>-0.6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82">
        <f t="shared" si="57"/>
        <v>0.6</v>
      </c>
      <c r="BQ80" s="182">
        <f t="shared" si="58"/>
        <v>0.6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970</v>
      </c>
      <c r="G81" s="16">
        <f>'[3]26'!G83</f>
        <v>0</v>
      </c>
      <c r="H81" s="17">
        <f t="shared" si="59"/>
        <v>1290</v>
      </c>
      <c r="I81" s="15">
        <f>'[3]26'!J83</f>
        <v>-6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-6</v>
      </c>
      <c r="P81" s="18">
        <f>frq!C81</f>
        <v>1</v>
      </c>
      <c r="Q81" s="15">
        <f t="shared" si="33"/>
        <v>-6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-6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-4.8000000000000007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-4.8000000000000007</v>
      </c>
      <c r="AT81" s="8">
        <v>0</v>
      </c>
      <c r="AU81" s="8">
        <v>0</v>
      </c>
      <c r="AW81" s="220">
        <v>-0.6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-0.6</v>
      </c>
      <c r="BD81" s="220">
        <v>-0.6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82">
        <f t="shared" si="57"/>
        <v>0.6</v>
      </c>
      <c r="BQ81" s="182">
        <f t="shared" si="58"/>
        <v>0.6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970</v>
      </c>
      <c r="G82" s="16">
        <f>'[3]26'!G84</f>
        <v>0</v>
      </c>
      <c r="H82" s="17">
        <f t="shared" si="59"/>
        <v>1290</v>
      </c>
      <c r="I82" s="15">
        <f>'[3]26'!J84</f>
        <v>-6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-6</v>
      </c>
      <c r="P82" s="18">
        <f>frq!C82</f>
        <v>1</v>
      </c>
      <c r="Q82" s="15">
        <f t="shared" si="33"/>
        <v>-6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-6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-4.8000000000000007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-4.8000000000000007</v>
      </c>
      <c r="AT82" s="8">
        <v>0</v>
      </c>
      <c r="AU82" s="8">
        <v>0</v>
      </c>
      <c r="AW82" s="220">
        <v>-0.6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-0.6</v>
      </c>
      <c r="BD82" s="220">
        <v>-0.6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82">
        <f t="shared" si="57"/>
        <v>0.6</v>
      </c>
      <c r="BQ82" s="182">
        <f t="shared" si="58"/>
        <v>0.6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970</v>
      </c>
      <c r="G83" s="16">
        <f>'[3]26'!G85</f>
        <v>0</v>
      </c>
      <c r="H83" s="17">
        <f t="shared" si="59"/>
        <v>1290</v>
      </c>
      <c r="I83" s="15">
        <f>'[3]26'!J85</f>
        <v>-6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-6</v>
      </c>
      <c r="P83" s="18">
        <f>frq!C83</f>
        <v>1</v>
      </c>
      <c r="Q83" s="15">
        <f t="shared" si="33"/>
        <v>-6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-6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-4.8000000000000007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-4.8000000000000007</v>
      </c>
      <c r="AT83" s="8">
        <v>0</v>
      </c>
      <c r="AU83" s="8">
        <v>0</v>
      </c>
      <c r="AW83" s="220">
        <v>-0.6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-0.6</v>
      </c>
      <c r="BD83" s="220">
        <v>-0.6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82">
        <f t="shared" si="57"/>
        <v>0.6</v>
      </c>
      <c r="BQ83" s="182">
        <f t="shared" si="58"/>
        <v>0.6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970</v>
      </c>
      <c r="G84" s="16">
        <f>'[3]26'!G86</f>
        <v>0</v>
      </c>
      <c r="H84" s="17">
        <f t="shared" si="59"/>
        <v>1290</v>
      </c>
      <c r="I84" s="15">
        <f>'[3]26'!J86</f>
        <v>-6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-6</v>
      </c>
      <c r="P84" s="18">
        <f>frq!C84</f>
        <v>1</v>
      </c>
      <c r="Q84" s="15">
        <f t="shared" si="33"/>
        <v>-6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-6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-4.8000000000000007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-4.8000000000000007</v>
      </c>
      <c r="AT84" s="8">
        <v>0</v>
      </c>
      <c r="AU84" s="8">
        <v>0</v>
      </c>
      <c r="AW84" s="220">
        <v>-0.6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-0.6</v>
      </c>
      <c r="BD84" s="220">
        <v>-0.6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82">
        <f t="shared" si="57"/>
        <v>0.6</v>
      </c>
      <c r="BQ84" s="182">
        <f t="shared" si="58"/>
        <v>0.6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970</v>
      </c>
      <c r="G85" s="16">
        <f>'[3]26'!G87</f>
        <v>0</v>
      </c>
      <c r="H85" s="17">
        <f t="shared" si="59"/>
        <v>1290</v>
      </c>
      <c r="I85" s="15">
        <f>'[3]26'!J87</f>
        <v>-6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-6</v>
      </c>
      <c r="P85" s="18">
        <f>frq!C85</f>
        <v>1</v>
      </c>
      <c r="Q85" s="15">
        <f t="shared" si="33"/>
        <v>-6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-6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-4.8000000000000007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-4.8000000000000007</v>
      </c>
      <c r="AT85" s="8">
        <v>0</v>
      </c>
      <c r="AU85" s="8">
        <v>0</v>
      </c>
      <c r="AW85" s="220">
        <v>-0.6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-0.6</v>
      </c>
      <c r="BD85" s="220">
        <v>-0.6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82">
        <f t="shared" si="57"/>
        <v>0.6</v>
      </c>
      <c r="BQ85" s="182">
        <f t="shared" si="58"/>
        <v>0.6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970</v>
      </c>
      <c r="G86" s="16">
        <f>'[3]26'!G88</f>
        <v>0</v>
      </c>
      <c r="H86" s="17">
        <f t="shared" si="59"/>
        <v>1290</v>
      </c>
      <c r="I86" s="15">
        <f>'[3]26'!J88</f>
        <v>-6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-6</v>
      </c>
      <c r="P86" s="18">
        <f>frq!C86</f>
        <v>1</v>
      </c>
      <c r="Q86" s="15">
        <f t="shared" si="33"/>
        <v>-6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-6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-4.8000000000000007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-4.8000000000000007</v>
      </c>
      <c r="AT86" s="8">
        <v>0</v>
      </c>
      <c r="AU86" s="8">
        <v>0</v>
      </c>
      <c r="AW86" s="220">
        <v>-0.6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-0.6</v>
      </c>
      <c r="BD86" s="220">
        <v>-0.6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82">
        <f t="shared" si="57"/>
        <v>0.6</v>
      </c>
      <c r="BQ86" s="182">
        <f t="shared" si="58"/>
        <v>0.6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970</v>
      </c>
      <c r="G87" s="16">
        <f>'[3]26'!G89</f>
        <v>0</v>
      </c>
      <c r="H87" s="17">
        <f t="shared" si="59"/>
        <v>1290</v>
      </c>
      <c r="I87" s="15">
        <f>'[3]26'!J89</f>
        <v>-6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-6</v>
      </c>
      <c r="P87" s="18">
        <f>frq!C87</f>
        <v>1</v>
      </c>
      <c r="Q87" s="15">
        <f t="shared" si="33"/>
        <v>-6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-6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-4.8000000000000007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-4.8000000000000007</v>
      </c>
      <c r="AT87" s="8">
        <v>0</v>
      </c>
      <c r="AU87" s="8">
        <v>0</v>
      </c>
      <c r="AW87" s="220">
        <v>-0.6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-0.6</v>
      </c>
      <c r="BD87" s="220">
        <v>-0.6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82">
        <f t="shared" si="57"/>
        <v>0.6</v>
      </c>
      <c r="BQ87" s="182">
        <f t="shared" si="58"/>
        <v>0.6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970</v>
      </c>
      <c r="G88" s="16">
        <f>'[3]26'!G90</f>
        <v>0</v>
      </c>
      <c r="H88" s="17">
        <f t="shared" si="59"/>
        <v>1290</v>
      </c>
      <c r="I88" s="15">
        <f>'[3]26'!J90</f>
        <v>-6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-6</v>
      </c>
      <c r="P88" s="18">
        <f>frq!C88</f>
        <v>1</v>
      </c>
      <c r="Q88" s="15">
        <f t="shared" si="33"/>
        <v>-6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-6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-4.8000000000000007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-4.8000000000000007</v>
      </c>
      <c r="AW88" s="220">
        <v>-0.6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-0.6</v>
      </c>
      <c r="BD88" s="220">
        <v>-0.6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82">
        <f t="shared" si="57"/>
        <v>0.6</v>
      </c>
      <c r="BQ88" s="182">
        <f t="shared" si="58"/>
        <v>0.6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970</v>
      </c>
      <c r="G89" s="16">
        <f>'[3]26'!G91</f>
        <v>0</v>
      </c>
      <c r="H89" s="17">
        <f t="shared" si="59"/>
        <v>1290</v>
      </c>
      <c r="I89" s="15">
        <f>'[3]26'!J91</f>
        <v>-4.8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-4.8</v>
      </c>
      <c r="P89" s="18">
        <f>frq!C89</f>
        <v>1</v>
      </c>
      <c r="Q89" s="15">
        <f t="shared" si="33"/>
        <v>-4.8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-4.8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-3.6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-3.6</v>
      </c>
      <c r="AW89" s="220">
        <v>-0.6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-0.6</v>
      </c>
      <c r="BD89" s="220">
        <v>-0.6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82">
        <f t="shared" si="57"/>
        <v>0.6</v>
      </c>
      <c r="BQ89" s="182">
        <f t="shared" si="58"/>
        <v>0.6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970</v>
      </c>
      <c r="G90" s="16">
        <f>'[3]26'!G92</f>
        <v>0</v>
      </c>
      <c r="H90" s="17">
        <f t="shared" si="59"/>
        <v>1290</v>
      </c>
      <c r="I90" s="15">
        <f>'[3]26'!J92</f>
        <v>-6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-6</v>
      </c>
      <c r="P90" s="18">
        <f>frq!C90</f>
        <v>1</v>
      </c>
      <c r="Q90" s="15">
        <f t="shared" si="33"/>
        <v>-6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-6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-4.8000000000000007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-4.8000000000000007</v>
      </c>
      <c r="AW90" s="220">
        <v>-0.6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-0.6</v>
      </c>
      <c r="BD90" s="220">
        <v>-0.6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82">
        <f t="shared" si="57"/>
        <v>0.6</v>
      </c>
      <c r="BQ90" s="182">
        <f t="shared" si="58"/>
        <v>0.6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970</v>
      </c>
      <c r="G91" s="16">
        <f>'[3]26'!G93</f>
        <v>0</v>
      </c>
      <c r="H91" s="17">
        <f t="shared" si="59"/>
        <v>1290</v>
      </c>
      <c r="I91" s="15">
        <f>'[3]26'!J93</f>
        <v>-6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-6</v>
      </c>
      <c r="P91" s="18">
        <f>frq!C91</f>
        <v>1</v>
      </c>
      <c r="Q91" s="15">
        <f t="shared" si="33"/>
        <v>-6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-6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-4.8000000000000007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-4.8000000000000007</v>
      </c>
      <c r="AW91" s="220">
        <v>-0.6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-0.6</v>
      </c>
      <c r="BD91" s="220">
        <v>-0.6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82">
        <f t="shared" si="57"/>
        <v>0.6</v>
      </c>
      <c r="BQ91" s="182">
        <f t="shared" si="58"/>
        <v>0.6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970</v>
      </c>
      <c r="G92" s="16">
        <f>'[3]26'!G94</f>
        <v>0</v>
      </c>
      <c r="H92" s="17">
        <f t="shared" si="59"/>
        <v>1290</v>
      </c>
      <c r="I92" s="15">
        <f>'[3]26'!J94</f>
        <v>-6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-6</v>
      </c>
      <c r="P92" s="18">
        <f>frq!C92</f>
        <v>1</v>
      </c>
      <c r="Q92" s="15">
        <f t="shared" si="33"/>
        <v>-6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-6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-4.8000000000000007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-4.8000000000000007</v>
      </c>
      <c r="AW92" s="220">
        <v>-0.6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-0.6</v>
      </c>
      <c r="BD92" s="220">
        <v>-0.6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82">
        <f t="shared" si="57"/>
        <v>0.6</v>
      </c>
      <c r="BQ92" s="182">
        <f t="shared" si="58"/>
        <v>0.6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970</v>
      </c>
      <c r="G93" s="16">
        <f>'[3]26'!G95</f>
        <v>0</v>
      </c>
      <c r="H93" s="17">
        <f t="shared" si="59"/>
        <v>1290</v>
      </c>
      <c r="I93" s="15">
        <f>'[3]26'!J95</f>
        <v>-6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-6</v>
      </c>
      <c r="P93" s="18">
        <f>frq!C93</f>
        <v>1</v>
      </c>
      <c r="Q93" s="15">
        <f t="shared" si="33"/>
        <v>-6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-6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-4.8000000000000007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-4.8000000000000007</v>
      </c>
      <c r="AW93" s="220">
        <v>-0.6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-0.6</v>
      </c>
      <c r="BD93" s="220">
        <v>-0.6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82">
        <f t="shared" si="57"/>
        <v>0.6</v>
      </c>
      <c r="BQ93" s="182">
        <f t="shared" si="58"/>
        <v>0.6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970</v>
      </c>
      <c r="G94" s="16">
        <f>'[3]26'!G96</f>
        <v>0</v>
      </c>
      <c r="H94" s="17">
        <f t="shared" si="59"/>
        <v>1290</v>
      </c>
      <c r="I94" s="15">
        <f>'[3]26'!J96</f>
        <v>-6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-6</v>
      </c>
      <c r="P94" s="18">
        <f>frq!C94</f>
        <v>1</v>
      </c>
      <c r="Q94" s="15">
        <f t="shared" si="33"/>
        <v>-6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-6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-4.8000000000000007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-4.8000000000000007</v>
      </c>
      <c r="AW94" s="220">
        <v>-0.6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-0.6</v>
      </c>
      <c r="BD94" s="220">
        <v>-0.6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82">
        <f t="shared" si="57"/>
        <v>0.6</v>
      </c>
      <c r="BQ94" s="182">
        <f t="shared" si="58"/>
        <v>0.6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970</v>
      </c>
      <c r="G95" s="16">
        <f>'[3]26'!G97</f>
        <v>0</v>
      </c>
      <c r="H95" s="17">
        <f t="shared" si="59"/>
        <v>1290</v>
      </c>
      <c r="I95" s="15">
        <f>'[3]26'!J97</f>
        <v>-6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-6</v>
      </c>
      <c r="P95" s="18">
        <f>frq!C95</f>
        <v>1</v>
      </c>
      <c r="Q95" s="15">
        <f t="shared" si="33"/>
        <v>-6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-6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-4.8000000000000007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-4.8000000000000007</v>
      </c>
      <c r="AW95" s="220">
        <v>-0.6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-0.6</v>
      </c>
      <c r="BD95" s="220">
        <v>-0.6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82">
        <f t="shared" si="57"/>
        <v>0.6</v>
      </c>
      <c r="BQ95" s="182">
        <f t="shared" si="58"/>
        <v>0.6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970</v>
      </c>
      <c r="G96" s="16">
        <f>'[3]26'!G98</f>
        <v>0</v>
      </c>
      <c r="H96" s="17">
        <f t="shared" si="59"/>
        <v>1290</v>
      </c>
      <c r="I96" s="15">
        <f>'[3]26'!J98</f>
        <v>-6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-6</v>
      </c>
      <c r="P96" s="18">
        <f>frq!C96</f>
        <v>1</v>
      </c>
      <c r="Q96" s="15">
        <f t="shared" si="33"/>
        <v>-6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-6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-4.8000000000000007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-4.8000000000000007</v>
      </c>
      <c r="AW96" s="220">
        <v>-0.6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-0.6</v>
      </c>
      <c r="BD96" s="220">
        <v>-0.6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82">
        <f t="shared" si="57"/>
        <v>0.6</v>
      </c>
      <c r="BQ96" s="182">
        <f t="shared" si="58"/>
        <v>0.6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970</v>
      </c>
      <c r="G97" s="16">
        <f>'[3]26'!G99</f>
        <v>0</v>
      </c>
      <c r="H97" s="17">
        <f t="shared" si="59"/>
        <v>1290</v>
      </c>
      <c r="I97" s="15">
        <f>'[3]26'!J99</f>
        <v>-6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-6</v>
      </c>
      <c r="P97" s="18">
        <f>frq!C97</f>
        <v>1</v>
      </c>
      <c r="Q97" s="15">
        <f t="shared" si="33"/>
        <v>-6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-6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-4.8000000000000007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-4.8000000000000007</v>
      </c>
      <c r="AW97" s="220">
        <v>-0.6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-0.6</v>
      </c>
      <c r="BD97" s="220">
        <v>-0.6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82">
        <f t="shared" si="57"/>
        <v>0.6</v>
      </c>
      <c r="BQ97" s="182">
        <f t="shared" si="58"/>
        <v>0.6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970</v>
      </c>
      <c r="G98" s="16">
        <f>'[3]26'!G100</f>
        <v>0</v>
      </c>
      <c r="H98" s="17">
        <f t="shared" si="59"/>
        <v>1290</v>
      </c>
      <c r="I98" s="15">
        <f>'[3]26'!J100</f>
        <v>-6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-6</v>
      </c>
      <c r="P98" s="18">
        <f>frq!C98</f>
        <v>1</v>
      </c>
      <c r="Q98" s="15">
        <f t="shared" si="33"/>
        <v>-6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-6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-4.8000000000000007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-4.8000000000000007</v>
      </c>
      <c r="AW98" s="220">
        <v>-0.6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-0.6</v>
      </c>
      <c r="BD98" s="220">
        <v>-0.6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82">
        <f t="shared" si="57"/>
        <v>0.6</v>
      </c>
      <c r="BQ98" s="182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3.7633000000000001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3.7633000000000001</v>
      </c>
      <c r="P99" s="15">
        <f t="shared" si="62"/>
        <v>2.4E-2</v>
      </c>
      <c r="Q99" s="15">
        <f t="shared" si="62"/>
        <v>3.7633000000000001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3.7633000000000001</v>
      </c>
      <c r="X99" s="15">
        <f t="shared" si="62"/>
        <v>0.37715500000000096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0.37715500000000096</v>
      </c>
      <c r="AE99" s="15">
        <f t="shared" si="62"/>
        <v>0.37715500000000096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0.37715500000000096</v>
      </c>
      <c r="AL99" s="15">
        <f t="shared" si="62"/>
        <v>3.0089900000000083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3.0089900000000083</v>
      </c>
      <c r="AS99" s="15">
        <f t="shared" si="62"/>
        <v>0</v>
      </c>
      <c r="AT99" s="15">
        <f t="shared" si="62"/>
        <v>0.32035999999999992</v>
      </c>
      <c r="AU99" s="15">
        <f t="shared" si="62"/>
        <v>0.32035999999999992</v>
      </c>
      <c r="AV99" s="15">
        <f t="shared" si="62"/>
        <v>0</v>
      </c>
      <c r="AW99" s="15">
        <f t="shared" si="62"/>
        <v>0.37715500000000096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0.37715500000000096</v>
      </c>
      <c r="BD99" s="15">
        <f t="shared" si="62"/>
        <v>0.37715500000000096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0.37715500000000096</v>
      </c>
      <c r="BK99" s="15"/>
      <c r="BL99" s="15">
        <f t="shared" si="63"/>
        <v>0.32035999999999992</v>
      </c>
      <c r="BM99" s="15">
        <f t="shared" si="63"/>
        <v>0.32035999999999992</v>
      </c>
      <c r="BN99" s="15">
        <f t="shared" si="63"/>
        <v>0.37715500000000096</v>
      </c>
      <c r="BO99" s="15">
        <f t="shared" si="63"/>
        <v>0.37715500000000096</v>
      </c>
      <c r="BP99" s="15">
        <f t="shared" si="63"/>
        <v>-5.6795000000000012E-2</v>
      </c>
      <c r="BQ99" s="15">
        <f t="shared" si="63"/>
        <v>-5.6795000000000012E-2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143</v>
      </c>
      <c r="E3">
        <f>PPCL!N3</f>
        <v>0</v>
      </c>
      <c r="F3">
        <f>B3+C3</f>
        <v>265</v>
      </c>
      <c r="G3">
        <f>D3+E3</f>
        <v>143</v>
      </c>
      <c r="H3" s="154"/>
      <c r="I3">
        <f>BRPL_EOD!AG3+BRPL_EOD!AH3</f>
        <v>40</v>
      </c>
      <c r="J3">
        <f>BYPL_EOD!AG3+BYPL_EOD!AH3</f>
        <v>24</v>
      </c>
      <c r="K3">
        <f>MES_EOD!AG3+MES_EOD!AH3</f>
        <v>9</v>
      </c>
      <c r="L3">
        <f>NDMC_EOD!AG3+NDMC_EOD!AH3</f>
        <v>40</v>
      </c>
      <c r="M3">
        <f>TPDDL_EOD!AG3+TPDDL_EOD!AH3</f>
        <v>30</v>
      </c>
      <c r="N3">
        <f t="shared" ref="N3:N66" si="0">SUM(I3:M3)</f>
        <v>143</v>
      </c>
      <c r="O3" s="154">
        <f t="shared" ref="O3:O66" si="1">G3-N3</f>
        <v>0</v>
      </c>
      <c r="P3">
        <v>40</v>
      </c>
      <c r="Q3">
        <v>24</v>
      </c>
      <c r="R3">
        <v>9</v>
      </c>
      <c r="S3">
        <v>40</v>
      </c>
      <c r="T3">
        <v>30</v>
      </c>
      <c r="U3" s="156">
        <f t="shared" ref="U3:U66" si="2">SUM(P3:T3)</f>
        <v>143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143</v>
      </c>
      <c r="E4">
        <f>PPCL!N4</f>
        <v>0</v>
      </c>
      <c r="F4">
        <f t="shared" ref="F4:F67" si="4">B4+C4</f>
        <v>265</v>
      </c>
      <c r="G4">
        <f t="shared" ref="G4:G67" si="5">D4+E4</f>
        <v>143</v>
      </c>
      <c r="H4" s="154"/>
      <c r="I4">
        <f>BRPL_EOD!AG4+BRPL_EOD!AH4</f>
        <v>40</v>
      </c>
      <c r="J4">
        <f>BYPL_EOD!AG4+BYPL_EOD!AH4</f>
        <v>24</v>
      </c>
      <c r="K4">
        <f>MES_EOD!AG4+MES_EOD!AH4</f>
        <v>9</v>
      </c>
      <c r="L4">
        <f>NDMC_EOD!AG4+NDMC_EOD!AH4</f>
        <v>40</v>
      </c>
      <c r="M4">
        <f>TPDDL_EOD!AG4+TPDDL_EOD!AH4</f>
        <v>30</v>
      </c>
      <c r="N4">
        <f t="shared" si="0"/>
        <v>143</v>
      </c>
      <c r="O4" s="154">
        <f t="shared" si="1"/>
        <v>0</v>
      </c>
      <c r="P4">
        <v>40</v>
      </c>
      <c r="Q4">
        <v>24</v>
      </c>
      <c r="R4">
        <v>9</v>
      </c>
      <c r="S4">
        <v>40</v>
      </c>
      <c r="T4">
        <v>30</v>
      </c>
      <c r="U4" s="156">
        <f t="shared" si="2"/>
        <v>143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143</v>
      </c>
      <c r="E5">
        <f>PPCL!N5</f>
        <v>0</v>
      </c>
      <c r="F5">
        <f t="shared" si="4"/>
        <v>265</v>
      </c>
      <c r="G5">
        <f t="shared" si="5"/>
        <v>143</v>
      </c>
      <c r="H5" s="154"/>
      <c r="I5">
        <f>BRPL_EOD!AG5+BRPL_EOD!AH5</f>
        <v>40</v>
      </c>
      <c r="J5">
        <f>BYPL_EOD!AG5+BYPL_EOD!AH5</f>
        <v>24</v>
      </c>
      <c r="K5">
        <f>MES_EOD!AG5+MES_EOD!AH5</f>
        <v>9</v>
      </c>
      <c r="L5">
        <f>NDMC_EOD!AG5+NDMC_EOD!AH5</f>
        <v>40</v>
      </c>
      <c r="M5">
        <f>TPDDL_EOD!AG5+TPDDL_EOD!AH5</f>
        <v>30</v>
      </c>
      <c r="N5">
        <f t="shared" si="0"/>
        <v>143</v>
      </c>
      <c r="O5" s="154">
        <f t="shared" si="1"/>
        <v>0</v>
      </c>
      <c r="P5">
        <v>40</v>
      </c>
      <c r="Q5">
        <v>24</v>
      </c>
      <c r="R5">
        <v>9</v>
      </c>
      <c r="S5">
        <v>40</v>
      </c>
      <c r="T5">
        <v>30</v>
      </c>
      <c r="U5" s="156">
        <f t="shared" si="2"/>
        <v>143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143</v>
      </c>
      <c r="E6">
        <f>PPCL!N6</f>
        <v>0</v>
      </c>
      <c r="F6">
        <f t="shared" si="4"/>
        <v>265</v>
      </c>
      <c r="G6">
        <f t="shared" si="5"/>
        <v>143</v>
      </c>
      <c r="H6" s="154"/>
      <c r="I6">
        <f>BRPL_EOD!AG6+BRPL_EOD!AH6</f>
        <v>40</v>
      </c>
      <c r="J6">
        <f>BYPL_EOD!AG6+BYPL_EOD!AH6</f>
        <v>24</v>
      </c>
      <c r="K6">
        <f>MES_EOD!AG6+MES_EOD!AH6</f>
        <v>9</v>
      </c>
      <c r="L6">
        <f>NDMC_EOD!AG6+NDMC_EOD!AH6</f>
        <v>40</v>
      </c>
      <c r="M6">
        <f>TPDDL_EOD!AG6+TPDDL_EOD!AH6</f>
        <v>30</v>
      </c>
      <c r="N6">
        <f t="shared" si="0"/>
        <v>143</v>
      </c>
      <c r="O6" s="154">
        <f t="shared" si="1"/>
        <v>0</v>
      </c>
      <c r="P6">
        <v>40</v>
      </c>
      <c r="Q6">
        <v>24</v>
      </c>
      <c r="R6">
        <v>9</v>
      </c>
      <c r="S6">
        <v>40</v>
      </c>
      <c r="T6">
        <v>30</v>
      </c>
      <c r="U6" s="156">
        <f t="shared" si="2"/>
        <v>143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143</v>
      </c>
      <c r="E7">
        <f>PPCL!N7</f>
        <v>0</v>
      </c>
      <c r="F7">
        <f t="shared" si="4"/>
        <v>265</v>
      </c>
      <c r="G7">
        <f t="shared" si="5"/>
        <v>143</v>
      </c>
      <c r="H7" s="154"/>
      <c r="I7">
        <f>BRPL_EOD!AG7+BRPL_EOD!AH7</f>
        <v>40</v>
      </c>
      <c r="J7">
        <f>BYPL_EOD!AG7+BYPL_EOD!AH7</f>
        <v>24</v>
      </c>
      <c r="K7">
        <f>MES_EOD!AG7+MES_EOD!AH7</f>
        <v>9</v>
      </c>
      <c r="L7">
        <f>NDMC_EOD!AG7+NDMC_EOD!AH7</f>
        <v>40</v>
      </c>
      <c r="M7">
        <f>TPDDL_EOD!AG7+TPDDL_EOD!AH7</f>
        <v>30</v>
      </c>
      <c r="N7">
        <f t="shared" si="0"/>
        <v>143</v>
      </c>
      <c r="O7" s="154">
        <f t="shared" si="1"/>
        <v>0</v>
      </c>
      <c r="P7">
        <v>40</v>
      </c>
      <c r="Q7">
        <v>24</v>
      </c>
      <c r="R7">
        <v>9</v>
      </c>
      <c r="S7">
        <v>40</v>
      </c>
      <c r="T7">
        <v>30</v>
      </c>
      <c r="U7" s="156">
        <f t="shared" si="2"/>
        <v>143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143</v>
      </c>
      <c r="E8">
        <f>PPCL!N8</f>
        <v>0</v>
      </c>
      <c r="F8">
        <f t="shared" si="4"/>
        <v>265</v>
      </c>
      <c r="G8">
        <f t="shared" si="5"/>
        <v>143</v>
      </c>
      <c r="H8" s="154"/>
      <c r="I8">
        <f>BRPL_EOD!AG8+BRPL_EOD!AH8</f>
        <v>40</v>
      </c>
      <c r="J8">
        <f>BYPL_EOD!AG8+BYPL_EOD!AH8</f>
        <v>24</v>
      </c>
      <c r="K8">
        <f>MES_EOD!AG8+MES_EOD!AH8</f>
        <v>9</v>
      </c>
      <c r="L8">
        <f>NDMC_EOD!AG8+NDMC_EOD!AH8</f>
        <v>40</v>
      </c>
      <c r="M8">
        <f>TPDDL_EOD!AG8+TPDDL_EOD!AH8</f>
        <v>30</v>
      </c>
      <c r="N8">
        <f t="shared" si="0"/>
        <v>143</v>
      </c>
      <c r="O8" s="154">
        <f t="shared" si="1"/>
        <v>0</v>
      </c>
      <c r="P8">
        <v>40</v>
      </c>
      <c r="Q8">
        <v>24</v>
      </c>
      <c r="R8">
        <v>9</v>
      </c>
      <c r="S8">
        <v>40</v>
      </c>
      <c r="T8">
        <v>30</v>
      </c>
      <c r="U8" s="156">
        <f t="shared" si="2"/>
        <v>143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143</v>
      </c>
      <c r="E9">
        <f>PPCL!N9</f>
        <v>0</v>
      </c>
      <c r="F9">
        <f t="shared" si="4"/>
        <v>265</v>
      </c>
      <c r="G9">
        <f t="shared" si="5"/>
        <v>143</v>
      </c>
      <c r="H9" s="154"/>
      <c r="I9">
        <f>BRPL_EOD!AG9+BRPL_EOD!AH9</f>
        <v>40</v>
      </c>
      <c r="J9">
        <f>BYPL_EOD!AG9+BYPL_EOD!AH9</f>
        <v>24</v>
      </c>
      <c r="K9">
        <f>MES_EOD!AG9+MES_EOD!AH9</f>
        <v>9</v>
      </c>
      <c r="L9">
        <f>NDMC_EOD!AG9+NDMC_EOD!AH9</f>
        <v>40</v>
      </c>
      <c r="M9">
        <f>TPDDL_EOD!AG9+TPDDL_EOD!AH9</f>
        <v>30</v>
      </c>
      <c r="N9">
        <f t="shared" si="0"/>
        <v>143</v>
      </c>
      <c r="O9" s="154">
        <f t="shared" si="1"/>
        <v>0</v>
      </c>
      <c r="P9">
        <v>40</v>
      </c>
      <c r="Q9">
        <v>24</v>
      </c>
      <c r="R9">
        <v>9</v>
      </c>
      <c r="S9">
        <v>40</v>
      </c>
      <c r="T9">
        <v>30</v>
      </c>
      <c r="U9" s="156">
        <f t="shared" si="2"/>
        <v>143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143</v>
      </c>
      <c r="E10">
        <f>PPCL!N10</f>
        <v>0</v>
      </c>
      <c r="F10">
        <f t="shared" si="4"/>
        <v>265</v>
      </c>
      <c r="G10">
        <f t="shared" si="5"/>
        <v>143</v>
      </c>
      <c r="H10" s="154"/>
      <c r="I10">
        <f>BRPL_EOD!AG10+BRPL_EOD!AH10</f>
        <v>40</v>
      </c>
      <c r="J10">
        <f>BYPL_EOD!AG10+BYPL_EOD!AH10</f>
        <v>24</v>
      </c>
      <c r="K10">
        <f>MES_EOD!AG10+MES_EOD!AH10</f>
        <v>9</v>
      </c>
      <c r="L10">
        <f>NDMC_EOD!AG10+NDMC_EOD!AH10</f>
        <v>40</v>
      </c>
      <c r="M10">
        <f>TPDDL_EOD!AG10+TPDDL_EOD!AH10</f>
        <v>30</v>
      </c>
      <c r="N10">
        <f t="shared" si="0"/>
        <v>143</v>
      </c>
      <c r="O10" s="154">
        <f t="shared" si="1"/>
        <v>0</v>
      </c>
      <c r="P10">
        <v>40</v>
      </c>
      <c r="Q10">
        <v>24</v>
      </c>
      <c r="R10">
        <v>9</v>
      </c>
      <c r="S10">
        <v>40</v>
      </c>
      <c r="T10">
        <v>30</v>
      </c>
      <c r="U10" s="156">
        <f t="shared" si="2"/>
        <v>143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142.69</v>
      </c>
      <c r="E11">
        <f>PPCL!N11</f>
        <v>0</v>
      </c>
      <c r="F11">
        <f t="shared" si="4"/>
        <v>265</v>
      </c>
      <c r="G11">
        <f t="shared" si="5"/>
        <v>142.69</v>
      </c>
      <c r="H11" s="154"/>
      <c r="I11">
        <f>BRPL_EOD!AG11+BRPL_EOD!AH11</f>
        <v>40</v>
      </c>
      <c r="J11">
        <f>BYPL_EOD!AG11+BYPL_EOD!AH11</f>
        <v>24</v>
      </c>
      <c r="K11">
        <f>MES_EOD!AG11+MES_EOD!AH11</f>
        <v>9</v>
      </c>
      <c r="L11">
        <f>NDMC_EOD!AG11+NDMC_EOD!AH11</f>
        <v>40</v>
      </c>
      <c r="M11">
        <f>TPDDL_EOD!AG11+TPDDL_EOD!AH11</f>
        <v>29.69</v>
      </c>
      <c r="N11">
        <f t="shared" si="0"/>
        <v>142.69</v>
      </c>
      <c r="O11" s="154">
        <f t="shared" si="1"/>
        <v>0</v>
      </c>
      <c r="P11">
        <v>40</v>
      </c>
      <c r="Q11">
        <v>24</v>
      </c>
      <c r="R11">
        <v>9</v>
      </c>
      <c r="S11">
        <v>40</v>
      </c>
      <c r="T11">
        <v>29.69</v>
      </c>
      <c r="U11" s="156">
        <f t="shared" si="2"/>
        <v>142.69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142.69</v>
      </c>
      <c r="E12">
        <f>PPCL!N12</f>
        <v>0</v>
      </c>
      <c r="F12">
        <f t="shared" si="4"/>
        <v>265</v>
      </c>
      <c r="G12">
        <f t="shared" si="5"/>
        <v>142.69</v>
      </c>
      <c r="H12" s="154"/>
      <c r="I12">
        <f>BRPL_EOD!AG12+BRPL_EOD!AH12</f>
        <v>40</v>
      </c>
      <c r="J12">
        <f>BYPL_EOD!AG12+BYPL_EOD!AH12</f>
        <v>24</v>
      </c>
      <c r="K12">
        <f>MES_EOD!AG12+MES_EOD!AH12</f>
        <v>9</v>
      </c>
      <c r="L12">
        <f>NDMC_EOD!AG12+NDMC_EOD!AH12</f>
        <v>40</v>
      </c>
      <c r="M12">
        <f>TPDDL_EOD!AG12+TPDDL_EOD!AH12</f>
        <v>29.69</v>
      </c>
      <c r="N12">
        <f t="shared" si="0"/>
        <v>142.69</v>
      </c>
      <c r="O12" s="154">
        <f t="shared" si="1"/>
        <v>0</v>
      </c>
      <c r="P12">
        <v>40</v>
      </c>
      <c r="Q12">
        <v>24</v>
      </c>
      <c r="R12">
        <v>9</v>
      </c>
      <c r="S12">
        <v>40</v>
      </c>
      <c r="T12">
        <v>29.69</v>
      </c>
      <c r="U12" s="156">
        <f t="shared" si="2"/>
        <v>142.69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142.69</v>
      </c>
      <c r="E13">
        <f>PPCL!N13</f>
        <v>0</v>
      </c>
      <c r="F13">
        <f t="shared" si="4"/>
        <v>265</v>
      </c>
      <c r="G13">
        <f t="shared" si="5"/>
        <v>142.69</v>
      </c>
      <c r="H13" s="154"/>
      <c r="I13">
        <f>BRPL_EOD!AG13+BRPL_EOD!AH13</f>
        <v>40</v>
      </c>
      <c r="J13">
        <f>BYPL_EOD!AG13+BYPL_EOD!AH13</f>
        <v>24</v>
      </c>
      <c r="K13">
        <f>MES_EOD!AG13+MES_EOD!AH13</f>
        <v>9</v>
      </c>
      <c r="L13">
        <f>NDMC_EOD!AG13+NDMC_EOD!AH13</f>
        <v>40</v>
      </c>
      <c r="M13">
        <f>TPDDL_EOD!AG13+TPDDL_EOD!AH13</f>
        <v>29.69</v>
      </c>
      <c r="N13">
        <f t="shared" si="0"/>
        <v>142.69</v>
      </c>
      <c r="O13" s="154">
        <f t="shared" si="1"/>
        <v>0</v>
      </c>
      <c r="P13">
        <v>40</v>
      </c>
      <c r="Q13">
        <v>24</v>
      </c>
      <c r="R13">
        <v>9</v>
      </c>
      <c r="S13">
        <v>40</v>
      </c>
      <c r="T13">
        <v>29.69</v>
      </c>
      <c r="U13" s="156">
        <f t="shared" si="2"/>
        <v>142.69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142.69</v>
      </c>
      <c r="E14">
        <f>PPCL!N14</f>
        <v>0</v>
      </c>
      <c r="F14">
        <f t="shared" si="4"/>
        <v>265</v>
      </c>
      <c r="G14">
        <f t="shared" si="5"/>
        <v>142.69</v>
      </c>
      <c r="H14" s="154"/>
      <c r="I14">
        <f>BRPL_EOD!AG14+BRPL_EOD!AH14</f>
        <v>40</v>
      </c>
      <c r="J14">
        <f>BYPL_EOD!AG14+BYPL_EOD!AH14</f>
        <v>24</v>
      </c>
      <c r="K14">
        <f>MES_EOD!AG14+MES_EOD!AH14</f>
        <v>9</v>
      </c>
      <c r="L14">
        <f>NDMC_EOD!AG14+NDMC_EOD!AH14</f>
        <v>40</v>
      </c>
      <c r="M14">
        <f>TPDDL_EOD!AG14+TPDDL_EOD!AH14</f>
        <v>29.69</v>
      </c>
      <c r="N14">
        <f t="shared" si="0"/>
        <v>142.69</v>
      </c>
      <c r="O14" s="154">
        <f t="shared" si="1"/>
        <v>0</v>
      </c>
      <c r="P14">
        <v>40</v>
      </c>
      <c r="Q14">
        <v>24</v>
      </c>
      <c r="R14">
        <v>9</v>
      </c>
      <c r="S14">
        <v>40</v>
      </c>
      <c r="T14">
        <v>29.69</v>
      </c>
      <c r="U14" s="156">
        <f t="shared" si="2"/>
        <v>142.69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142.69</v>
      </c>
      <c r="E15">
        <f>PPCL!N15</f>
        <v>0</v>
      </c>
      <c r="F15">
        <f t="shared" si="4"/>
        <v>265</v>
      </c>
      <c r="G15">
        <f t="shared" si="5"/>
        <v>142.69</v>
      </c>
      <c r="H15" s="154"/>
      <c r="I15">
        <f>BRPL_EOD!AG15+BRPL_EOD!AH15</f>
        <v>40</v>
      </c>
      <c r="J15">
        <f>BYPL_EOD!AG15+BYPL_EOD!AH15</f>
        <v>24</v>
      </c>
      <c r="K15">
        <f>MES_EOD!AG15+MES_EOD!AH15</f>
        <v>9</v>
      </c>
      <c r="L15">
        <f>NDMC_EOD!AG15+NDMC_EOD!AH15</f>
        <v>40</v>
      </c>
      <c r="M15">
        <f>TPDDL_EOD!AG15+TPDDL_EOD!AH15</f>
        <v>29.69</v>
      </c>
      <c r="N15">
        <f t="shared" si="0"/>
        <v>142.69</v>
      </c>
      <c r="O15" s="154">
        <f t="shared" si="1"/>
        <v>0</v>
      </c>
      <c r="P15">
        <v>40</v>
      </c>
      <c r="Q15">
        <v>24</v>
      </c>
      <c r="R15">
        <v>9</v>
      </c>
      <c r="S15">
        <v>40</v>
      </c>
      <c r="T15">
        <v>29.69</v>
      </c>
      <c r="U15" s="156">
        <f t="shared" si="2"/>
        <v>142.69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142.69</v>
      </c>
      <c r="E16">
        <f>PPCL!N16</f>
        <v>0</v>
      </c>
      <c r="F16">
        <f t="shared" si="4"/>
        <v>265</v>
      </c>
      <c r="G16">
        <f t="shared" si="5"/>
        <v>142.69</v>
      </c>
      <c r="H16" s="154"/>
      <c r="I16">
        <f>BRPL_EOD!AG16+BRPL_EOD!AH16</f>
        <v>40</v>
      </c>
      <c r="J16">
        <f>BYPL_EOD!AG16+BYPL_EOD!AH16</f>
        <v>24</v>
      </c>
      <c r="K16">
        <f>MES_EOD!AG16+MES_EOD!AH16</f>
        <v>9</v>
      </c>
      <c r="L16">
        <f>NDMC_EOD!AG16+NDMC_EOD!AH16</f>
        <v>40</v>
      </c>
      <c r="M16">
        <f>TPDDL_EOD!AG16+TPDDL_EOD!AH16</f>
        <v>29.69</v>
      </c>
      <c r="N16">
        <f t="shared" si="0"/>
        <v>142.69</v>
      </c>
      <c r="O16" s="154">
        <f t="shared" si="1"/>
        <v>0</v>
      </c>
      <c r="P16">
        <v>40</v>
      </c>
      <c r="Q16">
        <v>24</v>
      </c>
      <c r="R16">
        <v>9</v>
      </c>
      <c r="S16">
        <v>40</v>
      </c>
      <c r="T16">
        <v>29.69</v>
      </c>
      <c r="U16" s="156">
        <f t="shared" si="2"/>
        <v>142.69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142.69</v>
      </c>
      <c r="E17">
        <f>PPCL!N17</f>
        <v>0</v>
      </c>
      <c r="F17">
        <f t="shared" si="4"/>
        <v>265</v>
      </c>
      <c r="G17">
        <f t="shared" si="5"/>
        <v>142.69</v>
      </c>
      <c r="H17" s="154"/>
      <c r="I17">
        <f>BRPL_EOD!AG17+BRPL_EOD!AH17</f>
        <v>40</v>
      </c>
      <c r="J17">
        <f>BYPL_EOD!AG17+BYPL_EOD!AH17</f>
        <v>24</v>
      </c>
      <c r="K17">
        <f>MES_EOD!AG17+MES_EOD!AH17</f>
        <v>9</v>
      </c>
      <c r="L17">
        <f>NDMC_EOD!AG17+NDMC_EOD!AH17</f>
        <v>40</v>
      </c>
      <c r="M17">
        <f>TPDDL_EOD!AG17+TPDDL_EOD!AH17</f>
        <v>29.69</v>
      </c>
      <c r="N17">
        <f t="shared" si="0"/>
        <v>142.69</v>
      </c>
      <c r="O17" s="154">
        <f t="shared" si="1"/>
        <v>0</v>
      </c>
      <c r="P17">
        <v>40</v>
      </c>
      <c r="Q17">
        <v>24</v>
      </c>
      <c r="R17">
        <v>9</v>
      </c>
      <c r="S17">
        <v>40</v>
      </c>
      <c r="T17">
        <v>29.69</v>
      </c>
      <c r="U17" s="156">
        <f t="shared" si="2"/>
        <v>142.69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142.69</v>
      </c>
      <c r="E18">
        <f>PPCL!N18</f>
        <v>0</v>
      </c>
      <c r="F18">
        <f t="shared" si="4"/>
        <v>265</v>
      </c>
      <c r="G18">
        <f t="shared" si="5"/>
        <v>142.69</v>
      </c>
      <c r="H18" s="154"/>
      <c r="I18">
        <f>BRPL_EOD!AG18+BRPL_EOD!AH18</f>
        <v>40</v>
      </c>
      <c r="J18">
        <f>BYPL_EOD!AG18+BYPL_EOD!AH18</f>
        <v>24</v>
      </c>
      <c r="K18">
        <f>MES_EOD!AG18+MES_EOD!AH18</f>
        <v>9</v>
      </c>
      <c r="L18">
        <f>NDMC_EOD!AG18+NDMC_EOD!AH18</f>
        <v>40</v>
      </c>
      <c r="M18">
        <f>TPDDL_EOD!AG18+TPDDL_EOD!AH18</f>
        <v>29.69</v>
      </c>
      <c r="N18">
        <f t="shared" si="0"/>
        <v>142.69</v>
      </c>
      <c r="O18" s="154">
        <f t="shared" si="1"/>
        <v>0</v>
      </c>
      <c r="P18">
        <v>40</v>
      </c>
      <c r="Q18">
        <v>24</v>
      </c>
      <c r="R18">
        <v>9</v>
      </c>
      <c r="S18">
        <v>40</v>
      </c>
      <c r="T18">
        <v>29.69</v>
      </c>
      <c r="U18" s="156">
        <f t="shared" si="2"/>
        <v>142.69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142.69</v>
      </c>
      <c r="E19">
        <f>PPCL!N19</f>
        <v>0</v>
      </c>
      <c r="F19">
        <f t="shared" si="4"/>
        <v>265</v>
      </c>
      <c r="G19">
        <f t="shared" si="5"/>
        <v>142.69</v>
      </c>
      <c r="H19" s="154"/>
      <c r="I19">
        <f>BRPL_EOD!AG19+BRPL_EOD!AH19</f>
        <v>40</v>
      </c>
      <c r="J19">
        <f>BYPL_EOD!AG19+BYPL_EOD!AH19</f>
        <v>24</v>
      </c>
      <c r="K19">
        <f>MES_EOD!AG19+MES_EOD!AH19</f>
        <v>9</v>
      </c>
      <c r="L19">
        <f>NDMC_EOD!AG19+NDMC_EOD!AH19</f>
        <v>40</v>
      </c>
      <c r="M19">
        <f>TPDDL_EOD!AG19+TPDDL_EOD!AH19</f>
        <v>29.69</v>
      </c>
      <c r="N19">
        <f t="shared" si="0"/>
        <v>142.69</v>
      </c>
      <c r="O19" s="154">
        <f t="shared" si="1"/>
        <v>0</v>
      </c>
      <c r="P19">
        <v>40</v>
      </c>
      <c r="Q19">
        <v>24</v>
      </c>
      <c r="R19">
        <v>9</v>
      </c>
      <c r="S19">
        <v>40</v>
      </c>
      <c r="T19">
        <v>29.69</v>
      </c>
      <c r="U19" s="156">
        <f t="shared" si="2"/>
        <v>142.69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142.69</v>
      </c>
      <c r="E20">
        <f>PPCL!N20</f>
        <v>0</v>
      </c>
      <c r="F20">
        <f t="shared" si="4"/>
        <v>265</v>
      </c>
      <c r="G20">
        <f t="shared" si="5"/>
        <v>142.69</v>
      </c>
      <c r="H20" s="154"/>
      <c r="I20">
        <f>BRPL_EOD!AG20+BRPL_EOD!AH20</f>
        <v>40</v>
      </c>
      <c r="J20">
        <f>BYPL_EOD!AG20+BYPL_EOD!AH20</f>
        <v>24</v>
      </c>
      <c r="K20">
        <f>MES_EOD!AG20+MES_EOD!AH20</f>
        <v>9</v>
      </c>
      <c r="L20">
        <f>NDMC_EOD!AG20+NDMC_EOD!AH20</f>
        <v>40</v>
      </c>
      <c r="M20">
        <f>TPDDL_EOD!AG20+TPDDL_EOD!AH20</f>
        <v>29.69</v>
      </c>
      <c r="N20">
        <f t="shared" si="0"/>
        <v>142.69</v>
      </c>
      <c r="O20" s="154">
        <f t="shared" si="1"/>
        <v>0</v>
      </c>
      <c r="P20">
        <v>40</v>
      </c>
      <c r="Q20">
        <v>24</v>
      </c>
      <c r="R20">
        <v>9</v>
      </c>
      <c r="S20">
        <v>40</v>
      </c>
      <c r="T20">
        <v>29.69</v>
      </c>
      <c r="U20" s="156">
        <f t="shared" si="2"/>
        <v>142.69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142.69</v>
      </c>
      <c r="E21">
        <f>PPCL!N21</f>
        <v>0</v>
      </c>
      <c r="F21">
        <f t="shared" si="4"/>
        <v>265</v>
      </c>
      <c r="G21">
        <f t="shared" si="5"/>
        <v>142.69</v>
      </c>
      <c r="H21" s="154"/>
      <c r="I21">
        <f>BRPL_EOD!AG21+BRPL_EOD!AH21</f>
        <v>40</v>
      </c>
      <c r="J21">
        <f>BYPL_EOD!AG21+BYPL_EOD!AH21</f>
        <v>24</v>
      </c>
      <c r="K21">
        <f>MES_EOD!AG21+MES_EOD!AH21</f>
        <v>9</v>
      </c>
      <c r="L21">
        <f>NDMC_EOD!AG21+NDMC_EOD!AH21</f>
        <v>40</v>
      </c>
      <c r="M21">
        <f>TPDDL_EOD!AG21+TPDDL_EOD!AH21</f>
        <v>29.69</v>
      </c>
      <c r="N21">
        <f t="shared" si="0"/>
        <v>142.69</v>
      </c>
      <c r="O21" s="154">
        <f t="shared" si="1"/>
        <v>0</v>
      </c>
      <c r="P21">
        <v>40</v>
      </c>
      <c r="Q21">
        <v>24</v>
      </c>
      <c r="R21">
        <v>9</v>
      </c>
      <c r="S21">
        <v>40</v>
      </c>
      <c r="T21">
        <v>29.69</v>
      </c>
      <c r="U21" s="156">
        <f t="shared" si="2"/>
        <v>142.69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142.69</v>
      </c>
      <c r="E22">
        <f>PPCL!N22</f>
        <v>0</v>
      </c>
      <c r="F22">
        <f t="shared" si="4"/>
        <v>265</v>
      </c>
      <c r="G22">
        <f t="shared" si="5"/>
        <v>142.69</v>
      </c>
      <c r="H22" s="154"/>
      <c r="I22">
        <f>BRPL_EOD!AG22+BRPL_EOD!AH22</f>
        <v>40</v>
      </c>
      <c r="J22">
        <f>BYPL_EOD!AG22+BYPL_EOD!AH22</f>
        <v>24</v>
      </c>
      <c r="K22">
        <f>MES_EOD!AG22+MES_EOD!AH22</f>
        <v>9</v>
      </c>
      <c r="L22">
        <f>NDMC_EOD!AG22+NDMC_EOD!AH22</f>
        <v>40</v>
      </c>
      <c r="M22">
        <f>TPDDL_EOD!AG22+TPDDL_EOD!AH22</f>
        <v>29.69</v>
      </c>
      <c r="N22">
        <f t="shared" si="0"/>
        <v>142.69</v>
      </c>
      <c r="O22" s="154">
        <f t="shared" si="1"/>
        <v>0</v>
      </c>
      <c r="P22">
        <v>40</v>
      </c>
      <c r="Q22">
        <v>24</v>
      </c>
      <c r="R22">
        <v>9</v>
      </c>
      <c r="S22">
        <v>40</v>
      </c>
      <c r="T22">
        <v>29.69</v>
      </c>
      <c r="U22" s="156">
        <f t="shared" si="2"/>
        <v>142.69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142.69</v>
      </c>
      <c r="E23">
        <f>PPCL!N23</f>
        <v>0</v>
      </c>
      <c r="F23">
        <f t="shared" si="4"/>
        <v>265</v>
      </c>
      <c r="G23">
        <f t="shared" si="5"/>
        <v>142.69</v>
      </c>
      <c r="H23" s="154"/>
      <c r="I23">
        <f>BRPL_EOD!AG23+BRPL_EOD!AH23</f>
        <v>40</v>
      </c>
      <c r="J23">
        <f>BYPL_EOD!AG23+BYPL_EOD!AH23</f>
        <v>24</v>
      </c>
      <c r="K23">
        <f>MES_EOD!AG23+MES_EOD!AH23</f>
        <v>9</v>
      </c>
      <c r="L23">
        <f>NDMC_EOD!AG23+NDMC_EOD!AH23</f>
        <v>40</v>
      </c>
      <c r="M23">
        <f>TPDDL_EOD!AG23+TPDDL_EOD!AH23</f>
        <v>29.69</v>
      </c>
      <c r="N23">
        <f t="shared" si="0"/>
        <v>142.69</v>
      </c>
      <c r="O23" s="154">
        <f t="shared" si="1"/>
        <v>0</v>
      </c>
      <c r="P23">
        <v>40</v>
      </c>
      <c r="Q23">
        <v>24</v>
      </c>
      <c r="R23">
        <v>9</v>
      </c>
      <c r="S23">
        <v>40</v>
      </c>
      <c r="T23">
        <v>29.69</v>
      </c>
      <c r="U23" s="156">
        <f t="shared" si="2"/>
        <v>142.69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142.69</v>
      </c>
      <c r="E24">
        <f>PPCL!N24</f>
        <v>0</v>
      </c>
      <c r="F24">
        <f t="shared" si="4"/>
        <v>265</v>
      </c>
      <c r="G24">
        <f t="shared" si="5"/>
        <v>142.69</v>
      </c>
      <c r="H24" s="154"/>
      <c r="I24">
        <f>BRPL_EOD!AG24+BRPL_EOD!AH24</f>
        <v>40</v>
      </c>
      <c r="J24">
        <f>BYPL_EOD!AG24+BYPL_EOD!AH24</f>
        <v>24</v>
      </c>
      <c r="K24">
        <f>MES_EOD!AG24+MES_EOD!AH24</f>
        <v>9</v>
      </c>
      <c r="L24">
        <f>NDMC_EOD!AG24+NDMC_EOD!AH24</f>
        <v>40</v>
      </c>
      <c r="M24">
        <f>TPDDL_EOD!AG24+TPDDL_EOD!AH24</f>
        <v>29.69</v>
      </c>
      <c r="N24">
        <f t="shared" si="0"/>
        <v>142.69</v>
      </c>
      <c r="O24" s="154">
        <f t="shared" si="1"/>
        <v>0</v>
      </c>
      <c r="P24">
        <v>40</v>
      </c>
      <c r="Q24">
        <v>24</v>
      </c>
      <c r="R24">
        <v>9</v>
      </c>
      <c r="S24">
        <v>40</v>
      </c>
      <c r="T24">
        <v>29.69</v>
      </c>
      <c r="U24" s="156">
        <f t="shared" si="2"/>
        <v>142.69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142.69</v>
      </c>
      <c r="E25">
        <f>PPCL!N25</f>
        <v>0</v>
      </c>
      <c r="F25">
        <f t="shared" si="4"/>
        <v>265</v>
      </c>
      <c r="G25">
        <f t="shared" si="5"/>
        <v>142.69</v>
      </c>
      <c r="H25" s="154"/>
      <c r="I25">
        <f>BRPL_EOD!AG25+BRPL_EOD!AH25</f>
        <v>40</v>
      </c>
      <c r="J25">
        <f>BYPL_EOD!AG25+BYPL_EOD!AH25</f>
        <v>24</v>
      </c>
      <c r="K25">
        <f>MES_EOD!AG25+MES_EOD!AH25</f>
        <v>9</v>
      </c>
      <c r="L25">
        <f>NDMC_EOD!AG25+NDMC_EOD!AH25</f>
        <v>40</v>
      </c>
      <c r="M25">
        <f>TPDDL_EOD!AG25+TPDDL_EOD!AH25</f>
        <v>29.69</v>
      </c>
      <c r="N25">
        <f t="shared" si="0"/>
        <v>142.69</v>
      </c>
      <c r="O25" s="154">
        <f t="shared" si="1"/>
        <v>0</v>
      </c>
      <c r="P25">
        <v>40</v>
      </c>
      <c r="Q25">
        <v>24</v>
      </c>
      <c r="R25">
        <v>9</v>
      </c>
      <c r="S25">
        <v>40</v>
      </c>
      <c r="T25">
        <v>29.69</v>
      </c>
      <c r="U25" s="156">
        <f t="shared" si="2"/>
        <v>142.69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142.69</v>
      </c>
      <c r="E26">
        <f>PPCL!N26</f>
        <v>0</v>
      </c>
      <c r="F26">
        <f t="shared" si="4"/>
        <v>265</v>
      </c>
      <c r="G26">
        <f t="shared" si="5"/>
        <v>142.69</v>
      </c>
      <c r="H26" s="154"/>
      <c r="I26">
        <f>BRPL_EOD!AG26+BRPL_EOD!AH26</f>
        <v>40</v>
      </c>
      <c r="J26">
        <f>BYPL_EOD!AG26+BYPL_EOD!AH26</f>
        <v>24</v>
      </c>
      <c r="K26">
        <f>MES_EOD!AG26+MES_EOD!AH26</f>
        <v>9</v>
      </c>
      <c r="L26">
        <f>NDMC_EOD!AG26+NDMC_EOD!AH26</f>
        <v>40</v>
      </c>
      <c r="M26">
        <f>TPDDL_EOD!AG26+TPDDL_EOD!AH26</f>
        <v>29.69</v>
      </c>
      <c r="N26">
        <f t="shared" si="0"/>
        <v>142.69</v>
      </c>
      <c r="O26" s="154">
        <f t="shared" si="1"/>
        <v>0</v>
      </c>
      <c r="P26">
        <v>40</v>
      </c>
      <c r="Q26">
        <v>24</v>
      </c>
      <c r="R26">
        <v>9</v>
      </c>
      <c r="S26">
        <v>40</v>
      </c>
      <c r="T26">
        <v>29.69</v>
      </c>
      <c r="U26" s="156">
        <f t="shared" si="2"/>
        <v>142.69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142.69</v>
      </c>
      <c r="E27">
        <f>PPCL!N27</f>
        <v>0</v>
      </c>
      <c r="F27">
        <f t="shared" si="4"/>
        <v>265</v>
      </c>
      <c r="G27">
        <f t="shared" si="5"/>
        <v>142.69</v>
      </c>
      <c r="H27" s="154"/>
      <c r="I27">
        <f>BRPL_EOD!AG27+BRPL_EOD!AH27</f>
        <v>40</v>
      </c>
      <c r="J27">
        <f>BYPL_EOD!AG27+BYPL_EOD!AH27</f>
        <v>24</v>
      </c>
      <c r="K27">
        <f>MES_EOD!AG27+MES_EOD!AH27</f>
        <v>9</v>
      </c>
      <c r="L27">
        <f>NDMC_EOD!AG27+NDMC_EOD!AH27</f>
        <v>40</v>
      </c>
      <c r="M27">
        <f>TPDDL_EOD!AG27+TPDDL_EOD!AH27</f>
        <v>29.69</v>
      </c>
      <c r="N27">
        <f t="shared" si="0"/>
        <v>142.69</v>
      </c>
      <c r="O27" s="154">
        <f t="shared" si="1"/>
        <v>0</v>
      </c>
      <c r="P27">
        <v>40</v>
      </c>
      <c r="Q27">
        <v>24</v>
      </c>
      <c r="R27">
        <v>9</v>
      </c>
      <c r="S27">
        <v>40</v>
      </c>
      <c r="T27">
        <v>29.69</v>
      </c>
      <c r="U27" s="156">
        <f t="shared" si="2"/>
        <v>142.69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142.69</v>
      </c>
      <c r="E28">
        <f>PPCL!N28</f>
        <v>0</v>
      </c>
      <c r="F28">
        <f t="shared" si="4"/>
        <v>265</v>
      </c>
      <c r="G28">
        <f t="shared" si="5"/>
        <v>142.69</v>
      </c>
      <c r="H28" s="154"/>
      <c r="I28">
        <f>BRPL_EOD!AG28+BRPL_EOD!AH28</f>
        <v>40</v>
      </c>
      <c r="J28">
        <f>BYPL_EOD!AG28+BYPL_EOD!AH28</f>
        <v>24</v>
      </c>
      <c r="K28">
        <f>MES_EOD!AG28+MES_EOD!AH28</f>
        <v>9</v>
      </c>
      <c r="L28">
        <f>NDMC_EOD!AG28+NDMC_EOD!AH28</f>
        <v>40</v>
      </c>
      <c r="M28">
        <f>TPDDL_EOD!AG28+TPDDL_EOD!AH28</f>
        <v>29.69</v>
      </c>
      <c r="N28">
        <f t="shared" si="0"/>
        <v>142.69</v>
      </c>
      <c r="O28" s="154">
        <f t="shared" si="1"/>
        <v>0</v>
      </c>
      <c r="P28">
        <v>40</v>
      </c>
      <c r="Q28">
        <v>24</v>
      </c>
      <c r="R28">
        <v>9</v>
      </c>
      <c r="S28">
        <v>40</v>
      </c>
      <c r="T28">
        <v>29.69</v>
      </c>
      <c r="U28" s="156">
        <f t="shared" si="2"/>
        <v>142.69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142.69</v>
      </c>
      <c r="E29">
        <f>PPCL!N29</f>
        <v>0</v>
      </c>
      <c r="F29">
        <f t="shared" si="4"/>
        <v>265</v>
      </c>
      <c r="G29">
        <f t="shared" si="5"/>
        <v>142.69</v>
      </c>
      <c r="H29" s="154"/>
      <c r="I29">
        <f>BRPL_EOD!AG29+BRPL_EOD!AH29</f>
        <v>40</v>
      </c>
      <c r="J29">
        <f>BYPL_EOD!AG29+BYPL_EOD!AH29</f>
        <v>24</v>
      </c>
      <c r="K29">
        <f>MES_EOD!AG29+MES_EOD!AH29</f>
        <v>9</v>
      </c>
      <c r="L29">
        <f>NDMC_EOD!AG29+NDMC_EOD!AH29</f>
        <v>40</v>
      </c>
      <c r="M29">
        <f>TPDDL_EOD!AG29+TPDDL_EOD!AH29</f>
        <v>29.69</v>
      </c>
      <c r="N29">
        <f t="shared" si="0"/>
        <v>142.69</v>
      </c>
      <c r="O29" s="154">
        <f t="shared" si="1"/>
        <v>0</v>
      </c>
      <c r="P29">
        <v>40</v>
      </c>
      <c r="Q29">
        <v>24</v>
      </c>
      <c r="R29">
        <v>9</v>
      </c>
      <c r="S29">
        <v>40</v>
      </c>
      <c r="T29">
        <v>29.69</v>
      </c>
      <c r="U29" s="156">
        <f t="shared" si="2"/>
        <v>142.69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142.69</v>
      </c>
      <c r="E30">
        <f>PPCL!N30</f>
        <v>0</v>
      </c>
      <c r="F30">
        <f t="shared" si="4"/>
        <v>265</v>
      </c>
      <c r="G30">
        <f t="shared" si="5"/>
        <v>142.69</v>
      </c>
      <c r="H30" s="154"/>
      <c r="I30">
        <f>BRPL_EOD!AG30+BRPL_EOD!AH30</f>
        <v>40</v>
      </c>
      <c r="J30">
        <f>BYPL_EOD!AG30+BYPL_EOD!AH30</f>
        <v>24</v>
      </c>
      <c r="K30">
        <f>MES_EOD!AG30+MES_EOD!AH30</f>
        <v>9</v>
      </c>
      <c r="L30">
        <f>NDMC_EOD!AG30+NDMC_EOD!AH30</f>
        <v>40</v>
      </c>
      <c r="M30">
        <f>TPDDL_EOD!AG30+TPDDL_EOD!AH30</f>
        <v>29.69</v>
      </c>
      <c r="N30">
        <f t="shared" si="0"/>
        <v>142.69</v>
      </c>
      <c r="O30" s="154">
        <f t="shared" si="1"/>
        <v>0</v>
      </c>
      <c r="P30">
        <v>40</v>
      </c>
      <c r="Q30">
        <v>24</v>
      </c>
      <c r="R30">
        <v>9</v>
      </c>
      <c r="S30">
        <v>40</v>
      </c>
      <c r="T30">
        <v>29.69</v>
      </c>
      <c r="U30" s="156">
        <f t="shared" si="2"/>
        <v>142.69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142.69</v>
      </c>
      <c r="E31">
        <f>PPCL!N31</f>
        <v>0</v>
      </c>
      <c r="F31">
        <f t="shared" si="4"/>
        <v>265</v>
      </c>
      <c r="G31">
        <f t="shared" si="5"/>
        <v>142.69</v>
      </c>
      <c r="H31" s="154"/>
      <c r="I31">
        <f>BRPL_EOD!AG31+BRPL_EOD!AH31</f>
        <v>40</v>
      </c>
      <c r="J31">
        <f>BYPL_EOD!AG31+BYPL_EOD!AH31</f>
        <v>24</v>
      </c>
      <c r="K31">
        <f>MES_EOD!AG31+MES_EOD!AH31</f>
        <v>9</v>
      </c>
      <c r="L31">
        <f>NDMC_EOD!AG31+NDMC_EOD!AH31</f>
        <v>40</v>
      </c>
      <c r="M31">
        <f>TPDDL_EOD!AG31+TPDDL_EOD!AH31</f>
        <v>29.69</v>
      </c>
      <c r="N31">
        <f t="shared" si="0"/>
        <v>142.69</v>
      </c>
      <c r="O31" s="154">
        <f t="shared" si="1"/>
        <v>0</v>
      </c>
      <c r="P31">
        <v>40</v>
      </c>
      <c r="Q31">
        <v>24</v>
      </c>
      <c r="R31">
        <v>9</v>
      </c>
      <c r="S31">
        <v>40</v>
      </c>
      <c r="T31">
        <v>29.69</v>
      </c>
      <c r="U31" s="156">
        <f t="shared" si="2"/>
        <v>142.69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142.69</v>
      </c>
      <c r="E32">
        <f>PPCL!N32</f>
        <v>0</v>
      </c>
      <c r="F32">
        <f t="shared" si="4"/>
        <v>265</v>
      </c>
      <c r="G32">
        <f t="shared" si="5"/>
        <v>142.69</v>
      </c>
      <c r="H32" s="154"/>
      <c r="I32">
        <f>BRPL_EOD!AG32+BRPL_EOD!AH32</f>
        <v>40</v>
      </c>
      <c r="J32">
        <f>BYPL_EOD!AG32+BYPL_EOD!AH32</f>
        <v>24</v>
      </c>
      <c r="K32">
        <f>MES_EOD!AG32+MES_EOD!AH32</f>
        <v>9</v>
      </c>
      <c r="L32">
        <f>NDMC_EOD!AG32+NDMC_EOD!AH32</f>
        <v>40</v>
      </c>
      <c r="M32">
        <f>TPDDL_EOD!AG32+TPDDL_EOD!AH32</f>
        <v>29.69</v>
      </c>
      <c r="N32">
        <f t="shared" si="0"/>
        <v>142.69</v>
      </c>
      <c r="O32" s="154">
        <f t="shared" si="1"/>
        <v>0</v>
      </c>
      <c r="P32">
        <v>40</v>
      </c>
      <c r="Q32">
        <v>24</v>
      </c>
      <c r="R32">
        <v>9</v>
      </c>
      <c r="S32">
        <v>40</v>
      </c>
      <c r="T32">
        <v>29.69</v>
      </c>
      <c r="U32" s="156">
        <f t="shared" si="2"/>
        <v>142.69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142.69</v>
      </c>
      <c r="E33">
        <f>PPCL!N33</f>
        <v>0</v>
      </c>
      <c r="F33">
        <f t="shared" si="4"/>
        <v>265</v>
      </c>
      <c r="G33">
        <f t="shared" si="5"/>
        <v>142.69</v>
      </c>
      <c r="H33" s="154"/>
      <c r="I33">
        <f>BRPL_EOD!AG33+BRPL_EOD!AH33</f>
        <v>40</v>
      </c>
      <c r="J33">
        <f>BYPL_EOD!AG33+BYPL_EOD!AH33</f>
        <v>24</v>
      </c>
      <c r="K33">
        <f>MES_EOD!AG33+MES_EOD!AH33</f>
        <v>9</v>
      </c>
      <c r="L33">
        <f>NDMC_EOD!AG33+NDMC_EOD!AH33</f>
        <v>40</v>
      </c>
      <c r="M33">
        <f>TPDDL_EOD!AG33+TPDDL_EOD!AH33</f>
        <v>29.69</v>
      </c>
      <c r="N33">
        <f t="shared" si="0"/>
        <v>142.69</v>
      </c>
      <c r="O33" s="154">
        <f t="shared" si="1"/>
        <v>0</v>
      </c>
      <c r="P33">
        <v>40</v>
      </c>
      <c r="Q33">
        <v>24</v>
      </c>
      <c r="R33">
        <v>9</v>
      </c>
      <c r="S33">
        <v>40</v>
      </c>
      <c r="T33">
        <v>29.69</v>
      </c>
      <c r="U33" s="156">
        <f t="shared" si="2"/>
        <v>142.69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142.69</v>
      </c>
      <c r="E34">
        <f>PPCL!N34</f>
        <v>0</v>
      </c>
      <c r="F34">
        <f t="shared" si="4"/>
        <v>265</v>
      </c>
      <c r="G34">
        <f t="shared" si="5"/>
        <v>142.69</v>
      </c>
      <c r="H34" s="154"/>
      <c r="I34">
        <f>BRPL_EOD!AG34+BRPL_EOD!AH34</f>
        <v>40</v>
      </c>
      <c r="J34">
        <f>BYPL_EOD!AG34+BYPL_EOD!AH34</f>
        <v>24</v>
      </c>
      <c r="K34">
        <f>MES_EOD!AG34+MES_EOD!AH34</f>
        <v>9</v>
      </c>
      <c r="L34">
        <f>NDMC_EOD!AG34+NDMC_EOD!AH34</f>
        <v>40</v>
      </c>
      <c r="M34">
        <f>TPDDL_EOD!AG34+TPDDL_EOD!AH34</f>
        <v>29.69</v>
      </c>
      <c r="N34">
        <f t="shared" si="0"/>
        <v>142.69</v>
      </c>
      <c r="O34" s="154">
        <f t="shared" si="1"/>
        <v>0</v>
      </c>
      <c r="P34">
        <v>40</v>
      </c>
      <c r="Q34">
        <v>24</v>
      </c>
      <c r="R34">
        <v>9</v>
      </c>
      <c r="S34">
        <v>40</v>
      </c>
      <c r="T34">
        <v>29.69</v>
      </c>
      <c r="U34" s="156">
        <f t="shared" si="2"/>
        <v>142.69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142.69</v>
      </c>
      <c r="E35">
        <f>PPCL!N35</f>
        <v>0</v>
      </c>
      <c r="F35">
        <f t="shared" si="4"/>
        <v>265</v>
      </c>
      <c r="G35">
        <f t="shared" si="5"/>
        <v>142.69</v>
      </c>
      <c r="H35" s="154"/>
      <c r="I35">
        <f>BRPL_EOD!AG35+BRPL_EOD!AH35</f>
        <v>40</v>
      </c>
      <c r="J35">
        <f>BYPL_EOD!AG35+BYPL_EOD!AH35</f>
        <v>24</v>
      </c>
      <c r="K35">
        <f>MES_EOD!AG35+MES_EOD!AH35</f>
        <v>9</v>
      </c>
      <c r="L35">
        <f>NDMC_EOD!AG35+NDMC_EOD!AH35</f>
        <v>40</v>
      </c>
      <c r="M35">
        <f>TPDDL_EOD!AG35+TPDDL_EOD!AH35</f>
        <v>29.69</v>
      </c>
      <c r="N35">
        <f t="shared" si="0"/>
        <v>142.69</v>
      </c>
      <c r="O35" s="154">
        <f t="shared" si="1"/>
        <v>0</v>
      </c>
      <c r="P35">
        <v>40</v>
      </c>
      <c r="Q35">
        <v>24</v>
      </c>
      <c r="R35">
        <v>9</v>
      </c>
      <c r="S35">
        <v>40</v>
      </c>
      <c r="T35">
        <v>29.69</v>
      </c>
      <c r="U35" s="156">
        <f t="shared" si="2"/>
        <v>142.69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142.69</v>
      </c>
      <c r="E36">
        <f>PPCL!N36</f>
        <v>0</v>
      </c>
      <c r="F36">
        <f t="shared" si="4"/>
        <v>265</v>
      </c>
      <c r="G36">
        <f t="shared" si="5"/>
        <v>142.69</v>
      </c>
      <c r="H36" s="154"/>
      <c r="I36">
        <f>BRPL_EOD!AG36+BRPL_EOD!AH36</f>
        <v>40</v>
      </c>
      <c r="J36">
        <f>BYPL_EOD!AG36+BYPL_EOD!AH36</f>
        <v>24</v>
      </c>
      <c r="K36">
        <f>MES_EOD!AG36+MES_EOD!AH36</f>
        <v>9</v>
      </c>
      <c r="L36">
        <f>NDMC_EOD!AG36+NDMC_EOD!AH36</f>
        <v>40</v>
      </c>
      <c r="M36">
        <f>TPDDL_EOD!AG36+TPDDL_EOD!AH36</f>
        <v>29.69</v>
      </c>
      <c r="N36">
        <f t="shared" si="0"/>
        <v>142.69</v>
      </c>
      <c r="O36" s="154">
        <f t="shared" si="1"/>
        <v>0</v>
      </c>
      <c r="P36">
        <v>40</v>
      </c>
      <c r="Q36">
        <v>24</v>
      </c>
      <c r="R36">
        <v>9</v>
      </c>
      <c r="S36">
        <v>40</v>
      </c>
      <c r="T36">
        <v>29.69</v>
      </c>
      <c r="U36" s="156">
        <f t="shared" si="2"/>
        <v>142.69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142.69</v>
      </c>
      <c r="E37">
        <f>PPCL!N37</f>
        <v>0</v>
      </c>
      <c r="F37">
        <f t="shared" si="4"/>
        <v>265</v>
      </c>
      <c r="G37">
        <f t="shared" si="5"/>
        <v>142.69</v>
      </c>
      <c r="H37" s="154"/>
      <c r="I37">
        <f>BRPL_EOD!AG37+BRPL_EOD!AH37</f>
        <v>40</v>
      </c>
      <c r="J37">
        <f>BYPL_EOD!AG37+BYPL_EOD!AH37</f>
        <v>24</v>
      </c>
      <c r="K37">
        <f>MES_EOD!AG37+MES_EOD!AH37</f>
        <v>9</v>
      </c>
      <c r="L37">
        <f>NDMC_EOD!AG37+NDMC_EOD!AH37</f>
        <v>40</v>
      </c>
      <c r="M37">
        <f>TPDDL_EOD!AG37+TPDDL_EOD!AH37</f>
        <v>29.69</v>
      </c>
      <c r="N37">
        <f t="shared" si="0"/>
        <v>142.69</v>
      </c>
      <c r="O37" s="154">
        <f t="shared" si="1"/>
        <v>0</v>
      </c>
      <c r="P37">
        <v>40</v>
      </c>
      <c r="Q37">
        <v>24</v>
      </c>
      <c r="R37">
        <v>9</v>
      </c>
      <c r="S37">
        <v>40</v>
      </c>
      <c r="T37">
        <v>29.69</v>
      </c>
      <c r="U37" s="156">
        <f t="shared" si="2"/>
        <v>142.69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142.69</v>
      </c>
      <c r="E38">
        <f>PPCL!N38</f>
        <v>0</v>
      </c>
      <c r="F38">
        <f t="shared" si="4"/>
        <v>265</v>
      </c>
      <c r="G38">
        <f t="shared" si="5"/>
        <v>142.69</v>
      </c>
      <c r="H38" s="154"/>
      <c r="I38">
        <f>BRPL_EOD!AG38+BRPL_EOD!AH38</f>
        <v>40</v>
      </c>
      <c r="J38">
        <f>BYPL_EOD!AG38+BYPL_EOD!AH38</f>
        <v>24</v>
      </c>
      <c r="K38">
        <f>MES_EOD!AG38+MES_EOD!AH38</f>
        <v>9</v>
      </c>
      <c r="L38">
        <f>NDMC_EOD!AG38+NDMC_EOD!AH38</f>
        <v>40</v>
      </c>
      <c r="M38">
        <f>TPDDL_EOD!AG38+TPDDL_EOD!AH38</f>
        <v>29.69</v>
      </c>
      <c r="N38">
        <f t="shared" si="0"/>
        <v>142.69</v>
      </c>
      <c r="O38" s="154">
        <f t="shared" si="1"/>
        <v>0</v>
      </c>
      <c r="P38">
        <v>40</v>
      </c>
      <c r="Q38">
        <v>24</v>
      </c>
      <c r="R38">
        <v>9</v>
      </c>
      <c r="S38">
        <v>40</v>
      </c>
      <c r="T38">
        <v>29.69</v>
      </c>
      <c r="U38" s="156">
        <f t="shared" si="2"/>
        <v>142.69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142.69</v>
      </c>
      <c r="E39">
        <f>PPCL!N39</f>
        <v>0</v>
      </c>
      <c r="F39">
        <f t="shared" si="4"/>
        <v>265</v>
      </c>
      <c r="G39">
        <f t="shared" si="5"/>
        <v>142.69</v>
      </c>
      <c r="H39" s="154"/>
      <c r="I39">
        <f>BRPL_EOD!AG39+BRPL_EOD!AH39</f>
        <v>40</v>
      </c>
      <c r="J39">
        <f>BYPL_EOD!AG39+BYPL_EOD!AH39</f>
        <v>24</v>
      </c>
      <c r="K39">
        <f>MES_EOD!AG39+MES_EOD!AH39</f>
        <v>9</v>
      </c>
      <c r="L39">
        <f>NDMC_EOD!AG39+NDMC_EOD!AH39</f>
        <v>40</v>
      </c>
      <c r="M39">
        <f>TPDDL_EOD!AG39+TPDDL_EOD!AH39</f>
        <v>29.69</v>
      </c>
      <c r="N39">
        <f t="shared" si="0"/>
        <v>142.69</v>
      </c>
      <c r="O39" s="154">
        <f t="shared" si="1"/>
        <v>0</v>
      </c>
      <c r="P39">
        <v>40</v>
      </c>
      <c r="Q39">
        <v>24</v>
      </c>
      <c r="R39">
        <v>9</v>
      </c>
      <c r="S39">
        <v>40</v>
      </c>
      <c r="T39">
        <v>29.69</v>
      </c>
      <c r="U39" s="156">
        <f t="shared" si="2"/>
        <v>142.69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142.69</v>
      </c>
      <c r="E40">
        <f>PPCL!N40</f>
        <v>0</v>
      </c>
      <c r="F40">
        <f t="shared" si="4"/>
        <v>265</v>
      </c>
      <c r="G40">
        <f t="shared" si="5"/>
        <v>142.69</v>
      </c>
      <c r="H40" s="154"/>
      <c r="I40">
        <f>BRPL_EOD!AG40+BRPL_EOD!AH40</f>
        <v>40</v>
      </c>
      <c r="J40">
        <f>BYPL_EOD!AG40+BYPL_EOD!AH40</f>
        <v>24</v>
      </c>
      <c r="K40">
        <f>MES_EOD!AG40+MES_EOD!AH40</f>
        <v>9</v>
      </c>
      <c r="L40">
        <f>NDMC_EOD!AG40+NDMC_EOD!AH40</f>
        <v>40</v>
      </c>
      <c r="M40">
        <f>TPDDL_EOD!AG40+TPDDL_EOD!AH40</f>
        <v>29.69</v>
      </c>
      <c r="N40">
        <f t="shared" si="0"/>
        <v>142.69</v>
      </c>
      <c r="O40" s="154">
        <f t="shared" si="1"/>
        <v>0</v>
      </c>
      <c r="P40">
        <v>40</v>
      </c>
      <c r="Q40">
        <v>24</v>
      </c>
      <c r="R40">
        <v>9</v>
      </c>
      <c r="S40">
        <v>40</v>
      </c>
      <c r="T40">
        <v>29.69</v>
      </c>
      <c r="U40" s="156">
        <f t="shared" si="2"/>
        <v>142.69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142.69</v>
      </c>
      <c r="E41">
        <f>PPCL!N41</f>
        <v>0</v>
      </c>
      <c r="F41">
        <f t="shared" si="4"/>
        <v>265</v>
      </c>
      <c r="G41">
        <f t="shared" si="5"/>
        <v>142.69</v>
      </c>
      <c r="H41" s="154"/>
      <c r="I41">
        <f>BRPL_EOD!AG41+BRPL_EOD!AH41</f>
        <v>40</v>
      </c>
      <c r="J41">
        <f>BYPL_EOD!AG41+BYPL_EOD!AH41</f>
        <v>24</v>
      </c>
      <c r="K41">
        <f>MES_EOD!AG41+MES_EOD!AH41</f>
        <v>9</v>
      </c>
      <c r="L41">
        <f>NDMC_EOD!AG41+NDMC_EOD!AH41</f>
        <v>40</v>
      </c>
      <c r="M41">
        <f>TPDDL_EOD!AG41+TPDDL_EOD!AH41</f>
        <v>29.69</v>
      </c>
      <c r="N41">
        <f t="shared" si="0"/>
        <v>142.69</v>
      </c>
      <c r="O41" s="154">
        <f t="shared" si="1"/>
        <v>0</v>
      </c>
      <c r="P41">
        <v>40</v>
      </c>
      <c r="Q41">
        <v>24</v>
      </c>
      <c r="R41">
        <v>9</v>
      </c>
      <c r="S41">
        <v>40</v>
      </c>
      <c r="T41">
        <v>29.69</v>
      </c>
      <c r="U41" s="156">
        <f t="shared" si="2"/>
        <v>142.69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142.69</v>
      </c>
      <c r="E42">
        <f>PPCL!N42</f>
        <v>0</v>
      </c>
      <c r="F42">
        <f t="shared" si="4"/>
        <v>265</v>
      </c>
      <c r="G42">
        <f t="shared" si="5"/>
        <v>142.69</v>
      </c>
      <c r="H42" s="154"/>
      <c r="I42">
        <f>BRPL_EOD!AG42+BRPL_EOD!AH42</f>
        <v>40</v>
      </c>
      <c r="J42">
        <f>BYPL_EOD!AG42+BYPL_EOD!AH42</f>
        <v>24</v>
      </c>
      <c r="K42">
        <f>MES_EOD!AG42+MES_EOD!AH42</f>
        <v>9</v>
      </c>
      <c r="L42">
        <f>NDMC_EOD!AG42+NDMC_EOD!AH42</f>
        <v>40</v>
      </c>
      <c r="M42">
        <f>TPDDL_EOD!AG42+TPDDL_EOD!AH42</f>
        <v>29.69</v>
      </c>
      <c r="N42">
        <f t="shared" si="0"/>
        <v>142.69</v>
      </c>
      <c r="O42" s="154">
        <f t="shared" si="1"/>
        <v>0</v>
      </c>
      <c r="P42">
        <v>40</v>
      </c>
      <c r="Q42">
        <v>24</v>
      </c>
      <c r="R42">
        <v>9</v>
      </c>
      <c r="S42">
        <v>40</v>
      </c>
      <c r="T42">
        <v>29.69</v>
      </c>
      <c r="U42" s="156">
        <f t="shared" si="2"/>
        <v>142.69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147.31</v>
      </c>
      <c r="E43">
        <f>PPCL!N43</f>
        <v>0</v>
      </c>
      <c r="F43">
        <f t="shared" si="4"/>
        <v>265</v>
      </c>
      <c r="G43">
        <f t="shared" si="5"/>
        <v>147.31</v>
      </c>
      <c r="H43" s="154"/>
      <c r="I43">
        <f>BRPL_EOD!AG43+BRPL_EOD!AH43</f>
        <v>40</v>
      </c>
      <c r="J43">
        <f>BYPL_EOD!AG43+BYPL_EOD!AH43</f>
        <v>24</v>
      </c>
      <c r="K43">
        <f>MES_EOD!AG43+MES_EOD!AH43</f>
        <v>9</v>
      </c>
      <c r="L43">
        <f>NDMC_EOD!AG43+NDMC_EOD!AH43</f>
        <v>45</v>
      </c>
      <c r="M43">
        <f>TPDDL_EOD!AG43+TPDDL_EOD!AH43</f>
        <v>29.31</v>
      </c>
      <c r="N43">
        <f t="shared" si="0"/>
        <v>147.31</v>
      </c>
      <c r="O43" s="154">
        <f t="shared" si="1"/>
        <v>0</v>
      </c>
      <c r="P43">
        <v>40</v>
      </c>
      <c r="Q43">
        <v>24</v>
      </c>
      <c r="R43">
        <v>9</v>
      </c>
      <c r="S43">
        <v>45</v>
      </c>
      <c r="T43">
        <v>29.31</v>
      </c>
      <c r="U43" s="156">
        <f t="shared" si="2"/>
        <v>147.31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147.31</v>
      </c>
      <c r="E44">
        <f>PPCL!N44</f>
        <v>0</v>
      </c>
      <c r="F44">
        <f t="shared" si="4"/>
        <v>265</v>
      </c>
      <c r="G44">
        <f t="shared" si="5"/>
        <v>147.31</v>
      </c>
      <c r="H44" s="154"/>
      <c r="I44">
        <f>BRPL_EOD!AG44+BRPL_EOD!AH44</f>
        <v>40</v>
      </c>
      <c r="J44">
        <f>BYPL_EOD!AG44+BYPL_EOD!AH44</f>
        <v>24</v>
      </c>
      <c r="K44">
        <f>MES_EOD!AG44+MES_EOD!AH44</f>
        <v>9</v>
      </c>
      <c r="L44">
        <f>NDMC_EOD!AG44+NDMC_EOD!AH44</f>
        <v>45</v>
      </c>
      <c r="M44">
        <f>TPDDL_EOD!AG44+TPDDL_EOD!AH44</f>
        <v>29.31</v>
      </c>
      <c r="N44">
        <f t="shared" si="0"/>
        <v>147.31</v>
      </c>
      <c r="O44" s="154">
        <f t="shared" si="1"/>
        <v>0</v>
      </c>
      <c r="P44">
        <v>40</v>
      </c>
      <c r="Q44">
        <v>24</v>
      </c>
      <c r="R44">
        <v>9</v>
      </c>
      <c r="S44">
        <v>45</v>
      </c>
      <c r="T44">
        <v>29.31</v>
      </c>
      <c r="U44" s="156">
        <f t="shared" si="2"/>
        <v>147.31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147.31</v>
      </c>
      <c r="E45">
        <f>PPCL!N45</f>
        <v>0</v>
      </c>
      <c r="F45">
        <f t="shared" si="4"/>
        <v>265</v>
      </c>
      <c r="G45">
        <f t="shared" si="5"/>
        <v>147.31</v>
      </c>
      <c r="H45" s="154"/>
      <c r="I45">
        <f>BRPL_EOD!AG45+BRPL_EOD!AH45</f>
        <v>40</v>
      </c>
      <c r="J45">
        <f>BYPL_EOD!AG45+BYPL_EOD!AH45</f>
        <v>24</v>
      </c>
      <c r="K45">
        <f>MES_EOD!AG45+MES_EOD!AH45</f>
        <v>9</v>
      </c>
      <c r="L45">
        <f>NDMC_EOD!AG45+NDMC_EOD!AH45</f>
        <v>45</v>
      </c>
      <c r="M45">
        <f>TPDDL_EOD!AG45+TPDDL_EOD!AH45</f>
        <v>29.31</v>
      </c>
      <c r="N45">
        <f t="shared" si="0"/>
        <v>147.31</v>
      </c>
      <c r="O45" s="154">
        <f t="shared" si="1"/>
        <v>0</v>
      </c>
      <c r="P45">
        <v>40</v>
      </c>
      <c r="Q45">
        <v>24</v>
      </c>
      <c r="R45">
        <v>9</v>
      </c>
      <c r="S45">
        <v>45</v>
      </c>
      <c r="T45">
        <v>29.31</v>
      </c>
      <c r="U45" s="156">
        <f t="shared" si="2"/>
        <v>147.31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146.91999999999999</v>
      </c>
      <c r="E46">
        <f>PPCL!N46</f>
        <v>0</v>
      </c>
      <c r="F46">
        <f t="shared" si="4"/>
        <v>265</v>
      </c>
      <c r="G46">
        <f t="shared" si="5"/>
        <v>146.91999999999999</v>
      </c>
      <c r="H46" s="154"/>
      <c r="I46">
        <f>BRPL_EOD!AG46+BRPL_EOD!AH46</f>
        <v>40</v>
      </c>
      <c r="J46">
        <f>BYPL_EOD!AG46+BYPL_EOD!AH46</f>
        <v>24</v>
      </c>
      <c r="K46">
        <f>MES_EOD!AG46+MES_EOD!AH46</f>
        <v>9</v>
      </c>
      <c r="L46">
        <f>NDMC_EOD!AG46+NDMC_EOD!AH46</f>
        <v>45</v>
      </c>
      <c r="M46">
        <f>TPDDL_EOD!AG46+TPDDL_EOD!AH46</f>
        <v>28.92</v>
      </c>
      <c r="N46">
        <f t="shared" si="0"/>
        <v>146.92000000000002</v>
      </c>
      <c r="O46" s="154">
        <f t="shared" si="1"/>
        <v>0</v>
      </c>
      <c r="P46">
        <v>39.999999999999993</v>
      </c>
      <c r="Q46">
        <v>23.999999999999996</v>
      </c>
      <c r="R46">
        <v>8.9999999999999982</v>
      </c>
      <c r="S46">
        <v>44.999999999999993</v>
      </c>
      <c r="T46">
        <v>28.919999999999995</v>
      </c>
      <c r="U46" s="156">
        <f t="shared" si="2"/>
        <v>146.91999999999996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146.91999999999999</v>
      </c>
      <c r="E47">
        <f>PPCL!N47</f>
        <v>0</v>
      </c>
      <c r="F47">
        <f t="shared" si="4"/>
        <v>265</v>
      </c>
      <c r="G47">
        <f t="shared" si="5"/>
        <v>146.91999999999999</v>
      </c>
      <c r="H47" s="154"/>
      <c r="I47">
        <f>BRPL_EOD!AG47+BRPL_EOD!AH47</f>
        <v>40</v>
      </c>
      <c r="J47">
        <f>BYPL_EOD!AG47+BYPL_EOD!AH47</f>
        <v>24</v>
      </c>
      <c r="K47">
        <f>MES_EOD!AG47+MES_EOD!AH47</f>
        <v>9</v>
      </c>
      <c r="L47">
        <f>NDMC_EOD!AG47+NDMC_EOD!AH47</f>
        <v>45</v>
      </c>
      <c r="M47">
        <f>TPDDL_EOD!AG47+TPDDL_EOD!AH47</f>
        <v>28.92</v>
      </c>
      <c r="N47">
        <f t="shared" si="0"/>
        <v>146.92000000000002</v>
      </c>
      <c r="O47" s="154">
        <f t="shared" si="1"/>
        <v>0</v>
      </c>
      <c r="P47">
        <v>39.999999999999993</v>
      </c>
      <c r="Q47">
        <v>23.999999999999996</v>
      </c>
      <c r="R47">
        <v>8.9999999999999982</v>
      </c>
      <c r="S47">
        <v>44.999999999999993</v>
      </c>
      <c r="T47">
        <v>28.919999999999995</v>
      </c>
      <c r="U47" s="156">
        <f t="shared" si="2"/>
        <v>146.91999999999996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146.91999999999999</v>
      </c>
      <c r="E48">
        <f>PPCL!N48</f>
        <v>0</v>
      </c>
      <c r="F48">
        <f t="shared" si="4"/>
        <v>265</v>
      </c>
      <c r="G48">
        <f t="shared" si="5"/>
        <v>146.91999999999999</v>
      </c>
      <c r="H48" s="154"/>
      <c r="I48">
        <f>BRPL_EOD!AG48+BRPL_EOD!AH48</f>
        <v>40</v>
      </c>
      <c r="J48">
        <f>BYPL_EOD!AG48+BYPL_EOD!AH48</f>
        <v>24</v>
      </c>
      <c r="K48">
        <f>MES_EOD!AG48+MES_EOD!AH48</f>
        <v>9</v>
      </c>
      <c r="L48">
        <f>NDMC_EOD!AG48+NDMC_EOD!AH48</f>
        <v>45</v>
      </c>
      <c r="M48">
        <f>TPDDL_EOD!AG48+TPDDL_EOD!AH48</f>
        <v>28.92</v>
      </c>
      <c r="N48">
        <f t="shared" si="0"/>
        <v>146.92000000000002</v>
      </c>
      <c r="O48" s="154">
        <f t="shared" si="1"/>
        <v>0</v>
      </c>
      <c r="P48">
        <v>39.999999999999993</v>
      </c>
      <c r="Q48">
        <v>23.999999999999996</v>
      </c>
      <c r="R48">
        <v>8.9999999999999982</v>
      </c>
      <c r="S48">
        <v>44.999999999999993</v>
      </c>
      <c r="T48">
        <v>28.919999999999995</v>
      </c>
      <c r="U48" s="156">
        <f t="shared" si="2"/>
        <v>146.91999999999996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146.91999999999999</v>
      </c>
      <c r="E49">
        <f>PPCL!N49</f>
        <v>0</v>
      </c>
      <c r="F49">
        <f t="shared" si="4"/>
        <v>265</v>
      </c>
      <c r="G49">
        <f t="shared" si="5"/>
        <v>146.91999999999999</v>
      </c>
      <c r="H49" s="154"/>
      <c r="I49">
        <f>BRPL_EOD!AG49+BRPL_EOD!AH49</f>
        <v>40</v>
      </c>
      <c r="J49">
        <f>BYPL_EOD!AG49+BYPL_EOD!AH49</f>
        <v>24</v>
      </c>
      <c r="K49">
        <f>MES_EOD!AG49+MES_EOD!AH49</f>
        <v>9</v>
      </c>
      <c r="L49">
        <f>NDMC_EOD!AG49+NDMC_EOD!AH49</f>
        <v>45</v>
      </c>
      <c r="M49">
        <f>TPDDL_EOD!AG49+TPDDL_EOD!AH49</f>
        <v>28.92</v>
      </c>
      <c r="N49">
        <f t="shared" si="0"/>
        <v>146.92000000000002</v>
      </c>
      <c r="O49" s="154">
        <f t="shared" si="1"/>
        <v>0</v>
      </c>
      <c r="P49">
        <v>39.999999999999993</v>
      </c>
      <c r="Q49">
        <v>23.999999999999996</v>
      </c>
      <c r="R49">
        <v>8.9999999999999982</v>
      </c>
      <c r="S49">
        <v>44.999999999999993</v>
      </c>
      <c r="T49">
        <v>28.919999999999995</v>
      </c>
      <c r="U49" s="156">
        <f t="shared" si="2"/>
        <v>146.91999999999996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146.91999999999999</v>
      </c>
      <c r="E50">
        <f>PPCL!N50</f>
        <v>0</v>
      </c>
      <c r="F50">
        <f t="shared" si="4"/>
        <v>265</v>
      </c>
      <c r="G50">
        <f t="shared" si="5"/>
        <v>146.91999999999999</v>
      </c>
      <c r="H50" s="154"/>
      <c r="I50">
        <f>BRPL_EOD!AG50+BRPL_EOD!AH50</f>
        <v>40</v>
      </c>
      <c r="J50">
        <f>BYPL_EOD!AG50+BYPL_EOD!AH50</f>
        <v>24</v>
      </c>
      <c r="K50">
        <f>MES_EOD!AG50+MES_EOD!AH50</f>
        <v>9</v>
      </c>
      <c r="L50">
        <f>NDMC_EOD!AG50+NDMC_EOD!AH50</f>
        <v>45</v>
      </c>
      <c r="M50">
        <f>TPDDL_EOD!AG50+TPDDL_EOD!AH50</f>
        <v>28.92</v>
      </c>
      <c r="N50">
        <f t="shared" si="0"/>
        <v>146.92000000000002</v>
      </c>
      <c r="O50" s="154">
        <f t="shared" si="1"/>
        <v>0</v>
      </c>
      <c r="P50">
        <v>39.999999999999993</v>
      </c>
      <c r="Q50">
        <v>23.999999999999996</v>
      </c>
      <c r="R50">
        <v>8.9999999999999982</v>
      </c>
      <c r="S50">
        <v>44.999999999999993</v>
      </c>
      <c r="T50">
        <v>28.919999999999995</v>
      </c>
      <c r="U50" s="156">
        <f t="shared" si="2"/>
        <v>146.91999999999996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146.91999999999999</v>
      </c>
      <c r="E51">
        <f>PPCL!N51</f>
        <v>0</v>
      </c>
      <c r="F51">
        <f t="shared" si="4"/>
        <v>265</v>
      </c>
      <c r="G51">
        <f t="shared" si="5"/>
        <v>146.91999999999999</v>
      </c>
      <c r="H51" s="154"/>
      <c r="I51">
        <f>BRPL_EOD!AG51+BRPL_EOD!AH51</f>
        <v>40</v>
      </c>
      <c r="J51">
        <f>BYPL_EOD!AG51+BYPL_EOD!AH51</f>
        <v>24</v>
      </c>
      <c r="K51">
        <f>MES_EOD!AG51+MES_EOD!AH51</f>
        <v>9</v>
      </c>
      <c r="L51">
        <f>NDMC_EOD!AG51+NDMC_EOD!AH51</f>
        <v>45</v>
      </c>
      <c r="M51">
        <f>TPDDL_EOD!AG51+TPDDL_EOD!AH51</f>
        <v>28.92</v>
      </c>
      <c r="N51">
        <f t="shared" si="0"/>
        <v>146.92000000000002</v>
      </c>
      <c r="O51" s="154">
        <f t="shared" si="1"/>
        <v>0</v>
      </c>
      <c r="P51">
        <v>39.999999999999993</v>
      </c>
      <c r="Q51">
        <v>23.999999999999996</v>
      </c>
      <c r="R51">
        <v>8.9999999999999982</v>
      </c>
      <c r="S51">
        <v>44.999999999999993</v>
      </c>
      <c r="T51">
        <v>28.919999999999995</v>
      </c>
      <c r="U51" s="156">
        <f t="shared" si="2"/>
        <v>146.91999999999996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146.91999999999999</v>
      </c>
      <c r="E52">
        <f>PPCL!N52</f>
        <v>0</v>
      </c>
      <c r="F52">
        <f t="shared" si="4"/>
        <v>265</v>
      </c>
      <c r="G52">
        <f t="shared" si="5"/>
        <v>146.91999999999999</v>
      </c>
      <c r="H52" s="154"/>
      <c r="I52">
        <f>BRPL_EOD!AG52+BRPL_EOD!AH52</f>
        <v>40</v>
      </c>
      <c r="J52">
        <f>BYPL_EOD!AG52+BYPL_EOD!AH52</f>
        <v>24</v>
      </c>
      <c r="K52">
        <f>MES_EOD!AG52+MES_EOD!AH52</f>
        <v>9</v>
      </c>
      <c r="L52">
        <f>NDMC_EOD!AG52+NDMC_EOD!AH52</f>
        <v>45</v>
      </c>
      <c r="M52">
        <f>TPDDL_EOD!AG52+TPDDL_EOD!AH52</f>
        <v>28.92</v>
      </c>
      <c r="N52">
        <f t="shared" si="0"/>
        <v>146.92000000000002</v>
      </c>
      <c r="O52" s="154">
        <f t="shared" si="1"/>
        <v>0</v>
      </c>
      <c r="P52">
        <v>39.999999999999993</v>
      </c>
      <c r="Q52">
        <v>23.999999999999996</v>
      </c>
      <c r="R52">
        <v>8.9999999999999982</v>
      </c>
      <c r="S52">
        <v>44.999999999999993</v>
      </c>
      <c r="T52">
        <v>28.919999999999995</v>
      </c>
      <c r="U52" s="156">
        <f t="shared" si="2"/>
        <v>146.91999999999996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54"/>
      <c r="I53">
        <f>BRPL_EOD!AG53+BRPL_EOD!AH53</f>
        <v>39.49</v>
      </c>
      <c r="J53">
        <f>BYPL_EOD!AG53+BYPL_EOD!AH53</f>
        <v>23.69</v>
      </c>
      <c r="K53">
        <f>MES_EOD!AG53+MES_EOD!AH53</f>
        <v>8.89</v>
      </c>
      <c r="L53">
        <f>NDMC_EOD!AG53+NDMC_EOD!AH53</f>
        <v>44.43</v>
      </c>
      <c r="M53">
        <f>TPDDL_EOD!AG53+TPDDL_EOD!AH53</f>
        <v>29.5</v>
      </c>
      <c r="N53">
        <f t="shared" si="0"/>
        <v>146</v>
      </c>
      <c r="O53" s="154">
        <f t="shared" si="1"/>
        <v>0</v>
      </c>
      <c r="P53">
        <v>39.49</v>
      </c>
      <c r="Q53">
        <v>23.69</v>
      </c>
      <c r="R53">
        <v>8.89</v>
      </c>
      <c r="S53">
        <v>44.43</v>
      </c>
      <c r="T53">
        <v>29.5</v>
      </c>
      <c r="U53" s="156">
        <f t="shared" si="2"/>
        <v>146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54"/>
      <c r="I54">
        <f>BRPL_EOD!AG54+BRPL_EOD!AH54</f>
        <v>39.49</v>
      </c>
      <c r="J54">
        <f>BYPL_EOD!AG54+BYPL_EOD!AH54</f>
        <v>23.69</v>
      </c>
      <c r="K54">
        <f>MES_EOD!AG54+MES_EOD!AH54</f>
        <v>8.89</v>
      </c>
      <c r="L54">
        <f>NDMC_EOD!AG54+NDMC_EOD!AH54</f>
        <v>44.43</v>
      </c>
      <c r="M54">
        <f>TPDDL_EOD!AG54+TPDDL_EOD!AH54</f>
        <v>29.5</v>
      </c>
      <c r="N54">
        <f t="shared" si="0"/>
        <v>146</v>
      </c>
      <c r="O54" s="154">
        <f t="shared" si="1"/>
        <v>0</v>
      </c>
      <c r="P54">
        <v>39.49</v>
      </c>
      <c r="Q54">
        <v>23.69</v>
      </c>
      <c r="R54">
        <v>8.89</v>
      </c>
      <c r="S54">
        <v>44.43</v>
      </c>
      <c r="T54">
        <v>29.5</v>
      </c>
      <c r="U54" s="156">
        <f t="shared" si="2"/>
        <v>146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265</v>
      </c>
      <c r="G55">
        <f t="shared" si="5"/>
        <v>146</v>
      </c>
      <c r="H55" s="154"/>
      <c r="I55">
        <f>BRPL_EOD!AG55+BRPL_EOD!AH55</f>
        <v>39.49</v>
      </c>
      <c r="J55">
        <f>BYPL_EOD!AG55+BYPL_EOD!AH55</f>
        <v>23.69</v>
      </c>
      <c r="K55">
        <f>MES_EOD!AG55+MES_EOD!AH55</f>
        <v>8.89</v>
      </c>
      <c r="L55">
        <f>NDMC_EOD!AG55+NDMC_EOD!AH55</f>
        <v>44.43</v>
      </c>
      <c r="M55">
        <f>TPDDL_EOD!AG55+TPDDL_EOD!AH55</f>
        <v>29.5</v>
      </c>
      <c r="N55">
        <f t="shared" si="0"/>
        <v>146</v>
      </c>
      <c r="O55" s="154">
        <f t="shared" si="1"/>
        <v>0</v>
      </c>
      <c r="P55">
        <v>39.49</v>
      </c>
      <c r="Q55">
        <v>23.69</v>
      </c>
      <c r="R55">
        <v>8.89</v>
      </c>
      <c r="S55">
        <v>44.43</v>
      </c>
      <c r="T55">
        <v>29.5</v>
      </c>
      <c r="U55" s="156">
        <f t="shared" si="2"/>
        <v>146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265</v>
      </c>
      <c r="G56">
        <f t="shared" si="5"/>
        <v>146</v>
      </c>
      <c r="H56" s="154"/>
      <c r="I56">
        <f>BRPL_EOD!AG56+BRPL_EOD!AH56</f>
        <v>39.49</v>
      </c>
      <c r="J56">
        <f>BYPL_EOD!AG56+BYPL_EOD!AH56</f>
        <v>23.69</v>
      </c>
      <c r="K56">
        <f>MES_EOD!AG56+MES_EOD!AH56</f>
        <v>8.89</v>
      </c>
      <c r="L56">
        <f>NDMC_EOD!AG56+NDMC_EOD!AH56</f>
        <v>44.43</v>
      </c>
      <c r="M56">
        <f>TPDDL_EOD!AG56+TPDDL_EOD!AH56</f>
        <v>29.5</v>
      </c>
      <c r="N56">
        <f t="shared" si="0"/>
        <v>146</v>
      </c>
      <c r="O56" s="154">
        <f t="shared" si="1"/>
        <v>0</v>
      </c>
      <c r="P56">
        <v>39.49</v>
      </c>
      <c r="Q56">
        <v>23.69</v>
      </c>
      <c r="R56">
        <v>8.89</v>
      </c>
      <c r="S56">
        <v>44.43</v>
      </c>
      <c r="T56">
        <v>29.5</v>
      </c>
      <c r="U56" s="156">
        <f t="shared" si="2"/>
        <v>146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265</v>
      </c>
      <c r="G57">
        <f t="shared" si="5"/>
        <v>145</v>
      </c>
      <c r="H57" s="154"/>
      <c r="I57">
        <f>BRPL_EOD!AG57+BRPL_EOD!AH57</f>
        <v>39.22</v>
      </c>
      <c r="J57">
        <f>BYPL_EOD!AG57+BYPL_EOD!AH57</f>
        <v>23.53</v>
      </c>
      <c r="K57">
        <f>MES_EOD!AG57+MES_EOD!AH57</f>
        <v>8.82</v>
      </c>
      <c r="L57">
        <f>NDMC_EOD!AG57+NDMC_EOD!AH57</f>
        <v>44.12</v>
      </c>
      <c r="M57">
        <f>TPDDL_EOD!AG57+TPDDL_EOD!AH57</f>
        <v>29.3</v>
      </c>
      <c r="N57">
        <f t="shared" si="0"/>
        <v>144.99</v>
      </c>
      <c r="O57" s="154">
        <f t="shared" si="1"/>
        <v>9.9999999999909051E-3</v>
      </c>
      <c r="P57">
        <v>39.222705014138903</v>
      </c>
      <c r="Q57">
        <v>23.531622870542797</v>
      </c>
      <c r="R57">
        <v>8.8206083178150223</v>
      </c>
      <c r="S57">
        <v>44.123042968480583</v>
      </c>
      <c r="T57">
        <v>29.302020829022691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40</v>
      </c>
      <c r="D58">
        <f>PPCL!M58</f>
        <v>145</v>
      </c>
      <c r="E58">
        <f>PPCL!N58</f>
        <v>0</v>
      </c>
      <c r="F58">
        <f t="shared" si="4"/>
        <v>305</v>
      </c>
      <c r="G58">
        <f t="shared" si="5"/>
        <v>145</v>
      </c>
      <c r="H58" s="154"/>
      <c r="I58">
        <f>BRPL_EOD!AG58+BRPL_EOD!AH58</f>
        <v>39.22</v>
      </c>
      <c r="J58">
        <f>BYPL_EOD!AG58+BYPL_EOD!AH58</f>
        <v>23.53</v>
      </c>
      <c r="K58">
        <f>MES_EOD!AG58+MES_EOD!AH58</f>
        <v>8.82</v>
      </c>
      <c r="L58">
        <f>NDMC_EOD!AG58+NDMC_EOD!AH58</f>
        <v>44.12</v>
      </c>
      <c r="M58">
        <f>TPDDL_EOD!AG58+TPDDL_EOD!AH58</f>
        <v>29.3</v>
      </c>
      <c r="N58">
        <f t="shared" si="0"/>
        <v>144.99</v>
      </c>
      <c r="O58" s="154">
        <f t="shared" si="1"/>
        <v>9.9999999999909051E-3</v>
      </c>
      <c r="P58">
        <v>39.222705014138903</v>
      </c>
      <c r="Q58">
        <v>23.531622870542797</v>
      </c>
      <c r="R58">
        <v>8.8206083178150223</v>
      </c>
      <c r="S58">
        <v>44.123042968480583</v>
      </c>
      <c r="T58">
        <v>29.302020829022691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40</v>
      </c>
      <c r="D59">
        <f>PPCL!M59</f>
        <v>144</v>
      </c>
      <c r="E59">
        <f>PPCL!N59</f>
        <v>0</v>
      </c>
      <c r="F59">
        <f t="shared" si="4"/>
        <v>305</v>
      </c>
      <c r="G59">
        <f t="shared" si="5"/>
        <v>144</v>
      </c>
      <c r="H59" s="154"/>
      <c r="I59">
        <f>BRPL_EOD!AG59+BRPL_EOD!AH59</f>
        <v>38.950000000000003</v>
      </c>
      <c r="J59">
        <f>BYPL_EOD!AG59+BYPL_EOD!AH59</f>
        <v>23.37</v>
      </c>
      <c r="K59">
        <f>MES_EOD!AG59+MES_EOD!AH59</f>
        <v>8.76</v>
      </c>
      <c r="L59">
        <f>NDMC_EOD!AG59+NDMC_EOD!AH59</f>
        <v>43.82</v>
      </c>
      <c r="M59">
        <f>TPDDL_EOD!AG59+TPDDL_EOD!AH59</f>
        <v>29.1</v>
      </c>
      <c r="N59">
        <f t="shared" si="0"/>
        <v>144</v>
      </c>
      <c r="O59" s="154">
        <f t="shared" si="1"/>
        <v>0</v>
      </c>
      <c r="P59">
        <v>38.950000000000003</v>
      </c>
      <c r="Q59">
        <v>23.37</v>
      </c>
      <c r="R59">
        <v>8.76</v>
      </c>
      <c r="S59">
        <v>43.82</v>
      </c>
      <c r="T59">
        <v>29.1</v>
      </c>
      <c r="U59" s="156">
        <f t="shared" si="2"/>
        <v>144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60</v>
      </c>
      <c r="D60">
        <f>PPCL!M60</f>
        <v>144</v>
      </c>
      <c r="E60">
        <f>PPCL!N60</f>
        <v>0</v>
      </c>
      <c r="F60">
        <f t="shared" si="4"/>
        <v>325</v>
      </c>
      <c r="G60">
        <f t="shared" si="5"/>
        <v>144</v>
      </c>
      <c r="H60" s="154"/>
      <c r="I60">
        <f>BRPL_EOD!AG60+BRPL_EOD!AH60</f>
        <v>34.31</v>
      </c>
      <c r="J60">
        <f>BYPL_EOD!AG60+BYPL_EOD!AH60</f>
        <v>37.74</v>
      </c>
      <c r="K60">
        <f>MES_EOD!AG60+MES_EOD!AH60</f>
        <v>7.72</v>
      </c>
      <c r="L60">
        <f>NDMC_EOD!AG60+NDMC_EOD!AH60</f>
        <v>38.6</v>
      </c>
      <c r="M60">
        <f>TPDDL_EOD!AG60+TPDDL_EOD!AH60</f>
        <v>25.63</v>
      </c>
      <c r="N60">
        <f t="shared" si="0"/>
        <v>144</v>
      </c>
      <c r="O60" s="154">
        <f t="shared" si="1"/>
        <v>0</v>
      </c>
      <c r="P60">
        <v>34.31</v>
      </c>
      <c r="Q60">
        <v>37.74</v>
      </c>
      <c r="R60">
        <v>7.72</v>
      </c>
      <c r="S60">
        <v>38.6</v>
      </c>
      <c r="T60">
        <v>25.63</v>
      </c>
      <c r="U60" s="156">
        <f t="shared" si="2"/>
        <v>144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60</v>
      </c>
      <c r="D61">
        <f>PPCL!M61</f>
        <v>144</v>
      </c>
      <c r="E61">
        <f>PPCL!N61</f>
        <v>0</v>
      </c>
      <c r="F61">
        <f t="shared" si="4"/>
        <v>325</v>
      </c>
      <c r="G61">
        <f t="shared" si="5"/>
        <v>144</v>
      </c>
      <c r="H61" s="154"/>
      <c r="I61">
        <f>BRPL_EOD!AG61+BRPL_EOD!AH61</f>
        <v>38.950000000000003</v>
      </c>
      <c r="J61">
        <f>BYPL_EOD!AG61+BYPL_EOD!AH61</f>
        <v>23.37</v>
      </c>
      <c r="K61">
        <f>MES_EOD!AG61+MES_EOD!AH61</f>
        <v>8.76</v>
      </c>
      <c r="L61">
        <f>NDMC_EOD!AG61+NDMC_EOD!AH61</f>
        <v>43.82</v>
      </c>
      <c r="M61">
        <f>TPDDL_EOD!AG61+TPDDL_EOD!AH61</f>
        <v>29.1</v>
      </c>
      <c r="N61">
        <f t="shared" si="0"/>
        <v>144</v>
      </c>
      <c r="O61" s="154">
        <f t="shared" si="1"/>
        <v>0</v>
      </c>
      <c r="P61">
        <v>38.950000000000003</v>
      </c>
      <c r="Q61">
        <v>23.37</v>
      </c>
      <c r="R61">
        <v>8.76</v>
      </c>
      <c r="S61">
        <v>43.82</v>
      </c>
      <c r="T61">
        <v>29.1</v>
      </c>
      <c r="U61" s="156">
        <f t="shared" si="2"/>
        <v>144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80</v>
      </c>
      <c r="D62">
        <f>PPCL!M62</f>
        <v>144</v>
      </c>
      <c r="E62">
        <f>PPCL!N62</f>
        <v>0</v>
      </c>
      <c r="F62">
        <f t="shared" si="4"/>
        <v>345</v>
      </c>
      <c r="G62">
        <f t="shared" si="5"/>
        <v>144</v>
      </c>
      <c r="H62" s="154"/>
      <c r="I62">
        <f>BRPL_EOD!AG62+BRPL_EOD!AH62</f>
        <v>38.950000000000003</v>
      </c>
      <c r="J62">
        <f>BYPL_EOD!AG62+BYPL_EOD!AH62</f>
        <v>23.37</v>
      </c>
      <c r="K62">
        <f>MES_EOD!AG62+MES_EOD!AH62</f>
        <v>8.76</v>
      </c>
      <c r="L62">
        <f>NDMC_EOD!AG62+NDMC_EOD!AH62</f>
        <v>43.82</v>
      </c>
      <c r="M62">
        <f>TPDDL_EOD!AG62+TPDDL_EOD!AH62</f>
        <v>29.1</v>
      </c>
      <c r="N62">
        <f t="shared" si="0"/>
        <v>144</v>
      </c>
      <c r="O62" s="154">
        <f t="shared" si="1"/>
        <v>0</v>
      </c>
      <c r="P62">
        <v>38.950000000000003</v>
      </c>
      <c r="Q62">
        <v>23.37</v>
      </c>
      <c r="R62">
        <v>8.76</v>
      </c>
      <c r="S62">
        <v>43.82</v>
      </c>
      <c r="T62">
        <v>29.1</v>
      </c>
      <c r="U62" s="156">
        <f t="shared" si="2"/>
        <v>144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144</v>
      </c>
      <c r="E63">
        <f>PPCL!N63</f>
        <v>0</v>
      </c>
      <c r="F63">
        <f t="shared" si="4"/>
        <v>265</v>
      </c>
      <c r="G63">
        <f t="shared" si="5"/>
        <v>144</v>
      </c>
      <c r="H63" s="154"/>
      <c r="I63">
        <f>BRPL_EOD!AG63+BRPL_EOD!AH63</f>
        <v>38.950000000000003</v>
      </c>
      <c r="J63">
        <f>BYPL_EOD!AG63+BYPL_EOD!AH63</f>
        <v>23.37</v>
      </c>
      <c r="K63">
        <f>MES_EOD!AG63+MES_EOD!AH63</f>
        <v>8.76</v>
      </c>
      <c r="L63">
        <f>NDMC_EOD!AG63+NDMC_EOD!AH63</f>
        <v>43.82</v>
      </c>
      <c r="M63">
        <f>TPDDL_EOD!AG63+TPDDL_EOD!AH63</f>
        <v>29.1</v>
      </c>
      <c r="N63">
        <f t="shared" si="0"/>
        <v>144</v>
      </c>
      <c r="O63" s="154">
        <f t="shared" si="1"/>
        <v>0</v>
      </c>
      <c r="P63">
        <v>38.950000000000003</v>
      </c>
      <c r="Q63">
        <v>23.37</v>
      </c>
      <c r="R63">
        <v>8.76</v>
      </c>
      <c r="S63">
        <v>43.82</v>
      </c>
      <c r="T63">
        <v>29.1</v>
      </c>
      <c r="U63" s="156">
        <f t="shared" si="2"/>
        <v>144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144</v>
      </c>
      <c r="E64">
        <f>PPCL!N64</f>
        <v>0</v>
      </c>
      <c r="F64">
        <f t="shared" si="4"/>
        <v>265</v>
      </c>
      <c r="G64">
        <f t="shared" si="5"/>
        <v>144</v>
      </c>
      <c r="H64" s="154"/>
      <c r="I64">
        <f>BRPL_EOD!AG64+BRPL_EOD!AH64</f>
        <v>38.950000000000003</v>
      </c>
      <c r="J64">
        <f>BYPL_EOD!AG64+BYPL_EOD!AH64</f>
        <v>23.37</v>
      </c>
      <c r="K64">
        <f>MES_EOD!AG64+MES_EOD!AH64</f>
        <v>8.76</v>
      </c>
      <c r="L64">
        <f>NDMC_EOD!AG64+NDMC_EOD!AH64</f>
        <v>43.82</v>
      </c>
      <c r="M64">
        <f>TPDDL_EOD!AG64+TPDDL_EOD!AH64</f>
        <v>29.1</v>
      </c>
      <c r="N64">
        <f t="shared" si="0"/>
        <v>144</v>
      </c>
      <c r="O64" s="154">
        <f t="shared" si="1"/>
        <v>0</v>
      </c>
      <c r="P64">
        <v>38.950000000000003</v>
      </c>
      <c r="Q64">
        <v>23.37</v>
      </c>
      <c r="R64">
        <v>8.76</v>
      </c>
      <c r="S64">
        <v>43.82</v>
      </c>
      <c r="T64">
        <v>29.1</v>
      </c>
      <c r="U64" s="156">
        <f t="shared" si="2"/>
        <v>144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144</v>
      </c>
      <c r="E65">
        <f>PPCL!N65</f>
        <v>0</v>
      </c>
      <c r="F65">
        <f t="shared" si="4"/>
        <v>265</v>
      </c>
      <c r="G65">
        <f t="shared" si="5"/>
        <v>144</v>
      </c>
      <c r="H65" s="154"/>
      <c r="I65">
        <f>BRPL_EOD!AG65+BRPL_EOD!AH65</f>
        <v>38.950000000000003</v>
      </c>
      <c r="J65">
        <f>BYPL_EOD!AG65+BYPL_EOD!AH65</f>
        <v>23.37</v>
      </c>
      <c r="K65">
        <f>MES_EOD!AG65+MES_EOD!AH65</f>
        <v>8.76</v>
      </c>
      <c r="L65">
        <f>NDMC_EOD!AG65+NDMC_EOD!AH65</f>
        <v>43.82</v>
      </c>
      <c r="M65">
        <f>TPDDL_EOD!AG65+TPDDL_EOD!AH65</f>
        <v>29.1</v>
      </c>
      <c r="N65">
        <f t="shared" si="0"/>
        <v>144</v>
      </c>
      <c r="O65" s="154">
        <f t="shared" si="1"/>
        <v>0</v>
      </c>
      <c r="P65">
        <v>38.950000000000003</v>
      </c>
      <c r="Q65">
        <v>23.37</v>
      </c>
      <c r="R65">
        <v>8.76</v>
      </c>
      <c r="S65">
        <v>43.82</v>
      </c>
      <c r="T65">
        <v>29.1</v>
      </c>
      <c r="U65" s="156">
        <f t="shared" si="2"/>
        <v>144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144</v>
      </c>
      <c r="E66">
        <f>PPCL!N66</f>
        <v>0</v>
      </c>
      <c r="F66">
        <f t="shared" si="4"/>
        <v>265</v>
      </c>
      <c r="G66">
        <f t="shared" si="5"/>
        <v>144</v>
      </c>
      <c r="H66" s="154"/>
      <c r="I66">
        <f>BRPL_EOD!AG66+BRPL_EOD!AH66</f>
        <v>38.950000000000003</v>
      </c>
      <c r="J66">
        <f>BYPL_EOD!AG66+BYPL_EOD!AH66</f>
        <v>23.37</v>
      </c>
      <c r="K66">
        <f>MES_EOD!AG66+MES_EOD!AH66</f>
        <v>8.76</v>
      </c>
      <c r="L66">
        <f>NDMC_EOD!AG66+NDMC_EOD!AH66</f>
        <v>43.82</v>
      </c>
      <c r="M66">
        <f>TPDDL_EOD!AG66+TPDDL_EOD!AH66</f>
        <v>29.1</v>
      </c>
      <c r="N66">
        <f t="shared" si="0"/>
        <v>144</v>
      </c>
      <c r="O66" s="154">
        <f t="shared" si="1"/>
        <v>0</v>
      </c>
      <c r="P66">
        <v>38.950000000000003</v>
      </c>
      <c r="Q66">
        <v>23.37</v>
      </c>
      <c r="R66">
        <v>8.76</v>
      </c>
      <c r="S66">
        <v>43.82</v>
      </c>
      <c r="T66">
        <v>29.1</v>
      </c>
      <c r="U66" s="156">
        <f t="shared" si="2"/>
        <v>144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265</v>
      </c>
      <c r="G67">
        <f t="shared" si="5"/>
        <v>144</v>
      </c>
      <c r="H67" s="154"/>
      <c r="I67">
        <f>BRPL_EOD!AG67+BRPL_EOD!AH67</f>
        <v>38.950000000000003</v>
      </c>
      <c r="J67">
        <f>BYPL_EOD!AG67+BYPL_EOD!AH67</f>
        <v>23.37</v>
      </c>
      <c r="K67">
        <f>MES_EOD!AG67+MES_EOD!AH67</f>
        <v>8.76</v>
      </c>
      <c r="L67">
        <f>NDMC_EOD!AG67+NDMC_EOD!AH67</f>
        <v>43.82</v>
      </c>
      <c r="M67">
        <f>TPDDL_EOD!AG67+TPDDL_EOD!AH67</f>
        <v>29.1</v>
      </c>
      <c r="N67">
        <f t="shared" ref="N67:N98" si="6">SUM(I67:M67)</f>
        <v>144</v>
      </c>
      <c r="O67" s="154">
        <f t="shared" ref="O67:O98" si="7">G67-N67</f>
        <v>0</v>
      </c>
      <c r="P67">
        <v>38.950000000000003</v>
      </c>
      <c r="Q67">
        <v>23.37</v>
      </c>
      <c r="R67">
        <v>8.76</v>
      </c>
      <c r="S67">
        <v>43.82</v>
      </c>
      <c r="T67">
        <v>29.1</v>
      </c>
      <c r="U67" s="156">
        <f t="shared" ref="U67:U98" si="8">SUM(P67:T67)</f>
        <v>144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265</v>
      </c>
      <c r="G68">
        <f t="shared" ref="G68:G98" si="11">D68+E68</f>
        <v>144</v>
      </c>
      <c r="H68" s="154"/>
      <c r="I68">
        <f>BRPL_EOD!AG68+BRPL_EOD!AH68</f>
        <v>38.950000000000003</v>
      </c>
      <c r="J68">
        <f>BYPL_EOD!AG68+BYPL_EOD!AH68</f>
        <v>23.37</v>
      </c>
      <c r="K68">
        <f>MES_EOD!AG68+MES_EOD!AH68</f>
        <v>8.76</v>
      </c>
      <c r="L68">
        <f>NDMC_EOD!AG68+NDMC_EOD!AH68</f>
        <v>43.82</v>
      </c>
      <c r="M68">
        <f>TPDDL_EOD!AG68+TPDDL_EOD!AH68</f>
        <v>29.1</v>
      </c>
      <c r="N68">
        <f t="shared" si="6"/>
        <v>144</v>
      </c>
      <c r="O68" s="154">
        <f t="shared" si="7"/>
        <v>0</v>
      </c>
      <c r="P68">
        <v>38.950000000000003</v>
      </c>
      <c r="Q68">
        <v>23.37</v>
      </c>
      <c r="R68">
        <v>8.76</v>
      </c>
      <c r="S68">
        <v>43.82</v>
      </c>
      <c r="T68">
        <v>29.1</v>
      </c>
      <c r="U68" s="156">
        <f t="shared" si="8"/>
        <v>144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144</v>
      </c>
      <c r="E69">
        <f>PPCL!N69</f>
        <v>0</v>
      </c>
      <c r="F69">
        <f t="shared" si="10"/>
        <v>265</v>
      </c>
      <c r="G69">
        <f t="shared" si="11"/>
        <v>144</v>
      </c>
      <c r="H69" s="154"/>
      <c r="I69">
        <f>BRPL_EOD!AG69+BRPL_EOD!AH69</f>
        <v>38.950000000000003</v>
      </c>
      <c r="J69">
        <f>BYPL_EOD!AG69+BYPL_EOD!AH69</f>
        <v>23.37</v>
      </c>
      <c r="K69">
        <f>MES_EOD!AG69+MES_EOD!AH69</f>
        <v>8.76</v>
      </c>
      <c r="L69">
        <f>NDMC_EOD!AG69+NDMC_EOD!AH69</f>
        <v>43.82</v>
      </c>
      <c r="M69">
        <f>TPDDL_EOD!AG69+TPDDL_EOD!AH69</f>
        <v>29.1</v>
      </c>
      <c r="N69">
        <f t="shared" si="6"/>
        <v>144</v>
      </c>
      <c r="O69" s="154">
        <f t="shared" si="7"/>
        <v>0</v>
      </c>
      <c r="P69">
        <v>38.950000000000003</v>
      </c>
      <c r="Q69">
        <v>23.37</v>
      </c>
      <c r="R69">
        <v>8.76</v>
      </c>
      <c r="S69">
        <v>43.82</v>
      </c>
      <c r="T69">
        <v>29.1</v>
      </c>
      <c r="U69" s="156">
        <f t="shared" si="8"/>
        <v>144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144</v>
      </c>
      <c r="E70">
        <f>PPCL!N70</f>
        <v>0</v>
      </c>
      <c r="F70">
        <f t="shared" si="10"/>
        <v>265</v>
      </c>
      <c r="G70">
        <f t="shared" si="11"/>
        <v>144</v>
      </c>
      <c r="H70" s="154"/>
      <c r="I70">
        <f>BRPL_EOD!AG70+BRPL_EOD!AH70</f>
        <v>38.950000000000003</v>
      </c>
      <c r="J70">
        <f>BYPL_EOD!AG70+BYPL_EOD!AH70</f>
        <v>23.37</v>
      </c>
      <c r="K70">
        <f>MES_EOD!AG70+MES_EOD!AH70</f>
        <v>8.76</v>
      </c>
      <c r="L70">
        <f>NDMC_EOD!AG70+NDMC_EOD!AH70</f>
        <v>43.82</v>
      </c>
      <c r="M70">
        <f>TPDDL_EOD!AG70+TPDDL_EOD!AH70</f>
        <v>29.1</v>
      </c>
      <c r="N70">
        <f t="shared" si="6"/>
        <v>144</v>
      </c>
      <c r="O70" s="154">
        <f t="shared" si="7"/>
        <v>0</v>
      </c>
      <c r="P70">
        <v>38.950000000000003</v>
      </c>
      <c r="Q70">
        <v>23.37</v>
      </c>
      <c r="R70">
        <v>8.76</v>
      </c>
      <c r="S70">
        <v>43.82</v>
      </c>
      <c r="T70">
        <v>29.1</v>
      </c>
      <c r="U70" s="156">
        <f t="shared" si="8"/>
        <v>144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54"/>
      <c r="I71">
        <f>BRPL_EOD!AG71+BRPL_EOD!AH71</f>
        <v>39.49</v>
      </c>
      <c r="J71">
        <f>BYPL_EOD!AG71+BYPL_EOD!AH71</f>
        <v>23.69</v>
      </c>
      <c r="K71">
        <f>MES_EOD!AG71+MES_EOD!AH71</f>
        <v>8.89</v>
      </c>
      <c r="L71">
        <f>NDMC_EOD!AG71+NDMC_EOD!AH71</f>
        <v>44.43</v>
      </c>
      <c r="M71">
        <f>TPDDL_EOD!AG71+TPDDL_EOD!AH71</f>
        <v>29.5</v>
      </c>
      <c r="N71">
        <f t="shared" si="6"/>
        <v>146</v>
      </c>
      <c r="O71" s="154">
        <f t="shared" si="7"/>
        <v>0</v>
      </c>
      <c r="P71">
        <v>39.49</v>
      </c>
      <c r="Q71">
        <v>23.69</v>
      </c>
      <c r="R71">
        <v>8.89</v>
      </c>
      <c r="S71">
        <v>44.43</v>
      </c>
      <c r="T71">
        <v>29.5</v>
      </c>
      <c r="U71" s="156">
        <f t="shared" si="8"/>
        <v>146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54"/>
      <c r="I72">
        <f>BRPL_EOD!AG72+BRPL_EOD!AH72</f>
        <v>39.49</v>
      </c>
      <c r="J72">
        <f>BYPL_EOD!AG72+BYPL_EOD!AH72</f>
        <v>23.69</v>
      </c>
      <c r="K72">
        <f>MES_EOD!AG72+MES_EOD!AH72</f>
        <v>8.89</v>
      </c>
      <c r="L72">
        <f>NDMC_EOD!AG72+NDMC_EOD!AH72</f>
        <v>44.43</v>
      </c>
      <c r="M72">
        <f>TPDDL_EOD!AG72+TPDDL_EOD!AH72</f>
        <v>29.5</v>
      </c>
      <c r="N72">
        <f t="shared" si="6"/>
        <v>146</v>
      </c>
      <c r="O72" s="154">
        <f t="shared" si="7"/>
        <v>0</v>
      </c>
      <c r="P72">
        <v>39.49</v>
      </c>
      <c r="Q72">
        <v>23.69</v>
      </c>
      <c r="R72">
        <v>8.89</v>
      </c>
      <c r="S72">
        <v>44.43</v>
      </c>
      <c r="T72">
        <v>29.5</v>
      </c>
      <c r="U72" s="156">
        <f t="shared" si="8"/>
        <v>146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54"/>
      <c r="I73">
        <f>BRPL_EOD!AG73+BRPL_EOD!AH73</f>
        <v>39.49</v>
      </c>
      <c r="J73">
        <f>BYPL_EOD!AG73+BYPL_EOD!AH73</f>
        <v>23.69</v>
      </c>
      <c r="K73">
        <f>MES_EOD!AG73+MES_EOD!AH73</f>
        <v>8.89</v>
      </c>
      <c r="L73">
        <f>NDMC_EOD!AG73+NDMC_EOD!AH73</f>
        <v>44.43</v>
      </c>
      <c r="M73">
        <f>TPDDL_EOD!AG73+TPDDL_EOD!AH73</f>
        <v>29.5</v>
      </c>
      <c r="N73">
        <f t="shared" si="6"/>
        <v>146</v>
      </c>
      <c r="O73" s="154">
        <f t="shared" si="7"/>
        <v>0</v>
      </c>
      <c r="P73">
        <v>39.49</v>
      </c>
      <c r="Q73">
        <v>23.69</v>
      </c>
      <c r="R73">
        <v>8.89</v>
      </c>
      <c r="S73">
        <v>44.43</v>
      </c>
      <c r="T73">
        <v>29.5</v>
      </c>
      <c r="U73" s="156">
        <f t="shared" si="8"/>
        <v>146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54"/>
      <c r="I74">
        <f>BRPL_EOD!AG74+BRPL_EOD!AH74</f>
        <v>39.49</v>
      </c>
      <c r="J74">
        <f>BYPL_EOD!AG74+BYPL_EOD!AH74</f>
        <v>23.69</v>
      </c>
      <c r="K74">
        <f>MES_EOD!AG74+MES_EOD!AH74</f>
        <v>8.89</v>
      </c>
      <c r="L74">
        <f>NDMC_EOD!AG74+NDMC_EOD!AH74</f>
        <v>44.43</v>
      </c>
      <c r="M74">
        <f>TPDDL_EOD!AG74+TPDDL_EOD!AH74</f>
        <v>29.5</v>
      </c>
      <c r="N74">
        <f t="shared" si="6"/>
        <v>146</v>
      </c>
      <c r="O74" s="154">
        <f t="shared" si="7"/>
        <v>0</v>
      </c>
      <c r="P74">
        <v>39.49</v>
      </c>
      <c r="Q74">
        <v>23.69</v>
      </c>
      <c r="R74">
        <v>8.89</v>
      </c>
      <c r="S74">
        <v>44.43</v>
      </c>
      <c r="T74">
        <v>29.5</v>
      </c>
      <c r="U74" s="156">
        <f t="shared" si="8"/>
        <v>146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54"/>
      <c r="I75">
        <f>BRPL_EOD!AG75+BRPL_EOD!AH75</f>
        <v>39.49</v>
      </c>
      <c r="J75">
        <f>BYPL_EOD!AG75+BYPL_EOD!AH75</f>
        <v>23.69</v>
      </c>
      <c r="K75">
        <f>MES_EOD!AG75+MES_EOD!AH75</f>
        <v>8.89</v>
      </c>
      <c r="L75">
        <f>NDMC_EOD!AG75+NDMC_EOD!AH75</f>
        <v>44.43</v>
      </c>
      <c r="M75">
        <f>TPDDL_EOD!AG75+TPDDL_EOD!AH75</f>
        <v>29.5</v>
      </c>
      <c r="N75">
        <f t="shared" si="6"/>
        <v>146</v>
      </c>
      <c r="O75" s="154">
        <f t="shared" si="7"/>
        <v>0</v>
      </c>
      <c r="P75">
        <v>39.49</v>
      </c>
      <c r="Q75">
        <v>23.69</v>
      </c>
      <c r="R75">
        <v>8.89</v>
      </c>
      <c r="S75">
        <v>44.43</v>
      </c>
      <c r="T75">
        <v>29.5</v>
      </c>
      <c r="U75" s="156">
        <f t="shared" si="8"/>
        <v>146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54"/>
      <c r="I76">
        <f>BRPL_EOD!AG76+BRPL_EOD!AH76</f>
        <v>39.49</v>
      </c>
      <c r="J76">
        <f>BYPL_EOD!AG76+BYPL_EOD!AH76</f>
        <v>23.69</v>
      </c>
      <c r="K76">
        <f>MES_EOD!AG76+MES_EOD!AH76</f>
        <v>8.89</v>
      </c>
      <c r="L76">
        <f>NDMC_EOD!AG76+NDMC_EOD!AH76</f>
        <v>44.43</v>
      </c>
      <c r="M76">
        <f>TPDDL_EOD!AG76+TPDDL_EOD!AH76</f>
        <v>29.5</v>
      </c>
      <c r="N76">
        <f t="shared" si="6"/>
        <v>146</v>
      </c>
      <c r="O76" s="154">
        <f t="shared" si="7"/>
        <v>0</v>
      </c>
      <c r="P76">
        <v>39.49</v>
      </c>
      <c r="Q76">
        <v>23.69</v>
      </c>
      <c r="R76">
        <v>8.89</v>
      </c>
      <c r="S76">
        <v>44.43</v>
      </c>
      <c r="T76">
        <v>29.5</v>
      </c>
      <c r="U76" s="156">
        <f t="shared" si="8"/>
        <v>146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54"/>
      <c r="I77">
        <f>BRPL_EOD!AG77+BRPL_EOD!AH77</f>
        <v>39.49</v>
      </c>
      <c r="J77">
        <f>BYPL_EOD!AG77+BYPL_EOD!AH77</f>
        <v>23.69</v>
      </c>
      <c r="K77">
        <f>MES_EOD!AG77+MES_EOD!AH77</f>
        <v>8.89</v>
      </c>
      <c r="L77">
        <f>NDMC_EOD!AG77+NDMC_EOD!AH77</f>
        <v>44.43</v>
      </c>
      <c r="M77">
        <f>TPDDL_EOD!AG77+TPDDL_EOD!AH77</f>
        <v>29.5</v>
      </c>
      <c r="N77">
        <f t="shared" si="6"/>
        <v>146</v>
      </c>
      <c r="O77" s="154">
        <f t="shared" si="7"/>
        <v>0</v>
      </c>
      <c r="P77">
        <v>39.49</v>
      </c>
      <c r="Q77">
        <v>23.69</v>
      </c>
      <c r="R77">
        <v>8.89</v>
      </c>
      <c r="S77">
        <v>44.43</v>
      </c>
      <c r="T77">
        <v>29.5</v>
      </c>
      <c r="U77" s="156">
        <f t="shared" si="8"/>
        <v>146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54"/>
      <c r="I78">
        <f>BRPL_EOD!AG78+BRPL_EOD!AH78</f>
        <v>39.49</v>
      </c>
      <c r="J78">
        <f>BYPL_EOD!AG78+BYPL_EOD!AH78</f>
        <v>23.69</v>
      </c>
      <c r="K78">
        <f>MES_EOD!AG78+MES_EOD!AH78</f>
        <v>8.89</v>
      </c>
      <c r="L78">
        <f>NDMC_EOD!AG78+NDMC_EOD!AH78</f>
        <v>44.43</v>
      </c>
      <c r="M78">
        <f>TPDDL_EOD!AG78+TPDDL_EOD!AH78</f>
        <v>29.5</v>
      </c>
      <c r="N78">
        <f t="shared" si="6"/>
        <v>146</v>
      </c>
      <c r="O78" s="154">
        <f t="shared" si="7"/>
        <v>0</v>
      </c>
      <c r="P78">
        <v>39.49</v>
      </c>
      <c r="Q78">
        <v>23.69</v>
      </c>
      <c r="R78">
        <v>8.89</v>
      </c>
      <c r="S78">
        <v>44.43</v>
      </c>
      <c r="T78">
        <v>29.5</v>
      </c>
      <c r="U78" s="156">
        <f t="shared" si="8"/>
        <v>146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54"/>
      <c r="I79">
        <f>BRPL_EOD!AG79+BRPL_EOD!AH79</f>
        <v>39.49</v>
      </c>
      <c r="J79">
        <f>BYPL_EOD!AG79+BYPL_EOD!AH79</f>
        <v>23.69</v>
      </c>
      <c r="K79">
        <f>MES_EOD!AG79+MES_EOD!AH79</f>
        <v>8.89</v>
      </c>
      <c r="L79">
        <f>NDMC_EOD!AG79+NDMC_EOD!AH79</f>
        <v>44.43</v>
      </c>
      <c r="M79">
        <f>TPDDL_EOD!AG79+TPDDL_EOD!AH79</f>
        <v>29.5</v>
      </c>
      <c r="N79">
        <f t="shared" si="6"/>
        <v>146</v>
      </c>
      <c r="O79" s="154">
        <f t="shared" si="7"/>
        <v>0</v>
      </c>
      <c r="P79">
        <v>39.49</v>
      </c>
      <c r="Q79">
        <v>23.69</v>
      </c>
      <c r="R79">
        <v>8.89</v>
      </c>
      <c r="S79">
        <v>44.43</v>
      </c>
      <c r="T79">
        <v>29.5</v>
      </c>
      <c r="U79" s="156">
        <f t="shared" si="8"/>
        <v>146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54"/>
      <c r="I80">
        <f>BRPL_EOD!AG80+BRPL_EOD!AH80</f>
        <v>34.04</v>
      </c>
      <c r="J80">
        <f>BYPL_EOD!AG80+BYPL_EOD!AH80</f>
        <v>40.58</v>
      </c>
      <c r="K80">
        <f>MES_EOD!AG80+MES_EOD!AH80</f>
        <v>7.66</v>
      </c>
      <c r="L80">
        <f>NDMC_EOD!AG80+NDMC_EOD!AH80</f>
        <v>38.29</v>
      </c>
      <c r="M80">
        <f>TPDDL_EOD!AG80+TPDDL_EOD!AH80</f>
        <v>25.43</v>
      </c>
      <c r="N80">
        <f t="shared" si="6"/>
        <v>146</v>
      </c>
      <c r="O80" s="154">
        <f t="shared" si="7"/>
        <v>0</v>
      </c>
      <c r="P80">
        <v>34.04</v>
      </c>
      <c r="Q80">
        <v>40.58</v>
      </c>
      <c r="R80">
        <v>7.66</v>
      </c>
      <c r="S80">
        <v>38.29</v>
      </c>
      <c r="T80">
        <v>25.43</v>
      </c>
      <c r="U80" s="156">
        <f t="shared" si="8"/>
        <v>146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54"/>
      <c r="I81">
        <f>BRPL_EOD!AG81+BRPL_EOD!AH81</f>
        <v>29.51</v>
      </c>
      <c r="J81">
        <f>BYPL_EOD!AG81+BYPL_EOD!AH81</f>
        <v>54.6</v>
      </c>
      <c r="K81">
        <f>MES_EOD!AG81+MES_EOD!AH81</f>
        <v>6.64</v>
      </c>
      <c r="L81">
        <f>NDMC_EOD!AG81+NDMC_EOD!AH81</f>
        <v>33.200000000000003</v>
      </c>
      <c r="M81">
        <f>TPDDL_EOD!AG81+TPDDL_EOD!AH81</f>
        <v>22.05</v>
      </c>
      <c r="N81">
        <f t="shared" si="6"/>
        <v>146</v>
      </c>
      <c r="O81" s="154">
        <f t="shared" si="7"/>
        <v>0</v>
      </c>
      <c r="P81">
        <v>29.51</v>
      </c>
      <c r="Q81">
        <v>54.6</v>
      </c>
      <c r="R81">
        <v>6.64</v>
      </c>
      <c r="S81">
        <v>33.200000000000003</v>
      </c>
      <c r="T81">
        <v>22.05</v>
      </c>
      <c r="U81" s="156">
        <f t="shared" si="8"/>
        <v>146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54"/>
      <c r="I82">
        <f>BRPL_EOD!AG82+BRPL_EOD!AH82</f>
        <v>39.49</v>
      </c>
      <c r="J82">
        <f>BYPL_EOD!AG82+BYPL_EOD!AH82</f>
        <v>23.69</v>
      </c>
      <c r="K82">
        <f>MES_EOD!AG82+MES_EOD!AH82</f>
        <v>8.89</v>
      </c>
      <c r="L82">
        <f>NDMC_EOD!AG82+NDMC_EOD!AH82</f>
        <v>44.43</v>
      </c>
      <c r="M82">
        <f>TPDDL_EOD!AG82+TPDDL_EOD!AH82</f>
        <v>29.5</v>
      </c>
      <c r="N82">
        <f t="shared" si="6"/>
        <v>146</v>
      </c>
      <c r="O82" s="154">
        <f t="shared" si="7"/>
        <v>0</v>
      </c>
      <c r="P82">
        <v>39.49</v>
      </c>
      <c r="Q82">
        <v>23.69</v>
      </c>
      <c r="R82">
        <v>8.89</v>
      </c>
      <c r="S82">
        <v>44.43</v>
      </c>
      <c r="T82">
        <v>29.5</v>
      </c>
      <c r="U82" s="156">
        <f t="shared" si="8"/>
        <v>146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54"/>
      <c r="I83">
        <f>BRPL_EOD!AG83+BRPL_EOD!AH83</f>
        <v>40.119999999999997</v>
      </c>
      <c r="J83">
        <f>BYPL_EOD!AG83+BYPL_EOD!AH83</f>
        <v>24</v>
      </c>
      <c r="K83">
        <f>MES_EOD!AG83+MES_EOD!AH83</f>
        <v>9</v>
      </c>
      <c r="L83">
        <f>NDMC_EOD!AG83+NDMC_EOD!AH83</f>
        <v>45</v>
      </c>
      <c r="M83">
        <f>TPDDL_EOD!AG83+TPDDL_EOD!AH83</f>
        <v>29.88</v>
      </c>
      <c r="N83">
        <f t="shared" si="6"/>
        <v>148</v>
      </c>
      <c r="O83" s="154">
        <f t="shared" si="7"/>
        <v>0</v>
      </c>
      <c r="P83">
        <v>40.119999999999997</v>
      </c>
      <c r="Q83">
        <v>24</v>
      </c>
      <c r="R83">
        <v>9</v>
      </c>
      <c r="S83">
        <v>45</v>
      </c>
      <c r="T83">
        <v>29.88</v>
      </c>
      <c r="U83" s="156">
        <f t="shared" si="8"/>
        <v>148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54"/>
      <c r="I84">
        <f>BRPL_EOD!AG84+BRPL_EOD!AH84</f>
        <v>40.119999999999997</v>
      </c>
      <c r="J84">
        <f>BYPL_EOD!AG84+BYPL_EOD!AH84</f>
        <v>24</v>
      </c>
      <c r="K84">
        <f>MES_EOD!AG84+MES_EOD!AH84</f>
        <v>9</v>
      </c>
      <c r="L84">
        <f>NDMC_EOD!AG84+NDMC_EOD!AH84</f>
        <v>45</v>
      </c>
      <c r="M84">
        <f>TPDDL_EOD!AG84+TPDDL_EOD!AH84</f>
        <v>29.88</v>
      </c>
      <c r="N84">
        <f t="shared" si="6"/>
        <v>148</v>
      </c>
      <c r="O84" s="154">
        <f t="shared" si="7"/>
        <v>0</v>
      </c>
      <c r="P84">
        <v>40.119999999999997</v>
      </c>
      <c r="Q84">
        <v>24</v>
      </c>
      <c r="R84">
        <v>9</v>
      </c>
      <c r="S84">
        <v>45</v>
      </c>
      <c r="T84">
        <v>29.88</v>
      </c>
      <c r="U84" s="156">
        <f t="shared" si="8"/>
        <v>148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54"/>
      <c r="I85">
        <f>BRPL_EOD!AG85+BRPL_EOD!AH85</f>
        <v>34.24</v>
      </c>
      <c r="J85">
        <f>BYPL_EOD!AG85+BYPL_EOD!AH85</f>
        <v>41.95</v>
      </c>
      <c r="K85">
        <f>MES_EOD!AG85+MES_EOD!AH85</f>
        <v>7.7</v>
      </c>
      <c r="L85">
        <f>NDMC_EOD!AG85+NDMC_EOD!AH85</f>
        <v>38.520000000000003</v>
      </c>
      <c r="M85">
        <f>TPDDL_EOD!AG85+TPDDL_EOD!AH85</f>
        <v>25.58</v>
      </c>
      <c r="N85">
        <f t="shared" si="6"/>
        <v>147.99</v>
      </c>
      <c r="O85" s="154">
        <f t="shared" si="7"/>
        <v>9.9999999999909051E-3</v>
      </c>
      <c r="P85">
        <v>34.242313669842559</v>
      </c>
      <c r="Q85">
        <v>41.952834650989935</v>
      </c>
      <c r="R85">
        <v>7.7005203054260418</v>
      </c>
      <c r="S85">
        <v>38.522602878572876</v>
      </c>
      <c r="T85">
        <v>25.581728495168591</v>
      </c>
      <c r="U85" s="156">
        <f t="shared" si="8"/>
        <v>148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54"/>
      <c r="I86">
        <f>BRPL_EOD!AG86+BRPL_EOD!AH86</f>
        <v>34.24</v>
      </c>
      <c r="J86">
        <f>BYPL_EOD!AG86+BYPL_EOD!AH86</f>
        <v>41.95</v>
      </c>
      <c r="K86">
        <f>MES_EOD!AG86+MES_EOD!AH86</f>
        <v>7.7</v>
      </c>
      <c r="L86">
        <f>NDMC_EOD!AG86+NDMC_EOD!AH86</f>
        <v>38.520000000000003</v>
      </c>
      <c r="M86">
        <f>TPDDL_EOD!AG86+TPDDL_EOD!AH86</f>
        <v>25.58</v>
      </c>
      <c r="N86">
        <f t="shared" si="6"/>
        <v>147.99</v>
      </c>
      <c r="O86" s="154">
        <f t="shared" si="7"/>
        <v>9.9999999999909051E-3</v>
      </c>
      <c r="P86">
        <v>34.242313669842559</v>
      </c>
      <c r="Q86">
        <v>41.952834650989935</v>
      </c>
      <c r="R86">
        <v>7.7005203054260418</v>
      </c>
      <c r="S86">
        <v>38.522602878572876</v>
      </c>
      <c r="T86">
        <v>25.581728495168591</v>
      </c>
      <c r="U86" s="156">
        <f t="shared" si="8"/>
        <v>148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54"/>
      <c r="I87">
        <f>BRPL_EOD!AG87+BRPL_EOD!AH87</f>
        <v>40.119999999999997</v>
      </c>
      <c r="J87">
        <f>BYPL_EOD!AG87+BYPL_EOD!AH87</f>
        <v>24</v>
      </c>
      <c r="K87">
        <f>MES_EOD!AG87+MES_EOD!AH87</f>
        <v>9</v>
      </c>
      <c r="L87">
        <f>NDMC_EOD!AG87+NDMC_EOD!AH87</f>
        <v>45</v>
      </c>
      <c r="M87">
        <f>TPDDL_EOD!AG87+TPDDL_EOD!AH87</f>
        <v>29.88</v>
      </c>
      <c r="N87">
        <f t="shared" si="6"/>
        <v>148</v>
      </c>
      <c r="O87" s="154">
        <f t="shared" si="7"/>
        <v>0</v>
      </c>
      <c r="P87">
        <v>40.119999999999997</v>
      </c>
      <c r="Q87">
        <v>24</v>
      </c>
      <c r="R87">
        <v>9</v>
      </c>
      <c r="S87">
        <v>45</v>
      </c>
      <c r="T87">
        <v>29.88</v>
      </c>
      <c r="U87" s="156">
        <f t="shared" si="8"/>
        <v>148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54"/>
      <c r="I88">
        <f>BRPL_EOD!AG88+BRPL_EOD!AH88</f>
        <v>40.119999999999997</v>
      </c>
      <c r="J88">
        <f>BYPL_EOD!AG88+BYPL_EOD!AH88</f>
        <v>24</v>
      </c>
      <c r="K88">
        <f>MES_EOD!AG88+MES_EOD!AH88</f>
        <v>9</v>
      </c>
      <c r="L88">
        <f>NDMC_EOD!AG88+NDMC_EOD!AH88</f>
        <v>45</v>
      </c>
      <c r="M88">
        <f>TPDDL_EOD!AG88+TPDDL_EOD!AH88</f>
        <v>29.88</v>
      </c>
      <c r="N88">
        <f t="shared" si="6"/>
        <v>148</v>
      </c>
      <c r="O88" s="154">
        <f t="shared" si="7"/>
        <v>0</v>
      </c>
      <c r="P88">
        <v>40.119999999999997</v>
      </c>
      <c r="Q88">
        <v>24</v>
      </c>
      <c r="R88">
        <v>9</v>
      </c>
      <c r="S88">
        <v>45</v>
      </c>
      <c r="T88">
        <v>29.88</v>
      </c>
      <c r="U88" s="156">
        <f t="shared" si="8"/>
        <v>148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54"/>
      <c r="I89">
        <f>BRPL_EOD!AG89+BRPL_EOD!AH89</f>
        <v>40.119999999999997</v>
      </c>
      <c r="J89">
        <f>BYPL_EOD!AG89+BYPL_EOD!AH89</f>
        <v>24</v>
      </c>
      <c r="K89">
        <f>MES_EOD!AG89+MES_EOD!AH89</f>
        <v>9</v>
      </c>
      <c r="L89">
        <f>NDMC_EOD!AG89+NDMC_EOD!AH89</f>
        <v>45</v>
      </c>
      <c r="M89">
        <f>TPDDL_EOD!AG89+TPDDL_EOD!AH89</f>
        <v>29.88</v>
      </c>
      <c r="N89">
        <f t="shared" si="6"/>
        <v>148</v>
      </c>
      <c r="O89" s="154">
        <f t="shared" si="7"/>
        <v>0</v>
      </c>
      <c r="P89">
        <v>40.119999999999997</v>
      </c>
      <c r="Q89">
        <v>24</v>
      </c>
      <c r="R89">
        <v>9</v>
      </c>
      <c r="S89">
        <v>45</v>
      </c>
      <c r="T89">
        <v>29.88</v>
      </c>
      <c r="U89" s="156">
        <f t="shared" si="8"/>
        <v>148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54"/>
      <c r="I90">
        <f>BRPL_EOD!AG90+BRPL_EOD!AH90</f>
        <v>40.119999999999997</v>
      </c>
      <c r="J90">
        <f>BYPL_EOD!AG90+BYPL_EOD!AH90</f>
        <v>24</v>
      </c>
      <c r="K90">
        <f>MES_EOD!AG90+MES_EOD!AH90</f>
        <v>9</v>
      </c>
      <c r="L90">
        <f>NDMC_EOD!AG90+NDMC_EOD!AH90</f>
        <v>45</v>
      </c>
      <c r="M90">
        <f>TPDDL_EOD!AG90+TPDDL_EOD!AH90</f>
        <v>29.88</v>
      </c>
      <c r="N90">
        <f t="shared" si="6"/>
        <v>148</v>
      </c>
      <c r="O90" s="154">
        <f t="shared" si="7"/>
        <v>0</v>
      </c>
      <c r="P90">
        <v>40.119999999999997</v>
      </c>
      <c r="Q90">
        <v>24</v>
      </c>
      <c r="R90">
        <v>9</v>
      </c>
      <c r="S90">
        <v>45</v>
      </c>
      <c r="T90">
        <v>29.88</v>
      </c>
      <c r="U90" s="156">
        <f t="shared" si="8"/>
        <v>148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54"/>
      <c r="I91">
        <f>BRPL_EOD!AG91+BRPL_EOD!AH91</f>
        <v>40.119999999999997</v>
      </c>
      <c r="J91">
        <f>BYPL_EOD!AG91+BYPL_EOD!AH91</f>
        <v>24</v>
      </c>
      <c r="K91">
        <f>MES_EOD!AG91+MES_EOD!AH91</f>
        <v>9</v>
      </c>
      <c r="L91">
        <f>NDMC_EOD!AG91+NDMC_EOD!AH91</f>
        <v>45</v>
      </c>
      <c r="M91">
        <f>TPDDL_EOD!AG91+TPDDL_EOD!AH91</f>
        <v>29.88</v>
      </c>
      <c r="N91">
        <f t="shared" si="6"/>
        <v>148</v>
      </c>
      <c r="O91" s="154">
        <f t="shared" si="7"/>
        <v>0</v>
      </c>
      <c r="P91">
        <v>40.119999999999997</v>
      </c>
      <c r="Q91">
        <v>24</v>
      </c>
      <c r="R91">
        <v>9</v>
      </c>
      <c r="S91">
        <v>45</v>
      </c>
      <c r="T91">
        <v>29.88</v>
      </c>
      <c r="U91" s="156">
        <f t="shared" si="8"/>
        <v>148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265</v>
      </c>
      <c r="G92">
        <f t="shared" si="11"/>
        <v>148</v>
      </c>
      <c r="H92" s="154"/>
      <c r="I92">
        <f>BRPL_EOD!AG92+BRPL_EOD!AH92</f>
        <v>40.119999999999997</v>
      </c>
      <c r="J92">
        <f>BYPL_EOD!AG92+BYPL_EOD!AH92</f>
        <v>24</v>
      </c>
      <c r="K92">
        <f>MES_EOD!AG92+MES_EOD!AH92</f>
        <v>9</v>
      </c>
      <c r="L92">
        <f>NDMC_EOD!AG92+NDMC_EOD!AH92</f>
        <v>45</v>
      </c>
      <c r="M92">
        <f>TPDDL_EOD!AG92+TPDDL_EOD!AH92</f>
        <v>29.88</v>
      </c>
      <c r="N92">
        <f t="shared" si="6"/>
        <v>148</v>
      </c>
      <c r="O92" s="154">
        <f t="shared" si="7"/>
        <v>0</v>
      </c>
      <c r="P92">
        <v>40.119999999999997</v>
      </c>
      <c r="Q92">
        <v>24</v>
      </c>
      <c r="R92">
        <v>9</v>
      </c>
      <c r="S92">
        <v>45</v>
      </c>
      <c r="T92">
        <v>29.88</v>
      </c>
      <c r="U92" s="156">
        <f t="shared" si="8"/>
        <v>148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265</v>
      </c>
      <c r="G93">
        <f t="shared" si="11"/>
        <v>148</v>
      </c>
      <c r="H93" s="154"/>
      <c r="I93">
        <f>BRPL_EOD!AG93+BRPL_EOD!AH93</f>
        <v>40.119999999999997</v>
      </c>
      <c r="J93">
        <f>BYPL_EOD!AG93+BYPL_EOD!AH93</f>
        <v>24</v>
      </c>
      <c r="K93">
        <f>MES_EOD!AG93+MES_EOD!AH93</f>
        <v>9</v>
      </c>
      <c r="L93">
        <f>NDMC_EOD!AG93+NDMC_EOD!AH93</f>
        <v>45</v>
      </c>
      <c r="M93">
        <f>TPDDL_EOD!AG93+TPDDL_EOD!AH93</f>
        <v>29.88</v>
      </c>
      <c r="N93">
        <f t="shared" si="6"/>
        <v>148</v>
      </c>
      <c r="O93" s="154">
        <f t="shared" si="7"/>
        <v>0</v>
      </c>
      <c r="P93">
        <v>40.119999999999997</v>
      </c>
      <c r="Q93">
        <v>24</v>
      </c>
      <c r="R93">
        <v>9</v>
      </c>
      <c r="S93">
        <v>45</v>
      </c>
      <c r="T93">
        <v>29.88</v>
      </c>
      <c r="U93" s="156">
        <f t="shared" si="8"/>
        <v>148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265</v>
      </c>
      <c r="G94">
        <f t="shared" si="11"/>
        <v>148</v>
      </c>
      <c r="H94" s="154"/>
      <c r="I94">
        <f>BRPL_EOD!AG94+BRPL_EOD!AH94</f>
        <v>40.119999999999997</v>
      </c>
      <c r="J94">
        <f>BYPL_EOD!AG94+BYPL_EOD!AH94</f>
        <v>24</v>
      </c>
      <c r="K94">
        <f>MES_EOD!AG94+MES_EOD!AH94</f>
        <v>9</v>
      </c>
      <c r="L94">
        <f>NDMC_EOD!AG94+NDMC_EOD!AH94</f>
        <v>45</v>
      </c>
      <c r="M94">
        <f>TPDDL_EOD!AG94+TPDDL_EOD!AH94</f>
        <v>29.88</v>
      </c>
      <c r="N94">
        <f t="shared" si="6"/>
        <v>148</v>
      </c>
      <c r="O94" s="154">
        <f t="shared" si="7"/>
        <v>0</v>
      </c>
      <c r="P94">
        <v>40.119999999999997</v>
      </c>
      <c r="Q94">
        <v>24</v>
      </c>
      <c r="R94">
        <v>9</v>
      </c>
      <c r="S94">
        <v>45</v>
      </c>
      <c r="T94">
        <v>29.88</v>
      </c>
      <c r="U94" s="156">
        <f t="shared" si="8"/>
        <v>148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265</v>
      </c>
      <c r="G95">
        <f t="shared" si="11"/>
        <v>148</v>
      </c>
      <c r="H95" s="154"/>
      <c r="I95">
        <f>BRPL_EOD!AG95+BRPL_EOD!AH95</f>
        <v>40.119999999999997</v>
      </c>
      <c r="J95">
        <f>BYPL_EOD!AG95+BYPL_EOD!AH95</f>
        <v>24</v>
      </c>
      <c r="K95">
        <f>MES_EOD!AG95+MES_EOD!AH95</f>
        <v>9</v>
      </c>
      <c r="L95">
        <f>NDMC_EOD!AG95+NDMC_EOD!AH95</f>
        <v>45</v>
      </c>
      <c r="M95">
        <f>TPDDL_EOD!AG95+TPDDL_EOD!AH95</f>
        <v>29.88</v>
      </c>
      <c r="N95">
        <f t="shared" si="6"/>
        <v>148</v>
      </c>
      <c r="O95" s="154">
        <f t="shared" si="7"/>
        <v>0</v>
      </c>
      <c r="P95">
        <v>40.119999999999997</v>
      </c>
      <c r="Q95">
        <v>24</v>
      </c>
      <c r="R95">
        <v>9</v>
      </c>
      <c r="S95">
        <v>45</v>
      </c>
      <c r="T95">
        <v>29.88</v>
      </c>
      <c r="U95" s="156">
        <f t="shared" si="8"/>
        <v>148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54"/>
      <c r="I96">
        <f>BRPL_EOD!AG96+BRPL_EOD!AH96</f>
        <v>43.5</v>
      </c>
      <c r="J96">
        <f>BYPL_EOD!AG96+BYPL_EOD!AH96</f>
        <v>24.71</v>
      </c>
      <c r="K96">
        <f>MES_EOD!AG96+MES_EOD!AH96</f>
        <v>9.32</v>
      </c>
      <c r="L96">
        <f>NDMC_EOD!AG96+NDMC_EOD!AH96</f>
        <v>46.59</v>
      </c>
      <c r="M96">
        <f>TPDDL_EOD!AG96+TPDDL_EOD!AH96</f>
        <v>29.88</v>
      </c>
      <c r="N96">
        <f t="shared" si="6"/>
        <v>154</v>
      </c>
      <c r="O96" s="154">
        <f t="shared" si="7"/>
        <v>0</v>
      </c>
      <c r="P96">
        <v>43.5</v>
      </c>
      <c r="Q96">
        <v>24.71</v>
      </c>
      <c r="R96">
        <v>9.32</v>
      </c>
      <c r="S96">
        <v>46.59</v>
      </c>
      <c r="T96">
        <v>29.88</v>
      </c>
      <c r="U96" s="156">
        <f t="shared" si="8"/>
        <v>154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54"/>
      <c r="I97">
        <f>BRPL_EOD!AG97+BRPL_EOD!AH97</f>
        <v>43.5</v>
      </c>
      <c r="J97">
        <f>BYPL_EOD!AG97+BYPL_EOD!AH97</f>
        <v>24.71</v>
      </c>
      <c r="K97">
        <f>MES_EOD!AG97+MES_EOD!AH97</f>
        <v>9.32</v>
      </c>
      <c r="L97">
        <f>NDMC_EOD!AG97+NDMC_EOD!AH97</f>
        <v>46.59</v>
      </c>
      <c r="M97">
        <f>TPDDL_EOD!AG97+TPDDL_EOD!AH97</f>
        <v>29.88</v>
      </c>
      <c r="N97">
        <f t="shared" si="6"/>
        <v>154</v>
      </c>
      <c r="O97" s="154">
        <f t="shared" si="7"/>
        <v>0</v>
      </c>
      <c r="P97">
        <v>43.5</v>
      </c>
      <c r="Q97">
        <v>24.71</v>
      </c>
      <c r="R97">
        <v>9.32</v>
      </c>
      <c r="S97">
        <v>46.59</v>
      </c>
      <c r="T97">
        <v>29.88</v>
      </c>
      <c r="U97" s="156">
        <f t="shared" si="8"/>
        <v>154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54"/>
      <c r="I98">
        <f>BRPL_EOD!AG98+BRPL_EOD!AH98</f>
        <v>43.5</v>
      </c>
      <c r="J98">
        <f>BYPL_EOD!AG98+BYPL_EOD!AH98</f>
        <v>24.71</v>
      </c>
      <c r="K98">
        <f>MES_EOD!AG98+MES_EOD!AH98</f>
        <v>9.32</v>
      </c>
      <c r="L98">
        <f>NDMC_EOD!AG98+NDMC_EOD!AH98</f>
        <v>46.59</v>
      </c>
      <c r="M98">
        <f>TPDDL_EOD!AG98+TPDDL_EOD!AH98</f>
        <v>29.88</v>
      </c>
      <c r="N98">
        <f t="shared" si="6"/>
        <v>154</v>
      </c>
      <c r="O98" s="154">
        <f t="shared" si="7"/>
        <v>0</v>
      </c>
      <c r="P98">
        <v>43.5</v>
      </c>
      <c r="Q98">
        <v>24.71</v>
      </c>
      <c r="R98">
        <v>9.32</v>
      </c>
      <c r="S98">
        <v>46.59</v>
      </c>
      <c r="T98">
        <v>29.88</v>
      </c>
      <c r="U98" s="156">
        <f t="shared" si="8"/>
        <v>154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7.0000000000000007E-2</v>
      </c>
      <c r="D99" s="156">
        <f t="shared" si="12"/>
        <v>3.4801124999999993</v>
      </c>
      <c r="E99" s="156">
        <f t="shared" si="12"/>
        <v>0</v>
      </c>
      <c r="F99" s="156">
        <f t="shared" si="12"/>
        <v>6.43</v>
      </c>
      <c r="G99" s="156">
        <f t="shared" si="12"/>
        <v>3.4801124999999993</v>
      </c>
      <c r="H99" s="156"/>
      <c r="I99" s="156">
        <f t="shared" si="12"/>
        <v>0.94947749999999842</v>
      </c>
      <c r="J99" s="156">
        <f t="shared" si="12"/>
        <v>0.5976849999999998</v>
      </c>
      <c r="K99" s="156">
        <f t="shared" si="12"/>
        <v>0.21320999999999998</v>
      </c>
      <c r="L99" s="156">
        <f t="shared" si="12"/>
        <v>1.0160449999999999</v>
      </c>
      <c r="M99" s="156">
        <f t="shared" si="12"/>
        <v>0.70368500000000056</v>
      </c>
      <c r="N99" s="156">
        <f t="shared" si="12"/>
        <v>3.4801024999999992</v>
      </c>
      <c r="O99" s="156">
        <f t="shared" si="12"/>
        <v>9.9999999999909054E-6</v>
      </c>
      <c r="P99" s="156">
        <f t="shared" si="12"/>
        <v>0.94948000934198917</v>
      </c>
      <c r="Q99" s="156">
        <f t="shared" si="12"/>
        <v>0.5976872287607663</v>
      </c>
      <c r="R99" s="156">
        <f t="shared" si="12"/>
        <v>0.2132105643116205</v>
      </c>
      <c r="S99" s="156">
        <f t="shared" si="12"/>
        <v>1.0160478229235266</v>
      </c>
      <c r="T99" s="156">
        <f t="shared" si="12"/>
        <v>0.70368687466209612</v>
      </c>
      <c r="U99" s="156">
        <f t="shared" si="12"/>
        <v>3.4801124999999993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40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40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40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40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40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40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40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40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40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40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40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40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40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40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40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40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40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40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40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40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40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40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40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40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40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40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40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40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40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40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40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40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40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40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40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40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40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40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0.94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27.720000000000002</v>
      </c>
      <c r="E3">
        <f>GT!N3</f>
        <v>0</v>
      </c>
      <c r="F3">
        <f>B3+C3</f>
        <v>84</v>
      </c>
      <c r="G3">
        <f>D3+E3-X3</f>
        <v>27.720000000000002</v>
      </c>
      <c r="H3" s="154"/>
      <c r="I3">
        <f>BRPL_EOD!AC3+BRPL_EOD!AD3</f>
        <v>10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10.98</v>
      </c>
      <c r="N3">
        <f t="shared" ref="N3:N66" si="0">SUM(I3:M3)</f>
        <v>27.71</v>
      </c>
      <c r="O3" s="154">
        <f t="shared" ref="O3:O66" si="1">G3-N3</f>
        <v>1.0000000000001563E-2</v>
      </c>
      <c r="P3">
        <v>10.003608805485385</v>
      </c>
      <c r="Q3">
        <v>5.0018044027426924</v>
      </c>
      <c r="R3">
        <v>0</v>
      </c>
      <c r="S3">
        <v>1.7306243233489715</v>
      </c>
      <c r="T3">
        <v>10.983962468422954</v>
      </c>
      <c r="U3" s="156">
        <f t="shared" ref="U3:U66" si="2">SUM(P3:T3)</f>
        <v>27.720000000000006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27.720000000000002</v>
      </c>
      <c r="E4">
        <f>GT!N4</f>
        <v>0</v>
      </c>
      <c r="F4">
        <f t="shared" ref="F4:F67" si="4">B4+C4</f>
        <v>84</v>
      </c>
      <c r="G4">
        <f t="shared" ref="G4:G67" si="5">D4+E4-X4</f>
        <v>27.720000000000002</v>
      </c>
      <c r="H4" s="154"/>
      <c r="I4">
        <f>BRPL_EOD!AC4+BRPL_EOD!AD4</f>
        <v>10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10.98</v>
      </c>
      <c r="N4">
        <f t="shared" si="0"/>
        <v>27.71</v>
      </c>
      <c r="O4" s="154">
        <f t="shared" si="1"/>
        <v>1.0000000000001563E-2</v>
      </c>
      <c r="P4">
        <v>10.003608805485385</v>
      </c>
      <c r="Q4">
        <v>5.0018044027426924</v>
      </c>
      <c r="R4">
        <v>0</v>
      </c>
      <c r="S4">
        <v>1.7306243233489715</v>
      </c>
      <c r="T4">
        <v>10.983962468422954</v>
      </c>
      <c r="U4" s="156">
        <f t="shared" si="2"/>
        <v>27.720000000000006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9.7100000000000009</v>
      </c>
      <c r="J5">
        <f>BYPL_EOD!AC5+BYPL_EOD!AD5</f>
        <v>14.56</v>
      </c>
      <c r="K5">
        <f>MES_EOD!AC5+MES_EOD!AD5</f>
        <v>0</v>
      </c>
      <c r="L5">
        <f>NDMC_EOD!AC5+NDMC_EOD!AD5</f>
        <v>1.68</v>
      </c>
      <c r="M5">
        <f>TPDDL_EOD!AC5+TPDDL_EOD!AD5</f>
        <v>10.66</v>
      </c>
      <c r="N5">
        <f t="shared" si="0"/>
        <v>36.61</v>
      </c>
      <c r="O5" s="154">
        <f t="shared" si="1"/>
        <v>-9.9999999999980105E-3</v>
      </c>
      <c r="P5">
        <v>9.7073477192024047</v>
      </c>
      <c r="Q5">
        <v>14.556022944550671</v>
      </c>
      <c r="R5">
        <v>0</v>
      </c>
      <c r="S5">
        <v>1.6795411089866157</v>
      </c>
      <c r="T5">
        <v>10.657088227260312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9.7100000000000009</v>
      </c>
      <c r="J6">
        <f>BYPL_EOD!AC6+BYPL_EOD!AD6</f>
        <v>14.56</v>
      </c>
      <c r="K6">
        <f>MES_EOD!AC6+MES_EOD!AD6</f>
        <v>0</v>
      </c>
      <c r="L6">
        <f>NDMC_EOD!AC6+NDMC_EOD!AD6</f>
        <v>1.68</v>
      </c>
      <c r="M6">
        <f>TPDDL_EOD!AC6+TPDDL_EOD!AD6</f>
        <v>10.66</v>
      </c>
      <c r="N6">
        <f t="shared" si="0"/>
        <v>36.61</v>
      </c>
      <c r="O6" s="154">
        <f t="shared" si="1"/>
        <v>-9.9999999999980105E-3</v>
      </c>
      <c r="P6">
        <v>9.7073477192024047</v>
      </c>
      <c r="Q6">
        <v>14.556022944550671</v>
      </c>
      <c r="R6">
        <v>0</v>
      </c>
      <c r="S6">
        <v>1.6795411089866157</v>
      </c>
      <c r="T6">
        <v>10.657088227260312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27.720000000000002</v>
      </c>
      <c r="E7">
        <f>GT!N7</f>
        <v>0</v>
      </c>
      <c r="F7">
        <f t="shared" si="4"/>
        <v>84</v>
      </c>
      <c r="G7">
        <f t="shared" si="5"/>
        <v>27.720000000000002</v>
      </c>
      <c r="H7" s="154"/>
      <c r="I7">
        <f>BRPL_EOD!AC7+BRPL_EOD!AD7</f>
        <v>10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10.98</v>
      </c>
      <c r="N7">
        <f t="shared" si="0"/>
        <v>27.71</v>
      </c>
      <c r="O7" s="154">
        <f t="shared" si="1"/>
        <v>1.0000000000001563E-2</v>
      </c>
      <c r="P7">
        <v>10.003608805485385</v>
      </c>
      <c r="Q7">
        <v>5.0018044027426924</v>
      </c>
      <c r="R7">
        <v>0</v>
      </c>
      <c r="S7">
        <v>1.7306243233489715</v>
      </c>
      <c r="T7">
        <v>10.983962468422954</v>
      </c>
      <c r="U7" s="156">
        <f t="shared" si="2"/>
        <v>27.720000000000006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27.720000000000002</v>
      </c>
      <c r="E8">
        <f>GT!N8</f>
        <v>0</v>
      </c>
      <c r="F8">
        <f t="shared" si="4"/>
        <v>84</v>
      </c>
      <c r="G8">
        <f t="shared" si="5"/>
        <v>27.720000000000002</v>
      </c>
      <c r="H8" s="154"/>
      <c r="I8">
        <f>BRPL_EOD!AC8+BRPL_EOD!AD8</f>
        <v>10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10.98</v>
      </c>
      <c r="N8">
        <f t="shared" si="0"/>
        <v>27.71</v>
      </c>
      <c r="O8" s="154">
        <f t="shared" si="1"/>
        <v>1.0000000000001563E-2</v>
      </c>
      <c r="P8">
        <v>10.003608805485385</v>
      </c>
      <c r="Q8">
        <v>5.0018044027426924</v>
      </c>
      <c r="R8">
        <v>0</v>
      </c>
      <c r="S8">
        <v>1.7306243233489715</v>
      </c>
      <c r="T8">
        <v>10.983962468422954</v>
      </c>
      <c r="U8" s="156">
        <f t="shared" si="2"/>
        <v>27.720000000000006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27.720000000000002</v>
      </c>
      <c r="E9">
        <f>GT!N9</f>
        <v>0</v>
      </c>
      <c r="F9">
        <f t="shared" si="4"/>
        <v>84</v>
      </c>
      <c r="G9">
        <f t="shared" si="5"/>
        <v>27.720000000000002</v>
      </c>
      <c r="H9" s="154"/>
      <c r="I9">
        <f>BRPL_EOD!AC9+BRPL_EOD!AD9</f>
        <v>10</v>
      </c>
      <c r="J9">
        <f>BYPL_EOD!AC9+BYPL_EOD!AD9</f>
        <v>5</v>
      </c>
      <c r="K9">
        <f>MES_EOD!AC9+MES_EOD!AD9</f>
        <v>0</v>
      </c>
      <c r="L9">
        <f>NDMC_EOD!AC9+NDMC_EOD!AD9</f>
        <v>1.73</v>
      </c>
      <c r="M9">
        <f>TPDDL_EOD!AC9+TPDDL_EOD!AD9</f>
        <v>10.98</v>
      </c>
      <c r="N9">
        <f t="shared" si="0"/>
        <v>27.71</v>
      </c>
      <c r="O9" s="154">
        <f t="shared" si="1"/>
        <v>1.0000000000001563E-2</v>
      </c>
      <c r="P9">
        <v>10.003608805485385</v>
      </c>
      <c r="Q9">
        <v>5.0018044027426924</v>
      </c>
      <c r="R9">
        <v>0</v>
      </c>
      <c r="S9">
        <v>1.7306243233489715</v>
      </c>
      <c r="T9">
        <v>10.983962468422954</v>
      </c>
      <c r="U9" s="156">
        <f t="shared" si="2"/>
        <v>27.720000000000006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27.720000000000002</v>
      </c>
      <c r="E10">
        <f>GT!N10</f>
        <v>0</v>
      </c>
      <c r="F10">
        <f t="shared" si="4"/>
        <v>84</v>
      </c>
      <c r="G10">
        <f t="shared" si="5"/>
        <v>27.720000000000002</v>
      </c>
      <c r="H10" s="154"/>
      <c r="I10">
        <f>BRPL_EOD!AC10+BRPL_EOD!AD10</f>
        <v>10</v>
      </c>
      <c r="J10">
        <f>BYPL_EOD!AC10+BYPL_EOD!AD10</f>
        <v>5</v>
      </c>
      <c r="K10">
        <f>MES_EOD!AC10+MES_EOD!AD10</f>
        <v>0</v>
      </c>
      <c r="L10">
        <f>NDMC_EOD!AC10+NDMC_EOD!AD10</f>
        <v>1.73</v>
      </c>
      <c r="M10">
        <f>TPDDL_EOD!AC10+TPDDL_EOD!AD10</f>
        <v>10.98</v>
      </c>
      <c r="N10">
        <f t="shared" si="0"/>
        <v>27.71</v>
      </c>
      <c r="O10" s="154">
        <f t="shared" si="1"/>
        <v>1.0000000000001563E-2</v>
      </c>
      <c r="P10">
        <v>10.003608805485385</v>
      </c>
      <c r="Q10">
        <v>5.0018044027426924</v>
      </c>
      <c r="R10">
        <v>0</v>
      </c>
      <c r="S10">
        <v>1.7306243233489715</v>
      </c>
      <c r="T10">
        <v>10.983962468422954</v>
      </c>
      <c r="U10" s="156">
        <f t="shared" si="2"/>
        <v>27.720000000000006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27.720000000000002</v>
      </c>
      <c r="E11">
        <f>GT!N11</f>
        <v>0</v>
      </c>
      <c r="F11">
        <f t="shared" si="4"/>
        <v>84</v>
      </c>
      <c r="G11">
        <f t="shared" si="5"/>
        <v>27.720000000000002</v>
      </c>
      <c r="H11" s="154"/>
      <c r="I11">
        <f>BRPL_EOD!AC11+BRPL_EOD!AD11</f>
        <v>10</v>
      </c>
      <c r="J11">
        <f>BYPL_EOD!AC11+BYPL_EOD!AD11</f>
        <v>5</v>
      </c>
      <c r="K11">
        <f>MES_EOD!AC11+MES_EOD!AD11</f>
        <v>0</v>
      </c>
      <c r="L11">
        <f>NDMC_EOD!AC11+NDMC_EOD!AD11</f>
        <v>1.73</v>
      </c>
      <c r="M11">
        <f>TPDDL_EOD!AC11+TPDDL_EOD!AD11</f>
        <v>10.98</v>
      </c>
      <c r="N11">
        <f t="shared" si="0"/>
        <v>27.71</v>
      </c>
      <c r="O11" s="154">
        <f t="shared" si="1"/>
        <v>1.0000000000001563E-2</v>
      </c>
      <c r="P11">
        <v>10.003608805485385</v>
      </c>
      <c r="Q11">
        <v>5.0018044027426924</v>
      </c>
      <c r="R11">
        <v>0</v>
      </c>
      <c r="S11">
        <v>1.7306243233489715</v>
      </c>
      <c r="T11">
        <v>10.983962468422954</v>
      </c>
      <c r="U11" s="156">
        <f t="shared" si="2"/>
        <v>27.720000000000006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27.770000000000003</v>
      </c>
      <c r="E12">
        <f>GT!N12</f>
        <v>0</v>
      </c>
      <c r="F12">
        <f t="shared" si="4"/>
        <v>84</v>
      </c>
      <c r="G12">
        <f t="shared" si="5"/>
        <v>27.770000000000003</v>
      </c>
      <c r="H12" s="154"/>
      <c r="I12">
        <f>BRPL_EOD!AC12+BRPL_EOD!AD12</f>
        <v>10</v>
      </c>
      <c r="J12">
        <f>BYPL_EOD!AC12+BYPL_EOD!AD12</f>
        <v>5</v>
      </c>
      <c r="K12">
        <f>MES_EOD!AC12+MES_EOD!AD12</f>
        <v>0</v>
      </c>
      <c r="L12">
        <f>NDMC_EOD!AC12+NDMC_EOD!AD12</f>
        <v>1.78</v>
      </c>
      <c r="M12">
        <f>TPDDL_EOD!AC12+TPDDL_EOD!AD12</f>
        <v>10.98</v>
      </c>
      <c r="N12">
        <f t="shared" si="0"/>
        <v>27.76</v>
      </c>
      <c r="O12" s="154">
        <f t="shared" si="1"/>
        <v>1.0000000000001563E-2</v>
      </c>
      <c r="P12">
        <v>10.003602305475505</v>
      </c>
      <c r="Q12">
        <v>5.0018011527377526</v>
      </c>
      <c r="R12">
        <v>0</v>
      </c>
      <c r="S12">
        <v>1.7806412103746398</v>
      </c>
      <c r="T12">
        <v>10.983955331412105</v>
      </c>
      <c r="U12" s="156">
        <f t="shared" si="2"/>
        <v>27.770000000000003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27.770000000000003</v>
      </c>
      <c r="E13">
        <f>GT!N13</f>
        <v>0</v>
      </c>
      <c r="F13">
        <f t="shared" si="4"/>
        <v>84</v>
      </c>
      <c r="G13">
        <f t="shared" si="5"/>
        <v>27.770000000000003</v>
      </c>
      <c r="H13" s="154"/>
      <c r="I13">
        <f>BRPL_EOD!AC13+BRPL_EOD!AD13</f>
        <v>10</v>
      </c>
      <c r="J13">
        <f>BYPL_EOD!AC13+BYPL_EOD!AD13</f>
        <v>5</v>
      </c>
      <c r="K13">
        <f>MES_EOD!AC13+MES_EOD!AD13</f>
        <v>0</v>
      </c>
      <c r="L13">
        <f>NDMC_EOD!AC13+NDMC_EOD!AD13</f>
        <v>1.78</v>
      </c>
      <c r="M13">
        <f>TPDDL_EOD!AC13+TPDDL_EOD!AD13</f>
        <v>10.98</v>
      </c>
      <c r="N13">
        <f t="shared" si="0"/>
        <v>27.76</v>
      </c>
      <c r="O13" s="154">
        <f t="shared" si="1"/>
        <v>1.0000000000001563E-2</v>
      </c>
      <c r="P13">
        <v>10.003602305475505</v>
      </c>
      <c r="Q13">
        <v>5.0018011527377526</v>
      </c>
      <c r="R13">
        <v>0</v>
      </c>
      <c r="S13">
        <v>1.7806412103746398</v>
      </c>
      <c r="T13">
        <v>10.983955331412105</v>
      </c>
      <c r="U13" s="156">
        <f t="shared" si="2"/>
        <v>27.770000000000003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27.770000000000003</v>
      </c>
      <c r="E14">
        <f>GT!N14</f>
        <v>0</v>
      </c>
      <c r="F14">
        <f t="shared" si="4"/>
        <v>84</v>
      </c>
      <c r="G14">
        <f t="shared" si="5"/>
        <v>27.770000000000003</v>
      </c>
      <c r="H14" s="154"/>
      <c r="I14">
        <f>BRPL_EOD!AC14+BRPL_EOD!AD14</f>
        <v>10</v>
      </c>
      <c r="J14">
        <f>BYPL_EOD!AC14+BYPL_EOD!AD14</f>
        <v>5</v>
      </c>
      <c r="K14">
        <f>MES_EOD!AC14+MES_EOD!AD14</f>
        <v>0</v>
      </c>
      <c r="L14">
        <f>NDMC_EOD!AC14+NDMC_EOD!AD14</f>
        <v>1.78</v>
      </c>
      <c r="M14">
        <f>TPDDL_EOD!AC14+TPDDL_EOD!AD14</f>
        <v>10.98</v>
      </c>
      <c r="N14">
        <f t="shared" si="0"/>
        <v>27.76</v>
      </c>
      <c r="O14" s="154">
        <f t="shared" si="1"/>
        <v>1.0000000000001563E-2</v>
      </c>
      <c r="P14">
        <v>10.003602305475505</v>
      </c>
      <c r="Q14">
        <v>5.0018011527377526</v>
      </c>
      <c r="R14">
        <v>0</v>
      </c>
      <c r="S14">
        <v>1.7806412103746398</v>
      </c>
      <c r="T14">
        <v>10.983955331412105</v>
      </c>
      <c r="U14" s="156">
        <f t="shared" si="2"/>
        <v>27.770000000000003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9.9600000000000009</v>
      </c>
      <c r="J15">
        <f>BYPL_EOD!AC15+BYPL_EOD!AD15</f>
        <v>14.93</v>
      </c>
      <c r="K15">
        <f>MES_EOD!AC15+MES_EOD!AD15</f>
        <v>0</v>
      </c>
      <c r="L15">
        <f>NDMC_EOD!AC15+NDMC_EOD!AD15</f>
        <v>1.77</v>
      </c>
      <c r="M15">
        <f>TPDDL_EOD!AC15+TPDDL_EOD!AD15</f>
        <v>10.93</v>
      </c>
      <c r="N15">
        <f t="shared" si="0"/>
        <v>37.590000000000003</v>
      </c>
      <c r="O15" s="154">
        <f t="shared" si="1"/>
        <v>9.9999999999980105E-3</v>
      </c>
      <c r="P15">
        <v>9.9626496408619314</v>
      </c>
      <c r="Q15">
        <v>14.933971801010905</v>
      </c>
      <c r="R15">
        <v>0</v>
      </c>
      <c r="S15">
        <v>1.7704708699122107</v>
      </c>
      <c r="T15">
        <v>10.93290768821495</v>
      </c>
      <c r="U15" s="156">
        <f t="shared" si="2"/>
        <v>37.599999999999994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9.9600000000000009</v>
      </c>
      <c r="J16">
        <f>BYPL_EOD!AC16+BYPL_EOD!AD16</f>
        <v>14.93</v>
      </c>
      <c r="K16">
        <f>MES_EOD!AC16+MES_EOD!AD16</f>
        <v>0</v>
      </c>
      <c r="L16">
        <f>NDMC_EOD!AC16+NDMC_EOD!AD16</f>
        <v>1.77</v>
      </c>
      <c r="M16">
        <f>TPDDL_EOD!AC16+TPDDL_EOD!AD16</f>
        <v>10.93</v>
      </c>
      <c r="N16">
        <f t="shared" si="0"/>
        <v>37.590000000000003</v>
      </c>
      <c r="O16" s="154">
        <f t="shared" si="1"/>
        <v>9.9999999999980105E-3</v>
      </c>
      <c r="P16">
        <v>9.9626496408619314</v>
      </c>
      <c r="Q16">
        <v>14.933971801010905</v>
      </c>
      <c r="R16">
        <v>0</v>
      </c>
      <c r="S16">
        <v>1.7704708699122107</v>
      </c>
      <c r="T16">
        <v>10.93290768821495</v>
      </c>
      <c r="U16" s="156">
        <f t="shared" si="2"/>
        <v>37.599999999999994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27.770000000000003</v>
      </c>
      <c r="E17">
        <f>GT!N17</f>
        <v>0</v>
      </c>
      <c r="F17">
        <f t="shared" si="4"/>
        <v>84</v>
      </c>
      <c r="G17">
        <f t="shared" si="5"/>
        <v>27.770000000000003</v>
      </c>
      <c r="H17" s="154"/>
      <c r="I17">
        <f>BRPL_EOD!AC17+BRPL_EOD!AD17</f>
        <v>10</v>
      </c>
      <c r="J17">
        <f>BYPL_EOD!AC17+BYPL_EOD!AD17</f>
        <v>5</v>
      </c>
      <c r="K17">
        <f>MES_EOD!AC17+MES_EOD!AD17</f>
        <v>0</v>
      </c>
      <c r="L17">
        <f>NDMC_EOD!AC17+NDMC_EOD!AD17</f>
        <v>1.78</v>
      </c>
      <c r="M17">
        <f>TPDDL_EOD!AC17+TPDDL_EOD!AD17</f>
        <v>10.98</v>
      </c>
      <c r="N17">
        <f t="shared" si="0"/>
        <v>27.76</v>
      </c>
      <c r="O17" s="154">
        <f t="shared" si="1"/>
        <v>1.0000000000001563E-2</v>
      </c>
      <c r="P17">
        <v>10.003602305475505</v>
      </c>
      <c r="Q17">
        <v>5.0018011527377526</v>
      </c>
      <c r="R17">
        <v>0</v>
      </c>
      <c r="S17">
        <v>1.7806412103746398</v>
      </c>
      <c r="T17">
        <v>10.983955331412105</v>
      </c>
      <c r="U17" s="156">
        <f t="shared" si="2"/>
        <v>27.770000000000003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27.770000000000003</v>
      </c>
      <c r="E18">
        <f>GT!N18</f>
        <v>0</v>
      </c>
      <c r="F18">
        <f t="shared" si="4"/>
        <v>84</v>
      </c>
      <c r="G18">
        <f t="shared" si="5"/>
        <v>27.770000000000003</v>
      </c>
      <c r="H18" s="154"/>
      <c r="I18">
        <f>BRPL_EOD!AC18+BRPL_EOD!AD18</f>
        <v>10</v>
      </c>
      <c r="J18">
        <f>BYPL_EOD!AC18+BYPL_EOD!AD18</f>
        <v>5</v>
      </c>
      <c r="K18">
        <f>MES_EOD!AC18+MES_EOD!AD18</f>
        <v>0</v>
      </c>
      <c r="L18">
        <f>NDMC_EOD!AC18+NDMC_EOD!AD18</f>
        <v>1.78</v>
      </c>
      <c r="M18">
        <f>TPDDL_EOD!AC18+TPDDL_EOD!AD18</f>
        <v>10.98</v>
      </c>
      <c r="N18">
        <f t="shared" si="0"/>
        <v>27.76</v>
      </c>
      <c r="O18" s="154">
        <f t="shared" si="1"/>
        <v>1.0000000000001563E-2</v>
      </c>
      <c r="P18">
        <v>10.003602305475505</v>
      </c>
      <c r="Q18">
        <v>5.0018011527377526</v>
      </c>
      <c r="R18">
        <v>0</v>
      </c>
      <c r="S18">
        <v>1.7806412103746398</v>
      </c>
      <c r="T18">
        <v>10.983955331412105</v>
      </c>
      <c r="U18" s="156">
        <f t="shared" si="2"/>
        <v>27.770000000000003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27.770000000000003</v>
      </c>
      <c r="E19">
        <f>GT!N19</f>
        <v>0</v>
      </c>
      <c r="F19">
        <f t="shared" si="4"/>
        <v>84</v>
      </c>
      <c r="G19">
        <f t="shared" si="5"/>
        <v>27.770000000000003</v>
      </c>
      <c r="H19" s="154"/>
      <c r="I19">
        <f>BRPL_EOD!AC19+BRPL_EOD!AD19</f>
        <v>10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10.98</v>
      </c>
      <c r="N19">
        <f t="shared" si="0"/>
        <v>27.76</v>
      </c>
      <c r="O19" s="154">
        <f t="shared" si="1"/>
        <v>1.0000000000001563E-2</v>
      </c>
      <c r="P19">
        <v>10.003602305475505</v>
      </c>
      <c r="Q19">
        <v>5.0018011527377526</v>
      </c>
      <c r="R19">
        <v>0</v>
      </c>
      <c r="S19">
        <v>1.7806412103746398</v>
      </c>
      <c r="T19">
        <v>10.983955331412105</v>
      </c>
      <c r="U19" s="156">
        <f t="shared" si="2"/>
        <v>27.770000000000003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27.720000000000002</v>
      </c>
      <c r="E20">
        <f>GT!N20</f>
        <v>0</v>
      </c>
      <c r="F20">
        <f t="shared" si="4"/>
        <v>84</v>
      </c>
      <c r="G20">
        <f t="shared" si="5"/>
        <v>27.720000000000002</v>
      </c>
      <c r="H20" s="154"/>
      <c r="I20">
        <f>BRPL_EOD!AC20+BRPL_EOD!AD20</f>
        <v>10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10.98</v>
      </c>
      <c r="N20">
        <f t="shared" si="0"/>
        <v>27.71</v>
      </c>
      <c r="O20" s="154">
        <f t="shared" si="1"/>
        <v>1.0000000000001563E-2</v>
      </c>
      <c r="P20">
        <v>10.003608805485385</v>
      </c>
      <c r="Q20">
        <v>5.0018044027426924</v>
      </c>
      <c r="R20">
        <v>0</v>
      </c>
      <c r="S20">
        <v>1.7306243233489715</v>
      </c>
      <c r="T20">
        <v>10.983962468422954</v>
      </c>
      <c r="U20" s="156">
        <f t="shared" si="2"/>
        <v>27.720000000000006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27.720000000000002</v>
      </c>
      <c r="E21">
        <f>GT!N21</f>
        <v>0</v>
      </c>
      <c r="F21">
        <f t="shared" si="4"/>
        <v>84</v>
      </c>
      <c r="G21">
        <f t="shared" si="5"/>
        <v>27.720000000000002</v>
      </c>
      <c r="H21" s="154"/>
      <c r="I21">
        <f>BRPL_EOD!AC21+BRPL_EOD!AD21</f>
        <v>10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10.98</v>
      </c>
      <c r="N21">
        <f t="shared" si="0"/>
        <v>27.71</v>
      </c>
      <c r="O21" s="154">
        <f t="shared" si="1"/>
        <v>1.0000000000001563E-2</v>
      </c>
      <c r="P21">
        <v>10.003608805485385</v>
      </c>
      <c r="Q21">
        <v>5.0018044027426924</v>
      </c>
      <c r="R21">
        <v>0</v>
      </c>
      <c r="S21">
        <v>1.7306243233489715</v>
      </c>
      <c r="T21">
        <v>10.983962468422954</v>
      </c>
      <c r="U21" s="156">
        <f t="shared" si="2"/>
        <v>27.720000000000006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27.720000000000002</v>
      </c>
      <c r="E22">
        <f>GT!N22</f>
        <v>0</v>
      </c>
      <c r="F22">
        <f t="shared" si="4"/>
        <v>84</v>
      </c>
      <c r="G22">
        <f t="shared" si="5"/>
        <v>27.720000000000002</v>
      </c>
      <c r="H22" s="154"/>
      <c r="I22">
        <f>BRPL_EOD!AC22+BRPL_EOD!AD22</f>
        <v>10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10.98</v>
      </c>
      <c r="N22">
        <f t="shared" si="0"/>
        <v>27.71</v>
      </c>
      <c r="O22" s="154">
        <f t="shared" si="1"/>
        <v>1.0000000000001563E-2</v>
      </c>
      <c r="P22">
        <v>10.003608805485385</v>
      </c>
      <c r="Q22">
        <v>5.0018044027426924</v>
      </c>
      <c r="R22">
        <v>0</v>
      </c>
      <c r="S22">
        <v>1.7306243233489715</v>
      </c>
      <c r="T22">
        <v>10.983962468422954</v>
      </c>
      <c r="U22" s="156">
        <f t="shared" si="2"/>
        <v>27.720000000000006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27.720000000000002</v>
      </c>
      <c r="E23">
        <f>GT!N23</f>
        <v>0</v>
      </c>
      <c r="F23">
        <f t="shared" si="4"/>
        <v>84</v>
      </c>
      <c r="G23">
        <f t="shared" si="5"/>
        <v>27.720000000000002</v>
      </c>
      <c r="H23" s="154"/>
      <c r="I23">
        <f>BRPL_EOD!AC23+BRPL_EOD!AD23</f>
        <v>10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10.98</v>
      </c>
      <c r="N23">
        <f t="shared" si="0"/>
        <v>27.71</v>
      </c>
      <c r="O23" s="154">
        <f t="shared" si="1"/>
        <v>1.0000000000001563E-2</v>
      </c>
      <c r="P23">
        <v>10.003608805485385</v>
      </c>
      <c r="Q23">
        <v>5.0018044027426924</v>
      </c>
      <c r="R23">
        <v>0</v>
      </c>
      <c r="S23">
        <v>1.7306243233489715</v>
      </c>
      <c r="T23">
        <v>10.983962468422954</v>
      </c>
      <c r="U23" s="156">
        <f t="shared" si="2"/>
        <v>27.720000000000006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27.720000000000002</v>
      </c>
      <c r="E24">
        <f>GT!N24</f>
        <v>0</v>
      </c>
      <c r="F24">
        <f t="shared" si="4"/>
        <v>84</v>
      </c>
      <c r="G24">
        <f t="shared" si="5"/>
        <v>27.720000000000002</v>
      </c>
      <c r="H24" s="154"/>
      <c r="I24">
        <f>BRPL_EOD!AC24+BRPL_EOD!AD24</f>
        <v>10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10.98</v>
      </c>
      <c r="N24">
        <f t="shared" si="0"/>
        <v>27.71</v>
      </c>
      <c r="O24" s="154">
        <f t="shared" si="1"/>
        <v>1.0000000000001563E-2</v>
      </c>
      <c r="P24">
        <v>10.003608805485385</v>
      </c>
      <c r="Q24">
        <v>5.0018044027426924</v>
      </c>
      <c r="R24">
        <v>0</v>
      </c>
      <c r="S24">
        <v>1.7306243233489715</v>
      </c>
      <c r="T24">
        <v>10.983962468422954</v>
      </c>
      <c r="U24" s="156">
        <f t="shared" si="2"/>
        <v>27.720000000000006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27.720000000000002</v>
      </c>
      <c r="E25">
        <f>GT!N25</f>
        <v>0</v>
      </c>
      <c r="F25">
        <f t="shared" si="4"/>
        <v>84</v>
      </c>
      <c r="G25">
        <f t="shared" si="5"/>
        <v>27.720000000000002</v>
      </c>
      <c r="H25" s="154"/>
      <c r="I25">
        <f>BRPL_EOD!AC25+BRPL_EOD!AD25</f>
        <v>10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10.98</v>
      </c>
      <c r="N25">
        <f t="shared" si="0"/>
        <v>27.71</v>
      </c>
      <c r="O25" s="154">
        <f t="shared" si="1"/>
        <v>1.0000000000001563E-2</v>
      </c>
      <c r="P25">
        <v>10.003608805485385</v>
      </c>
      <c r="Q25">
        <v>5.0018044027426924</v>
      </c>
      <c r="R25">
        <v>0</v>
      </c>
      <c r="S25">
        <v>1.7306243233489715</v>
      </c>
      <c r="T25">
        <v>10.983962468422954</v>
      </c>
      <c r="U25" s="156">
        <f t="shared" si="2"/>
        <v>27.720000000000006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27.720000000000002</v>
      </c>
      <c r="E26">
        <f>GT!N26</f>
        <v>0</v>
      </c>
      <c r="F26">
        <f t="shared" si="4"/>
        <v>84</v>
      </c>
      <c r="G26">
        <f t="shared" si="5"/>
        <v>27.720000000000002</v>
      </c>
      <c r="H26" s="154"/>
      <c r="I26">
        <f>BRPL_EOD!AC26+BRPL_EOD!AD26</f>
        <v>10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10.98</v>
      </c>
      <c r="N26">
        <f t="shared" si="0"/>
        <v>27.71</v>
      </c>
      <c r="O26" s="154">
        <f t="shared" si="1"/>
        <v>1.0000000000001563E-2</v>
      </c>
      <c r="P26">
        <v>10.003608805485385</v>
      </c>
      <c r="Q26">
        <v>5.0018044027426924</v>
      </c>
      <c r="R26">
        <v>0</v>
      </c>
      <c r="S26">
        <v>1.7306243233489715</v>
      </c>
      <c r="T26">
        <v>10.983962468422954</v>
      </c>
      <c r="U26" s="156">
        <f t="shared" si="2"/>
        <v>27.720000000000006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27.770000000000003</v>
      </c>
      <c r="E27">
        <f>GT!N27</f>
        <v>0</v>
      </c>
      <c r="F27">
        <f t="shared" si="4"/>
        <v>84</v>
      </c>
      <c r="G27">
        <f t="shared" si="5"/>
        <v>27.770000000000003</v>
      </c>
      <c r="H27" s="154"/>
      <c r="I27">
        <f>BRPL_EOD!AC27+BRPL_EOD!AD27</f>
        <v>10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10.98</v>
      </c>
      <c r="N27">
        <f t="shared" si="0"/>
        <v>27.76</v>
      </c>
      <c r="O27" s="154">
        <f t="shared" si="1"/>
        <v>1.0000000000001563E-2</v>
      </c>
      <c r="P27">
        <v>10.003602305475505</v>
      </c>
      <c r="Q27">
        <v>5.0018011527377526</v>
      </c>
      <c r="R27">
        <v>0</v>
      </c>
      <c r="S27">
        <v>1.7806412103746398</v>
      </c>
      <c r="T27">
        <v>10.983955331412105</v>
      </c>
      <c r="U27" s="156">
        <f t="shared" si="2"/>
        <v>27.770000000000003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27.770000000000003</v>
      </c>
      <c r="E28">
        <f>GT!N28</f>
        <v>0</v>
      </c>
      <c r="F28">
        <f t="shared" si="4"/>
        <v>84</v>
      </c>
      <c r="G28">
        <f t="shared" si="5"/>
        <v>27.770000000000003</v>
      </c>
      <c r="H28" s="154"/>
      <c r="I28">
        <f>BRPL_EOD!AC28+BRPL_EOD!AD28</f>
        <v>10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10.98</v>
      </c>
      <c r="N28">
        <f t="shared" si="0"/>
        <v>27.76</v>
      </c>
      <c r="O28" s="154">
        <f t="shared" si="1"/>
        <v>1.0000000000001563E-2</v>
      </c>
      <c r="P28">
        <v>10.003602305475505</v>
      </c>
      <c r="Q28">
        <v>5.0018011527377526</v>
      </c>
      <c r="R28">
        <v>0</v>
      </c>
      <c r="S28">
        <v>1.7806412103746398</v>
      </c>
      <c r="T28">
        <v>10.983955331412105</v>
      </c>
      <c r="U28" s="156">
        <f t="shared" si="2"/>
        <v>27.770000000000003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27.770000000000003</v>
      </c>
      <c r="E29">
        <f>GT!N29</f>
        <v>0</v>
      </c>
      <c r="F29">
        <f t="shared" si="4"/>
        <v>84</v>
      </c>
      <c r="G29">
        <f t="shared" si="5"/>
        <v>27.770000000000003</v>
      </c>
      <c r="H29" s="154"/>
      <c r="I29">
        <f>BRPL_EOD!AC29+BRPL_EOD!AD29</f>
        <v>10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10.98</v>
      </c>
      <c r="N29">
        <f t="shared" si="0"/>
        <v>27.76</v>
      </c>
      <c r="O29" s="154">
        <f t="shared" si="1"/>
        <v>1.0000000000001563E-2</v>
      </c>
      <c r="P29">
        <v>10.003602305475505</v>
      </c>
      <c r="Q29">
        <v>5.0018011527377526</v>
      </c>
      <c r="R29">
        <v>0</v>
      </c>
      <c r="S29">
        <v>1.7806412103746398</v>
      </c>
      <c r="T29">
        <v>10.983955331412105</v>
      </c>
      <c r="U29" s="156">
        <f t="shared" si="2"/>
        <v>27.770000000000003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27.770000000000003</v>
      </c>
      <c r="E30">
        <f>GT!N30</f>
        <v>0</v>
      </c>
      <c r="F30">
        <f t="shared" si="4"/>
        <v>84</v>
      </c>
      <c r="G30">
        <f t="shared" si="5"/>
        <v>27.770000000000003</v>
      </c>
      <c r="H30" s="154"/>
      <c r="I30">
        <f>BRPL_EOD!AC30+BRPL_EOD!AD30</f>
        <v>10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10.98</v>
      </c>
      <c r="N30">
        <f t="shared" si="0"/>
        <v>27.76</v>
      </c>
      <c r="O30" s="154">
        <f t="shared" si="1"/>
        <v>1.0000000000001563E-2</v>
      </c>
      <c r="P30">
        <v>10.003602305475505</v>
      </c>
      <c r="Q30">
        <v>5.0018011527377526</v>
      </c>
      <c r="R30">
        <v>0</v>
      </c>
      <c r="S30">
        <v>1.7806412103746398</v>
      </c>
      <c r="T30">
        <v>10.983955331412105</v>
      </c>
      <c r="U30" s="156">
        <f t="shared" si="2"/>
        <v>27.770000000000003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27.720000000000002</v>
      </c>
      <c r="E31">
        <f>GT!N31</f>
        <v>0</v>
      </c>
      <c r="F31">
        <f t="shared" si="4"/>
        <v>84</v>
      </c>
      <c r="G31">
        <f t="shared" si="5"/>
        <v>27.720000000000002</v>
      </c>
      <c r="H31" s="154"/>
      <c r="I31">
        <f>BRPL_EOD!AC31+BRPL_EOD!AD31</f>
        <v>10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10.98</v>
      </c>
      <c r="N31">
        <f t="shared" si="0"/>
        <v>27.71</v>
      </c>
      <c r="O31" s="154">
        <f t="shared" si="1"/>
        <v>1.0000000000001563E-2</v>
      </c>
      <c r="P31">
        <v>10.003608805485385</v>
      </c>
      <c r="Q31">
        <v>5.0018044027426924</v>
      </c>
      <c r="R31">
        <v>0</v>
      </c>
      <c r="S31">
        <v>1.7306243233489715</v>
      </c>
      <c r="T31">
        <v>10.983962468422954</v>
      </c>
      <c r="U31" s="156">
        <f t="shared" si="2"/>
        <v>27.720000000000006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27.720000000000002</v>
      </c>
      <c r="E32">
        <f>GT!N32</f>
        <v>0</v>
      </c>
      <c r="F32">
        <f t="shared" si="4"/>
        <v>84</v>
      </c>
      <c r="G32">
        <f t="shared" si="5"/>
        <v>27.720000000000002</v>
      </c>
      <c r="H32" s="154"/>
      <c r="I32">
        <f>BRPL_EOD!AC32+BRPL_EOD!AD32</f>
        <v>10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10.98</v>
      </c>
      <c r="N32">
        <f t="shared" si="0"/>
        <v>27.71</v>
      </c>
      <c r="O32" s="154">
        <f t="shared" si="1"/>
        <v>1.0000000000001563E-2</v>
      </c>
      <c r="P32">
        <v>10.003608805485385</v>
      </c>
      <c r="Q32">
        <v>5.0018044027426924</v>
      </c>
      <c r="R32">
        <v>0</v>
      </c>
      <c r="S32">
        <v>1.7306243233489715</v>
      </c>
      <c r="T32">
        <v>10.983962468422954</v>
      </c>
      <c r="U32" s="156">
        <f t="shared" si="2"/>
        <v>27.720000000000006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27.720000000000002</v>
      </c>
      <c r="E33">
        <f>GT!N33</f>
        <v>0</v>
      </c>
      <c r="F33">
        <f t="shared" si="4"/>
        <v>84</v>
      </c>
      <c r="G33">
        <f t="shared" si="5"/>
        <v>27.720000000000002</v>
      </c>
      <c r="H33" s="154"/>
      <c r="I33">
        <f>BRPL_EOD!AC33+BRPL_EOD!AD33</f>
        <v>10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10.98</v>
      </c>
      <c r="N33">
        <f t="shared" si="0"/>
        <v>27.71</v>
      </c>
      <c r="O33" s="154">
        <f t="shared" si="1"/>
        <v>1.0000000000001563E-2</v>
      </c>
      <c r="P33">
        <v>10.003608805485385</v>
      </c>
      <c r="Q33">
        <v>5.0018044027426924</v>
      </c>
      <c r="R33">
        <v>0</v>
      </c>
      <c r="S33">
        <v>1.7306243233489715</v>
      </c>
      <c r="T33">
        <v>10.983962468422954</v>
      </c>
      <c r="U33" s="156">
        <f t="shared" si="2"/>
        <v>27.720000000000006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27.720000000000002</v>
      </c>
      <c r="E34">
        <f>GT!N34</f>
        <v>0</v>
      </c>
      <c r="F34">
        <f t="shared" si="4"/>
        <v>84</v>
      </c>
      <c r="G34">
        <f t="shared" si="5"/>
        <v>27.720000000000002</v>
      </c>
      <c r="H34" s="154"/>
      <c r="I34">
        <f>BRPL_EOD!AC34+BRPL_EOD!AD34</f>
        <v>10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10.98</v>
      </c>
      <c r="N34">
        <f t="shared" si="0"/>
        <v>27.71</v>
      </c>
      <c r="O34" s="154">
        <f t="shared" si="1"/>
        <v>1.0000000000001563E-2</v>
      </c>
      <c r="P34">
        <v>10.003608805485385</v>
      </c>
      <c r="Q34">
        <v>5.0018044027426924</v>
      </c>
      <c r="R34">
        <v>0</v>
      </c>
      <c r="S34">
        <v>1.7306243233489715</v>
      </c>
      <c r="T34">
        <v>10.983962468422954</v>
      </c>
      <c r="U34" s="156">
        <f t="shared" si="2"/>
        <v>27.720000000000006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27.720000000000002</v>
      </c>
      <c r="E35">
        <f>GT!N35</f>
        <v>0</v>
      </c>
      <c r="F35">
        <f t="shared" si="4"/>
        <v>84</v>
      </c>
      <c r="G35">
        <f t="shared" si="5"/>
        <v>27.720000000000002</v>
      </c>
      <c r="H35" s="154"/>
      <c r="I35">
        <f>BRPL_EOD!AC35+BRPL_EOD!AD35</f>
        <v>10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10.98</v>
      </c>
      <c r="N35">
        <f t="shared" si="0"/>
        <v>27.71</v>
      </c>
      <c r="O35" s="154">
        <f t="shared" si="1"/>
        <v>1.0000000000001563E-2</v>
      </c>
      <c r="P35">
        <v>10.003608805485385</v>
      </c>
      <c r="Q35">
        <v>5.0018044027426924</v>
      </c>
      <c r="R35">
        <v>0</v>
      </c>
      <c r="S35">
        <v>1.7306243233489715</v>
      </c>
      <c r="T35">
        <v>10.983962468422954</v>
      </c>
      <c r="U35" s="156">
        <f t="shared" si="2"/>
        <v>27.720000000000006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27.720000000000002</v>
      </c>
      <c r="E36">
        <f>GT!N36</f>
        <v>0</v>
      </c>
      <c r="F36">
        <f t="shared" si="4"/>
        <v>84</v>
      </c>
      <c r="G36">
        <f t="shared" si="5"/>
        <v>27.720000000000002</v>
      </c>
      <c r="H36" s="154"/>
      <c r="I36">
        <f>BRPL_EOD!AC36+BRPL_EOD!AD36</f>
        <v>10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10.98</v>
      </c>
      <c r="N36">
        <f t="shared" si="0"/>
        <v>27.71</v>
      </c>
      <c r="O36" s="154">
        <f t="shared" si="1"/>
        <v>1.0000000000001563E-2</v>
      </c>
      <c r="P36">
        <v>10.003608805485385</v>
      </c>
      <c r="Q36">
        <v>5.0018044027426924</v>
      </c>
      <c r="R36">
        <v>0</v>
      </c>
      <c r="S36">
        <v>1.7306243233489715</v>
      </c>
      <c r="T36">
        <v>10.983962468422954</v>
      </c>
      <c r="U36" s="156">
        <f t="shared" si="2"/>
        <v>27.720000000000006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27.720000000000002</v>
      </c>
      <c r="E37">
        <f>GT!N37</f>
        <v>0</v>
      </c>
      <c r="F37">
        <f t="shared" si="4"/>
        <v>84</v>
      </c>
      <c r="G37">
        <f t="shared" si="5"/>
        <v>27.720000000000002</v>
      </c>
      <c r="H37" s="154"/>
      <c r="I37">
        <f>BRPL_EOD!AC37+BRPL_EOD!AD37</f>
        <v>10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10.98</v>
      </c>
      <c r="N37">
        <f t="shared" si="0"/>
        <v>27.71</v>
      </c>
      <c r="O37" s="154">
        <f t="shared" si="1"/>
        <v>1.0000000000001563E-2</v>
      </c>
      <c r="P37">
        <v>10.003608805485385</v>
      </c>
      <c r="Q37">
        <v>5.0018044027426924</v>
      </c>
      <c r="R37">
        <v>0</v>
      </c>
      <c r="S37">
        <v>1.7306243233489715</v>
      </c>
      <c r="T37">
        <v>10.983962468422954</v>
      </c>
      <c r="U37" s="156">
        <f t="shared" si="2"/>
        <v>27.720000000000006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27.720000000000002</v>
      </c>
      <c r="E38">
        <f>GT!N38</f>
        <v>0</v>
      </c>
      <c r="F38">
        <f t="shared" si="4"/>
        <v>84</v>
      </c>
      <c r="G38">
        <f t="shared" si="5"/>
        <v>27.720000000000002</v>
      </c>
      <c r="H38" s="154"/>
      <c r="I38">
        <f>BRPL_EOD!AC38+BRPL_EOD!AD38</f>
        <v>10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10.98</v>
      </c>
      <c r="N38">
        <f t="shared" si="0"/>
        <v>27.71</v>
      </c>
      <c r="O38" s="154">
        <f t="shared" si="1"/>
        <v>1.0000000000001563E-2</v>
      </c>
      <c r="P38">
        <v>10.003608805485385</v>
      </c>
      <c r="Q38">
        <v>5.0018044027426924</v>
      </c>
      <c r="R38">
        <v>0</v>
      </c>
      <c r="S38">
        <v>1.7306243233489715</v>
      </c>
      <c r="T38">
        <v>10.983962468422954</v>
      </c>
      <c r="U38" s="156">
        <f t="shared" si="2"/>
        <v>27.720000000000006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27.42</v>
      </c>
      <c r="E39">
        <f>GT!N39</f>
        <v>0</v>
      </c>
      <c r="F39">
        <f t="shared" si="4"/>
        <v>84</v>
      </c>
      <c r="G39">
        <f t="shared" si="5"/>
        <v>27.42</v>
      </c>
      <c r="H39" s="154"/>
      <c r="I39">
        <f>BRPL_EOD!AC39+BRPL_EOD!AD39</f>
        <v>10</v>
      </c>
      <c r="J39">
        <f>BYPL_EOD!AC39+BYPL_EOD!AD39</f>
        <v>5</v>
      </c>
      <c r="K39">
        <f>MES_EOD!AC39+MES_EOD!AD39</f>
        <v>0</v>
      </c>
      <c r="L39">
        <f>NDMC_EOD!AC39+NDMC_EOD!AD39</f>
        <v>1.73</v>
      </c>
      <c r="M39">
        <f>TPDDL_EOD!AC39+TPDDL_EOD!AD39</f>
        <v>10.98</v>
      </c>
      <c r="N39">
        <f t="shared" si="0"/>
        <v>27.71</v>
      </c>
      <c r="O39" s="154">
        <f t="shared" si="1"/>
        <v>-0.28999999999999915</v>
      </c>
      <c r="P39">
        <v>9.8953446409238541</v>
      </c>
      <c r="Q39">
        <v>4.9476723204619271</v>
      </c>
      <c r="R39">
        <v>0</v>
      </c>
      <c r="S39">
        <v>1.7118946228798269</v>
      </c>
      <c r="T39">
        <v>10.865088415734393</v>
      </c>
      <c r="U39" s="156">
        <f t="shared" si="2"/>
        <v>27.42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27.42</v>
      </c>
      <c r="E40">
        <f>GT!N40</f>
        <v>0</v>
      </c>
      <c r="F40">
        <f t="shared" si="4"/>
        <v>84</v>
      </c>
      <c r="G40">
        <f t="shared" si="5"/>
        <v>27.42</v>
      </c>
      <c r="H40" s="154"/>
      <c r="I40">
        <f>BRPL_EOD!AC40+BRPL_EOD!AD40</f>
        <v>10</v>
      </c>
      <c r="J40">
        <f>BYPL_EOD!AC40+BYPL_EOD!AD40</f>
        <v>5</v>
      </c>
      <c r="K40">
        <f>MES_EOD!AC40+MES_EOD!AD40</f>
        <v>0</v>
      </c>
      <c r="L40">
        <f>NDMC_EOD!AC40+NDMC_EOD!AD40</f>
        <v>1.73</v>
      </c>
      <c r="M40">
        <f>TPDDL_EOD!AC40+TPDDL_EOD!AD40</f>
        <v>10.98</v>
      </c>
      <c r="N40">
        <f t="shared" si="0"/>
        <v>27.71</v>
      </c>
      <c r="O40" s="154">
        <f t="shared" si="1"/>
        <v>-0.28999999999999915</v>
      </c>
      <c r="P40">
        <v>9.8953446409238541</v>
      </c>
      <c r="Q40">
        <v>4.9476723204619271</v>
      </c>
      <c r="R40">
        <v>0</v>
      </c>
      <c r="S40">
        <v>1.7118946228798269</v>
      </c>
      <c r="T40">
        <v>10.865088415734393</v>
      </c>
      <c r="U40" s="156">
        <f t="shared" si="2"/>
        <v>27.42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27.42</v>
      </c>
      <c r="E41">
        <f>GT!N41</f>
        <v>0</v>
      </c>
      <c r="F41">
        <f t="shared" si="4"/>
        <v>84</v>
      </c>
      <c r="G41">
        <f t="shared" si="5"/>
        <v>27.42</v>
      </c>
      <c r="H41" s="154"/>
      <c r="I41">
        <f>BRPL_EOD!AC41+BRPL_EOD!AD41</f>
        <v>10</v>
      </c>
      <c r="J41">
        <f>BYPL_EOD!AC41+BYPL_EOD!AD41</f>
        <v>5</v>
      </c>
      <c r="K41">
        <f>MES_EOD!AC41+MES_EOD!AD41</f>
        <v>0</v>
      </c>
      <c r="L41">
        <f>NDMC_EOD!AC41+NDMC_EOD!AD41</f>
        <v>1.73</v>
      </c>
      <c r="M41">
        <f>TPDDL_EOD!AC41+TPDDL_EOD!AD41</f>
        <v>10.98</v>
      </c>
      <c r="N41">
        <f t="shared" si="0"/>
        <v>27.71</v>
      </c>
      <c r="O41" s="154">
        <f t="shared" si="1"/>
        <v>-0.28999999999999915</v>
      </c>
      <c r="P41">
        <v>9.8953446409238541</v>
      </c>
      <c r="Q41">
        <v>4.9476723204619271</v>
      </c>
      <c r="R41">
        <v>0</v>
      </c>
      <c r="S41">
        <v>1.7118946228798269</v>
      </c>
      <c r="T41">
        <v>10.865088415734393</v>
      </c>
      <c r="U41" s="156">
        <f t="shared" si="2"/>
        <v>27.42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27.11</v>
      </c>
      <c r="E42">
        <f>GT!N42</f>
        <v>0</v>
      </c>
      <c r="F42">
        <f t="shared" si="4"/>
        <v>84</v>
      </c>
      <c r="G42">
        <f t="shared" si="5"/>
        <v>27.11</v>
      </c>
      <c r="H42" s="154"/>
      <c r="I42">
        <f>BRPL_EOD!AC42+BRPL_EOD!AD42</f>
        <v>10</v>
      </c>
      <c r="J42">
        <f>BYPL_EOD!AC42+BYPL_EOD!AD42</f>
        <v>5</v>
      </c>
      <c r="K42">
        <f>MES_EOD!AC42+MES_EOD!AD42</f>
        <v>0</v>
      </c>
      <c r="L42">
        <f>NDMC_EOD!AC42+NDMC_EOD!AD42</f>
        <v>1.73</v>
      </c>
      <c r="M42">
        <f>TPDDL_EOD!AC42+TPDDL_EOD!AD42</f>
        <v>10.68</v>
      </c>
      <c r="N42">
        <f t="shared" si="0"/>
        <v>27.41</v>
      </c>
      <c r="O42" s="154">
        <f t="shared" si="1"/>
        <v>-0.30000000000000071</v>
      </c>
      <c r="P42">
        <v>9.8905508938343676</v>
      </c>
      <c r="Q42">
        <v>4.9452754469171838</v>
      </c>
      <c r="R42">
        <v>0</v>
      </c>
      <c r="S42">
        <v>1.7110653046333455</v>
      </c>
      <c r="T42">
        <v>10.563108354615103</v>
      </c>
      <c r="U42" s="156">
        <f t="shared" si="2"/>
        <v>27.11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27.060000000000002</v>
      </c>
      <c r="E43">
        <f>GT!N43</f>
        <v>0</v>
      </c>
      <c r="F43">
        <f t="shared" si="4"/>
        <v>84</v>
      </c>
      <c r="G43">
        <f t="shared" si="5"/>
        <v>27.060000000000002</v>
      </c>
      <c r="H43" s="154"/>
      <c r="I43">
        <f>BRPL_EOD!AC43+BRPL_EOD!AD43</f>
        <v>10</v>
      </c>
      <c r="J43">
        <f>BYPL_EOD!AC43+BYPL_EOD!AD43</f>
        <v>5</v>
      </c>
      <c r="K43">
        <f>MES_EOD!AC43+MES_EOD!AD43</f>
        <v>0</v>
      </c>
      <c r="L43">
        <f>NDMC_EOD!AC43+NDMC_EOD!AD43</f>
        <v>1.68</v>
      </c>
      <c r="M43">
        <f>TPDDL_EOD!AC43+TPDDL_EOD!AD43</f>
        <v>10.68</v>
      </c>
      <c r="N43">
        <f t="shared" si="0"/>
        <v>27.36</v>
      </c>
      <c r="O43" s="154">
        <f t="shared" si="1"/>
        <v>-0.29999999999999716</v>
      </c>
      <c r="P43">
        <v>9.8903508771929829</v>
      </c>
      <c r="Q43">
        <v>4.9451754385964914</v>
      </c>
      <c r="R43">
        <v>0</v>
      </c>
      <c r="S43">
        <v>1.6615789473684213</v>
      </c>
      <c r="T43">
        <v>10.562894736842106</v>
      </c>
      <c r="U43" s="156">
        <f t="shared" si="2"/>
        <v>27.060000000000002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26.75</v>
      </c>
      <c r="E44">
        <f>GT!N44</f>
        <v>0</v>
      </c>
      <c r="F44">
        <f t="shared" si="4"/>
        <v>84</v>
      </c>
      <c r="G44">
        <f t="shared" si="5"/>
        <v>26.75</v>
      </c>
      <c r="H44" s="154"/>
      <c r="I44">
        <f>BRPL_EOD!AC44+BRPL_EOD!AD44</f>
        <v>10</v>
      </c>
      <c r="J44">
        <f>BYPL_EOD!AC44+BYPL_EOD!AD44</f>
        <v>5</v>
      </c>
      <c r="K44">
        <f>MES_EOD!AC44+MES_EOD!AD44</f>
        <v>0</v>
      </c>
      <c r="L44">
        <f>NDMC_EOD!AC44+NDMC_EOD!AD44</f>
        <v>1.68</v>
      </c>
      <c r="M44">
        <f>TPDDL_EOD!AC44+TPDDL_EOD!AD44</f>
        <v>10.38</v>
      </c>
      <c r="N44">
        <f t="shared" si="0"/>
        <v>27.060000000000002</v>
      </c>
      <c r="O44" s="154">
        <f t="shared" si="1"/>
        <v>-0.31000000000000227</v>
      </c>
      <c r="P44">
        <v>9.8854397634885434</v>
      </c>
      <c r="Q44">
        <v>4.9427198817442717</v>
      </c>
      <c r="R44">
        <v>0</v>
      </c>
      <c r="S44">
        <v>1.6607538802660753</v>
      </c>
      <c r="T44">
        <v>10.261086474501109</v>
      </c>
      <c r="U44" s="156">
        <f t="shared" si="2"/>
        <v>26.75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26.75</v>
      </c>
      <c r="E45">
        <f>GT!N45</f>
        <v>0</v>
      </c>
      <c r="F45">
        <f t="shared" si="4"/>
        <v>84</v>
      </c>
      <c r="G45">
        <f t="shared" si="5"/>
        <v>26.75</v>
      </c>
      <c r="H45" s="154"/>
      <c r="I45">
        <f>BRPL_EOD!AC45+BRPL_EOD!AD45</f>
        <v>10</v>
      </c>
      <c r="J45">
        <f>BYPL_EOD!AC45+BYPL_EOD!AD45</f>
        <v>5</v>
      </c>
      <c r="K45">
        <f>MES_EOD!AC45+MES_EOD!AD45</f>
        <v>0</v>
      </c>
      <c r="L45">
        <f>NDMC_EOD!AC45+NDMC_EOD!AD45</f>
        <v>1.68</v>
      </c>
      <c r="M45">
        <f>TPDDL_EOD!AC45+TPDDL_EOD!AD45</f>
        <v>10.38</v>
      </c>
      <c r="N45">
        <f t="shared" si="0"/>
        <v>27.060000000000002</v>
      </c>
      <c r="O45" s="154">
        <f t="shared" si="1"/>
        <v>-0.31000000000000227</v>
      </c>
      <c r="P45">
        <v>9.8854397634885434</v>
      </c>
      <c r="Q45">
        <v>4.9427198817442717</v>
      </c>
      <c r="R45">
        <v>0</v>
      </c>
      <c r="S45">
        <v>1.6607538802660753</v>
      </c>
      <c r="T45">
        <v>10.261086474501109</v>
      </c>
      <c r="U45" s="156">
        <f t="shared" si="2"/>
        <v>26.75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26.75</v>
      </c>
      <c r="E46">
        <f>GT!N46</f>
        <v>0</v>
      </c>
      <c r="F46">
        <f t="shared" si="4"/>
        <v>84</v>
      </c>
      <c r="G46">
        <f t="shared" si="5"/>
        <v>26.75</v>
      </c>
      <c r="H46" s="154"/>
      <c r="I46">
        <f>BRPL_EOD!AC46+BRPL_EOD!AD46</f>
        <v>10</v>
      </c>
      <c r="J46">
        <f>BYPL_EOD!AC46+BYPL_EOD!AD46</f>
        <v>5</v>
      </c>
      <c r="K46">
        <f>MES_EOD!AC46+MES_EOD!AD46</f>
        <v>0</v>
      </c>
      <c r="L46">
        <f>NDMC_EOD!AC46+NDMC_EOD!AD46</f>
        <v>1.68</v>
      </c>
      <c r="M46">
        <f>TPDDL_EOD!AC46+TPDDL_EOD!AD46</f>
        <v>10.38</v>
      </c>
      <c r="N46">
        <f t="shared" si="0"/>
        <v>27.060000000000002</v>
      </c>
      <c r="O46" s="154">
        <f t="shared" si="1"/>
        <v>-0.31000000000000227</v>
      </c>
      <c r="P46">
        <v>9.8854397634885434</v>
      </c>
      <c r="Q46">
        <v>4.9427198817442717</v>
      </c>
      <c r="R46">
        <v>0</v>
      </c>
      <c r="S46">
        <v>1.6607538802660753</v>
      </c>
      <c r="T46">
        <v>10.261086474501109</v>
      </c>
      <c r="U46" s="156">
        <f t="shared" si="2"/>
        <v>26.75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26.75</v>
      </c>
      <c r="E47">
        <f>GT!N47</f>
        <v>0</v>
      </c>
      <c r="F47">
        <f t="shared" si="4"/>
        <v>84</v>
      </c>
      <c r="G47">
        <f t="shared" si="5"/>
        <v>26.75</v>
      </c>
      <c r="H47" s="154"/>
      <c r="I47">
        <f>BRPL_EOD!AC47+BRPL_EOD!AD47</f>
        <v>10</v>
      </c>
      <c r="J47">
        <f>BYPL_EOD!AC47+BYPL_EOD!AD47</f>
        <v>5</v>
      </c>
      <c r="K47">
        <f>MES_EOD!AC47+MES_EOD!AD47</f>
        <v>0</v>
      </c>
      <c r="L47">
        <f>NDMC_EOD!AC47+NDMC_EOD!AD47</f>
        <v>1.68</v>
      </c>
      <c r="M47">
        <f>TPDDL_EOD!AC47+TPDDL_EOD!AD47</f>
        <v>10.38</v>
      </c>
      <c r="N47">
        <f t="shared" si="0"/>
        <v>27.060000000000002</v>
      </c>
      <c r="O47" s="154">
        <f t="shared" si="1"/>
        <v>-0.31000000000000227</v>
      </c>
      <c r="P47">
        <v>9.8854397634885434</v>
      </c>
      <c r="Q47">
        <v>4.9427198817442717</v>
      </c>
      <c r="R47">
        <v>0</v>
      </c>
      <c r="S47">
        <v>1.6607538802660753</v>
      </c>
      <c r="T47">
        <v>10.261086474501109</v>
      </c>
      <c r="U47" s="156">
        <f t="shared" si="2"/>
        <v>26.75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26.7</v>
      </c>
      <c r="E48">
        <f>GT!N48</f>
        <v>0</v>
      </c>
      <c r="F48">
        <f t="shared" si="4"/>
        <v>84</v>
      </c>
      <c r="G48">
        <f t="shared" si="5"/>
        <v>26.7</v>
      </c>
      <c r="H48" s="154"/>
      <c r="I48">
        <f>BRPL_EOD!AC48+BRPL_EOD!AD48</f>
        <v>10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10.38</v>
      </c>
      <c r="N48">
        <f t="shared" si="0"/>
        <v>27.009999999999998</v>
      </c>
      <c r="O48" s="154">
        <f t="shared" si="1"/>
        <v>-0.30999999999999872</v>
      </c>
      <c r="P48">
        <v>9.8852276934468719</v>
      </c>
      <c r="Q48">
        <v>4.942613846723436</v>
      </c>
      <c r="R48">
        <v>0</v>
      </c>
      <c r="S48">
        <v>1.6112921140318401</v>
      </c>
      <c r="T48">
        <v>10.260866345797854</v>
      </c>
      <c r="U48" s="156">
        <f t="shared" si="2"/>
        <v>26.700000000000003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26.7</v>
      </c>
      <c r="E49">
        <f>GT!N49</f>
        <v>0</v>
      </c>
      <c r="F49">
        <f t="shared" si="4"/>
        <v>84</v>
      </c>
      <c r="G49">
        <f t="shared" si="5"/>
        <v>26.7</v>
      </c>
      <c r="H49" s="154"/>
      <c r="I49">
        <f>BRPL_EOD!AC49+BRPL_EOD!AD49</f>
        <v>10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10.38</v>
      </c>
      <c r="N49">
        <f t="shared" si="0"/>
        <v>27.009999999999998</v>
      </c>
      <c r="O49" s="154">
        <f t="shared" si="1"/>
        <v>-0.30999999999999872</v>
      </c>
      <c r="P49">
        <v>9.8852276934468719</v>
      </c>
      <c r="Q49">
        <v>4.942613846723436</v>
      </c>
      <c r="R49">
        <v>0</v>
      </c>
      <c r="S49">
        <v>1.6112921140318401</v>
      </c>
      <c r="T49">
        <v>10.260866345797854</v>
      </c>
      <c r="U49" s="156">
        <f t="shared" si="2"/>
        <v>26.700000000000003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26.7</v>
      </c>
      <c r="E50">
        <f>GT!N50</f>
        <v>0</v>
      </c>
      <c r="F50">
        <f t="shared" si="4"/>
        <v>84</v>
      </c>
      <c r="G50">
        <f t="shared" si="5"/>
        <v>26.7</v>
      </c>
      <c r="H50" s="154"/>
      <c r="I50">
        <f>BRPL_EOD!AC50+BRPL_EOD!AD50</f>
        <v>10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10.38</v>
      </c>
      <c r="N50">
        <f t="shared" si="0"/>
        <v>27.009999999999998</v>
      </c>
      <c r="O50" s="154">
        <f t="shared" si="1"/>
        <v>-0.30999999999999872</v>
      </c>
      <c r="P50">
        <v>9.8852276934468719</v>
      </c>
      <c r="Q50">
        <v>4.942613846723436</v>
      </c>
      <c r="R50">
        <v>0</v>
      </c>
      <c r="S50">
        <v>1.6112921140318401</v>
      </c>
      <c r="T50">
        <v>10.260866345797854</v>
      </c>
      <c r="U50" s="156">
        <f t="shared" si="2"/>
        <v>26.700000000000003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26.66</v>
      </c>
      <c r="E51">
        <f>GT!N51</f>
        <v>0</v>
      </c>
      <c r="F51">
        <f t="shared" si="4"/>
        <v>84</v>
      </c>
      <c r="G51">
        <f t="shared" si="5"/>
        <v>26.66</v>
      </c>
      <c r="H51" s="154"/>
      <c r="I51">
        <f>BRPL_EOD!AC51+BRPL_EOD!AD51</f>
        <v>10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10.38</v>
      </c>
      <c r="N51">
        <f t="shared" si="0"/>
        <v>26.96</v>
      </c>
      <c r="O51" s="154">
        <f t="shared" si="1"/>
        <v>-0.30000000000000071</v>
      </c>
      <c r="P51">
        <v>9.888724035608309</v>
      </c>
      <c r="Q51">
        <v>4.9443620178041545</v>
      </c>
      <c r="R51">
        <v>0</v>
      </c>
      <c r="S51">
        <v>1.5624183976261128</v>
      </c>
      <c r="T51">
        <v>10.264495548961424</v>
      </c>
      <c r="U51" s="156">
        <f t="shared" si="2"/>
        <v>26.66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26.66</v>
      </c>
      <c r="E52">
        <f>GT!N52</f>
        <v>0</v>
      </c>
      <c r="F52">
        <f t="shared" si="4"/>
        <v>84</v>
      </c>
      <c r="G52">
        <f t="shared" si="5"/>
        <v>26.66</v>
      </c>
      <c r="H52" s="154"/>
      <c r="I52">
        <f>BRPL_EOD!AC52+BRPL_EOD!AD52</f>
        <v>10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10.38</v>
      </c>
      <c r="N52">
        <f t="shared" si="0"/>
        <v>26.96</v>
      </c>
      <c r="O52" s="154">
        <f t="shared" si="1"/>
        <v>-0.30000000000000071</v>
      </c>
      <c r="P52">
        <v>9.888724035608309</v>
      </c>
      <c r="Q52">
        <v>4.9443620178041545</v>
      </c>
      <c r="R52">
        <v>0</v>
      </c>
      <c r="S52">
        <v>1.5624183976261128</v>
      </c>
      <c r="T52">
        <v>10.264495548961424</v>
      </c>
      <c r="U52" s="156">
        <f t="shared" si="2"/>
        <v>26.66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14.17</v>
      </c>
      <c r="J53">
        <f>BYPL_EOD!AC53+BYPL_EOD!AD53</f>
        <v>7.76</v>
      </c>
      <c r="K53">
        <f>MES_EOD!AC53+MES_EOD!AD53</f>
        <v>0</v>
      </c>
      <c r="L53">
        <f>NDMC_EOD!AC53+NDMC_EOD!AD53</f>
        <v>1.69</v>
      </c>
      <c r="M53">
        <f>TPDDL_EOD!AC53+TPDDL_EOD!AD53</f>
        <v>10.98</v>
      </c>
      <c r="N53">
        <f t="shared" si="0"/>
        <v>34.6</v>
      </c>
      <c r="O53" s="154">
        <f t="shared" si="1"/>
        <v>-0.30000000000000426</v>
      </c>
      <c r="P53">
        <v>14.047138728323697</v>
      </c>
      <c r="Q53">
        <v>7.6927167630057793</v>
      </c>
      <c r="R53">
        <v>0</v>
      </c>
      <c r="S53">
        <v>1.6753468208092483</v>
      </c>
      <c r="T53">
        <v>10.884797687861271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14.17</v>
      </c>
      <c r="J54">
        <f>BYPL_EOD!AC54+BYPL_EOD!AD54</f>
        <v>7.76</v>
      </c>
      <c r="K54">
        <f>MES_EOD!AC54+MES_EOD!AD54</f>
        <v>0</v>
      </c>
      <c r="L54">
        <f>NDMC_EOD!AC54+NDMC_EOD!AD54</f>
        <v>1.69</v>
      </c>
      <c r="M54">
        <f>TPDDL_EOD!AC54+TPDDL_EOD!AD54</f>
        <v>10.98</v>
      </c>
      <c r="N54">
        <f t="shared" si="0"/>
        <v>34.6</v>
      </c>
      <c r="O54" s="154">
        <f t="shared" si="1"/>
        <v>-0.30000000000000426</v>
      </c>
      <c r="P54">
        <v>14.047138728323697</v>
      </c>
      <c r="Q54">
        <v>7.6927167630057793</v>
      </c>
      <c r="R54">
        <v>0</v>
      </c>
      <c r="S54">
        <v>1.6753468208092483</v>
      </c>
      <c r="T54">
        <v>10.884797687861271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14.17</v>
      </c>
      <c r="J55">
        <f>BYPL_EOD!AC55+BYPL_EOD!AD55</f>
        <v>7.76</v>
      </c>
      <c r="K55">
        <f>MES_EOD!AC55+MES_EOD!AD55</f>
        <v>0</v>
      </c>
      <c r="L55">
        <f>NDMC_EOD!AC55+NDMC_EOD!AD55</f>
        <v>1.69</v>
      </c>
      <c r="M55">
        <f>TPDDL_EOD!AC55+TPDDL_EOD!AD55</f>
        <v>10.98</v>
      </c>
      <c r="N55">
        <f t="shared" si="0"/>
        <v>34.6</v>
      </c>
      <c r="O55" s="154">
        <f t="shared" si="1"/>
        <v>-0.30000000000000426</v>
      </c>
      <c r="P55">
        <v>14.047138728323697</v>
      </c>
      <c r="Q55">
        <v>7.6927167630057793</v>
      </c>
      <c r="R55">
        <v>0</v>
      </c>
      <c r="S55">
        <v>1.6753468208092483</v>
      </c>
      <c r="T55">
        <v>10.884797687861271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14.17</v>
      </c>
      <c r="J56">
        <f>BYPL_EOD!AC56+BYPL_EOD!AD56</f>
        <v>7.76</v>
      </c>
      <c r="K56">
        <f>MES_EOD!AC56+MES_EOD!AD56</f>
        <v>0</v>
      </c>
      <c r="L56">
        <f>NDMC_EOD!AC56+NDMC_EOD!AD56</f>
        <v>1.69</v>
      </c>
      <c r="M56">
        <f>TPDDL_EOD!AC56+TPDDL_EOD!AD56</f>
        <v>10.98</v>
      </c>
      <c r="N56">
        <f t="shared" si="0"/>
        <v>34.6</v>
      </c>
      <c r="O56" s="154">
        <f t="shared" si="1"/>
        <v>-0.30000000000000426</v>
      </c>
      <c r="P56">
        <v>14.047138728323697</v>
      </c>
      <c r="Q56">
        <v>7.6927167630057793</v>
      </c>
      <c r="R56">
        <v>0</v>
      </c>
      <c r="S56">
        <v>1.6753468208092483</v>
      </c>
      <c r="T56">
        <v>10.884797687861271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1.62</v>
      </c>
      <c r="M57">
        <f>TPDDL_EOD!AC57+TPDDL_EOD!AD57</f>
        <v>10.98</v>
      </c>
      <c r="N57">
        <f t="shared" si="0"/>
        <v>33.6</v>
      </c>
      <c r="O57" s="154">
        <f t="shared" si="1"/>
        <v>-0.30000000000000426</v>
      </c>
      <c r="P57">
        <v>13.448839285714284</v>
      </c>
      <c r="Q57">
        <v>7.3636607142857127</v>
      </c>
      <c r="R57">
        <v>0</v>
      </c>
      <c r="S57">
        <v>1.6055357142857143</v>
      </c>
      <c r="T57">
        <v>10.881964285714284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13.57</v>
      </c>
      <c r="J58">
        <f>BYPL_EOD!AC58+BYPL_EOD!AD58</f>
        <v>7.43</v>
      </c>
      <c r="K58">
        <f>MES_EOD!AC58+MES_EOD!AD58</f>
        <v>0</v>
      </c>
      <c r="L58">
        <f>NDMC_EOD!AC58+NDMC_EOD!AD58</f>
        <v>1.62</v>
      </c>
      <c r="M58">
        <f>TPDDL_EOD!AC58+TPDDL_EOD!AD58</f>
        <v>10.98</v>
      </c>
      <c r="N58">
        <f t="shared" si="0"/>
        <v>33.6</v>
      </c>
      <c r="O58" s="154">
        <f t="shared" si="1"/>
        <v>-0.30000000000000426</v>
      </c>
      <c r="P58">
        <v>13.448839285714284</v>
      </c>
      <c r="Q58">
        <v>7.3636607142857127</v>
      </c>
      <c r="R58">
        <v>0</v>
      </c>
      <c r="S58">
        <v>1.6055357142857143</v>
      </c>
      <c r="T58">
        <v>10.881964285714284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13.57</v>
      </c>
      <c r="J59">
        <f>BYPL_EOD!AC59+BYPL_EOD!AD59</f>
        <v>7.43</v>
      </c>
      <c r="K59">
        <f>MES_EOD!AC59+MES_EOD!AD59</f>
        <v>0</v>
      </c>
      <c r="L59">
        <f>NDMC_EOD!AC59+NDMC_EOD!AD59</f>
        <v>1.62</v>
      </c>
      <c r="M59">
        <f>TPDDL_EOD!AC59+TPDDL_EOD!AD59</f>
        <v>10.98</v>
      </c>
      <c r="N59">
        <f t="shared" si="0"/>
        <v>33.6</v>
      </c>
      <c r="O59" s="154">
        <f t="shared" si="1"/>
        <v>-0.30000000000000426</v>
      </c>
      <c r="P59">
        <v>13.448839285714284</v>
      </c>
      <c r="Q59">
        <v>7.3636607142857127</v>
      </c>
      <c r="R59">
        <v>0</v>
      </c>
      <c r="S59">
        <v>1.6055357142857143</v>
      </c>
      <c r="T59">
        <v>10.881964285714284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7.09</v>
      </c>
      <c r="J60">
        <f>BYPL_EOD!AC60+BYPL_EOD!AD60</f>
        <v>17.72</v>
      </c>
      <c r="K60">
        <f>MES_EOD!AC60+MES_EOD!AD60</f>
        <v>0</v>
      </c>
      <c r="L60">
        <f>NDMC_EOD!AC60+NDMC_EOD!AD60</f>
        <v>1.1200000000000001</v>
      </c>
      <c r="M60">
        <f>TPDDL_EOD!AC60+TPDDL_EOD!AD60</f>
        <v>7.78</v>
      </c>
      <c r="N60">
        <f t="shared" si="0"/>
        <v>33.71</v>
      </c>
      <c r="O60" s="154">
        <f t="shared" si="1"/>
        <v>-0.41000000000000369</v>
      </c>
      <c r="P60">
        <v>7.0037674280628881</v>
      </c>
      <c r="Q60">
        <v>17.504479382972409</v>
      </c>
      <c r="R60">
        <v>0</v>
      </c>
      <c r="S60">
        <v>1.1063779293978049</v>
      </c>
      <c r="T60">
        <v>7.6853752595668938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13.57</v>
      </c>
      <c r="J61">
        <f>BYPL_EOD!AC61+BYPL_EOD!AD61</f>
        <v>7.43</v>
      </c>
      <c r="K61">
        <f>MES_EOD!AC61+MES_EOD!AD61</f>
        <v>0</v>
      </c>
      <c r="L61">
        <f>NDMC_EOD!AC61+NDMC_EOD!AD61</f>
        <v>1.62</v>
      </c>
      <c r="M61">
        <f>TPDDL_EOD!AC61+TPDDL_EOD!AD61</f>
        <v>10.98</v>
      </c>
      <c r="N61">
        <f t="shared" si="0"/>
        <v>33.6</v>
      </c>
      <c r="O61" s="154">
        <f t="shared" si="1"/>
        <v>-0.30000000000000426</v>
      </c>
      <c r="P61">
        <v>13.448839285714284</v>
      </c>
      <c r="Q61">
        <v>7.3636607142857127</v>
      </c>
      <c r="R61">
        <v>0</v>
      </c>
      <c r="S61">
        <v>1.6055357142857143</v>
      </c>
      <c r="T61">
        <v>10.881964285714284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13.57</v>
      </c>
      <c r="J62">
        <f>BYPL_EOD!AC62+BYPL_EOD!AD62</f>
        <v>7.43</v>
      </c>
      <c r="K62">
        <f>MES_EOD!AC62+MES_EOD!AD62</f>
        <v>0</v>
      </c>
      <c r="L62">
        <f>NDMC_EOD!AC62+NDMC_EOD!AD62</f>
        <v>1.62</v>
      </c>
      <c r="M62">
        <f>TPDDL_EOD!AC62+TPDDL_EOD!AD62</f>
        <v>10.98</v>
      </c>
      <c r="N62">
        <f t="shared" si="0"/>
        <v>33.6</v>
      </c>
      <c r="O62" s="154">
        <f t="shared" si="1"/>
        <v>-0.30000000000000426</v>
      </c>
      <c r="P62">
        <v>13.448839285714284</v>
      </c>
      <c r="Q62">
        <v>7.3636607142857127</v>
      </c>
      <c r="R62">
        <v>0</v>
      </c>
      <c r="S62">
        <v>1.6055357142857143</v>
      </c>
      <c r="T62">
        <v>10.881964285714284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13.57</v>
      </c>
      <c r="J63">
        <f>BYPL_EOD!AC63+BYPL_EOD!AD63</f>
        <v>7.43</v>
      </c>
      <c r="K63">
        <f>MES_EOD!AC63+MES_EOD!AD63</f>
        <v>0</v>
      </c>
      <c r="L63">
        <f>NDMC_EOD!AC63+NDMC_EOD!AD63</f>
        <v>1.62</v>
      </c>
      <c r="M63">
        <f>TPDDL_EOD!AC63+TPDDL_EOD!AD63</f>
        <v>10.98</v>
      </c>
      <c r="N63">
        <f t="shared" si="0"/>
        <v>33.6</v>
      </c>
      <c r="O63" s="154">
        <f t="shared" si="1"/>
        <v>-0.30000000000000426</v>
      </c>
      <c r="P63">
        <v>13.448839285714284</v>
      </c>
      <c r="Q63">
        <v>7.3636607142857127</v>
      </c>
      <c r="R63">
        <v>0</v>
      </c>
      <c r="S63">
        <v>1.6055357142857143</v>
      </c>
      <c r="T63">
        <v>10.881964285714284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13.57</v>
      </c>
      <c r="J64">
        <f>BYPL_EOD!AC64+BYPL_EOD!AD64</f>
        <v>7.43</v>
      </c>
      <c r="K64">
        <f>MES_EOD!AC64+MES_EOD!AD64</f>
        <v>0</v>
      </c>
      <c r="L64">
        <f>NDMC_EOD!AC64+NDMC_EOD!AD64</f>
        <v>1.62</v>
      </c>
      <c r="M64">
        <f>TPDDL_EOD!AC64+TPDDL_EOD!AD64</f>
        <v>10.98</v>
      </c>
      <c r="N64">
        <f t="shared" si="0"/>
        <v>33.6</v>
      </c>
      <c r="O64" s="154">
        <f t="shared" si="1"/>
        <v>-0.30000000000000426</v>
      </c>
      <c r="P64">
        <v>13.448839285714284</v>
      </c>
      <c r="Q64">
        <v>7.3636607142857127</v>
      </c>
      <c r="R64">
        <v>0</v>
      </c>
      <c r="S64">
        <v>1.6055357142857143</v>
      </c>
      <c r="T64">
        <v>10.881964285714284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13.57</v>
      </c>
      <c r="J65">
        <f>BYPL_EOD!AC65+BYPL_EOD!AD65</f>
        <v>7.43</v>
      </c>
      <c r="K65">
        <f>MES_EOD!AC65+MES_EOD!AD65</f>
        <v>0</v>
      </c>
      <c r="L65">
        <f>NDMC_EOD!AC65+NDMC_EOD!AD65</f>
        <v>1.62</v>
      </c>
      <c r="M65">
        <f>TPDDL_EOD!AC65+TPDDL_EOD!AD65</f>
        <v>10.98</v>
      </c>
      <c r="N65">
        <f t="shared" si="0"/>
        <v>33.6</v>
      </c>
      <c r="O65" s="154">
        <f t="shared" si="1"/>
        <v>-0.30000000000000426</v>
      </c>
      <c r="P65">
        <v>13.448839285714284</v>
      </c>
      <c r="Q65">
        <v>7.3636607142857127</v>
      </c>
      <c r="R65">
        <v>0</v>
      </c>
      <c r="S65">
        <v>1.6055357142857143</v>
      </c>
      <c r="T65">
        <v>10.881964285714284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13.57</v>
      </c>
      <c r="J66">
        <f>BYPL_EOD!AC66+BYPL_EOD!AD66</f>
        <v>7.43</v>
      </c>
      <c r="K66">
        <f>MES_EOD!AC66+MES_EOD!AD66</f>
        <v>0</v>
      </c>
      <c r="L66">
        <f>NDMC_EOD!AC66+NDMC_EOD!AD66</f>
        <v>1.62</v>
      </c>
      <c r="M66">
        <f>TPDDL_EOD!AC66+TPDDL_EOD!AD66</f>
        <v>10.98</v>
      </c>
      <c r="N66">
        <f t="shared" si="0"/>
        <v>33.6</v>
      </c>
      <c r="O66" s="154">
        <f t="shared" si="1"/>
        <v>-0.30000000000000426</v>
      </c>
      <c r="P66">
        <v>13.448839285714284</v>
      </c>
      <c r="Q66">
        <v>7.3636607142857127</v>
      </c>
      <c r="R66">
        <v>0</v>
      </c>
      <c r="S66">
        <v>1.6055357142857143</v>
      </c>
      <c r="T66">
        <v>10.881964285714284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13.57</v>
      </c>
      <c r="J67">
        <f>BYPL_EOD!AC67+BYPL_EOD!AD67</f>
        <v>7.43</v>
      </c>
      <c r="K67">
        <f>MES_EOD!AC67+MES_EOD!AD67</f>
        <v>0</v>
      </c>
      <c r="L67">
        <f>NDMC_EOD!AC67+NDMC_EOD!AD67</f>
        <v>1.62</v>
      </c>
      <c r="M67">
        <f>TPDDL_EOD!AC67+TPDDL_EOD!AD67</f>
        <v>10.98</v>
      </c>
      <c r="N67">
        <f t="shared" ref="N67:N98" si="6">SUM(I67:M67)</f>
        <v>33.6</v>
      </c>
      <c r="O67" s="154">
        <f t="shared" ref="O67:O98" si="7">G67-N67</f>
        <v>-0.30000000000000426</v>
      </c>
      <c r="P67">
        <v>13.448839285714284</v>
      </c>
      <c r="Q67">
        <v>7.3636607142857127</v>
      </c>
      <c r="R67">
        <v>0</v>
      </c>
      <c r="S67">
        <v>1.6055357142857143</v>
      </c>
      <c r="T67">
        <v>10.881964285714284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13.57</v>
      </c>
      <c r="J68">
        <f>BYPL_EOD!AC68+BYPL_EOD!AD68</f>
        <v>7.43</v>
      </c>
      <c r="K68">
        <f>MES_EOD!AC68+MES_EOD!AD68</f>
        <v>0</v>
      </c>
      <c r="L68">
        <f>NDMC_EOD!AC68+NDMC_EOD!AD68</f>
        <v>1.62</v>
      </c>
      <c r="M68">
        <f>TPDDL_EOD!AC68+TPDDL_EOD!AD68</f>
        <v>10.98</v>
      </c>
      <c r="N68">
        <f t="shared" si="6"/>
        <v>33.6</v>
      </c>
      <c r="O68" s="154">
        <f t="shared" si="7"/>
        <v>-0.30000000000000426</v>
      </c>
      <c r="P68">
        <v>13.448839285714284</v>
      </c>
      <c r="Q68">
        <v>7.3636607142857127</v>
      </c>
      <c r="R68">
        <v>0</v>
      </c>
      <c r="S68">
        <v>1.6055357142857143</v>
      </c>
      <c r="T68">
        <v>10.881964285714284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13.57</v>
      </c>
      <c r="J69">
        <f>BYPL_EOD!AC69+BYPL_EOD!AD69</f>
        <v>7.43</v>
      </c>
      <c r="K69">
        <f>MES_EOD!AC69+MES_EOD!AD69</f>
        <v>0</v>
      </c>
      <c r="L69">
        <f>NDMC_EOD!AC69+NDMC_EOD!AD69</f>
        <v>1.62</v>
      </c>
      <c r="M69">
        <f>TPDDL_EOD!AC69+TPDDL_EOD!AD69</f>
        <v>10.98</v>
      </c>
      <c r="N69">
        <f t="shared" si="6"/>
        <v>33.6</v>
      </c>
      <c r="O69" s="154">
        <f t="shared" si="7"/>
        <v>-0.30000000000000426</v>
      </c>
      <c r="P69">
        <v>13.448839285714284</v>
      </c>
      <c r="Q69">
        <v>7.3636607142857127</v>
      </c>
      <c r="R69">
        <v>0</v>
      </c>
      <c r="S69">
        <v>1.6055357142857143</v>
      </c>
      <c r="T69">
        <v>10.881964285714284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1.62</v>
      </c>
      <c r="M70">
        <f>TPDDL_EOD!AC70+TPDDL_EOD!AD70</f>
        <v>10.98</v>
      </c>
      <c r="N70">
        <f t="shared" si="6"/>
        <v>33.6</v>
      </c>
      <c r="O70" s="154">
        <f t="shared" si="7"/>
        <v>-0.30000000000000426</v>
      </c>
      <c r="P70">
        <v>13.448839285714284</v>
      </c>
      <c r="Q70">
        <v>7.3636607142857127</v>
      </c>
      <c r="R70">
        <v>0</v>
      </c>
      <c r="S70">
        <v>1.6055357142857143</v>
      </c>
      <c r="T70">
        <v>10.881964285714284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12.94</v>
      </c>
      <c r="J71">
        <f>BYPL_EOD!AC71+BYPL_EOD!AD71</f>
        <v>7.09</v>
      </c>
      <c r="K71">
        <f>MES_EOD!AC71+MES_EOD!AD71</f>
        <v>0</v>
      </c>
      <c r="L71">
        <f>NDMC_EOD!AC71+NDMC_EOD!AD71</f>
        <v>1.58</v>
      </c>
      <c r="M71">
        <f>TPDDL_EOD!AC71+TPDDL_EOD!AD71</f>
        <v>10.98</v>
      </c>
      <c r="N71">
        <f t="shared" si="6"/>
        <v>32.590000000000003</v>
      </c>
      <c r="O71" s="154">
        <f t="shared" si="7"/>
        <v>-0.29000000000000625</v>
      </c>
      <c r="P71">
        <v>12.824854249769865</v>
      </c>
      <c r="Q71">
        <v>7.0269100951212016</v>
      </c>
      <c r="R71">
        <v>0</v>
      </c>
      <c r="S71">
        <v>1.5659404725375881</v>
      </c>
      <c r="T71">
        <v>10.882295182571339</v>
      </c>
      <c r="U71" s="156">
        <f t="shared" si="8"/>
        <v>32.29999999999999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12.94</v>
      </c>
      <c r="J72">
        <f>BYPL_EOD!AC72+BYPL_EOD!AD72</f>
        <v>7.09</v>
      </c>
      <c r="K72">
        <f>MES_EOD!AC72+MES_EOD!AD72</f>
        <v>0</v>
      </c>
      <c r="L72">
        <f>NDMC_EOD!AC72+NDMC_EOD!AD72</f>
        <v>1.58</v>
      </c>
      <c r="M72">
        <f>TPDDL_EOD!AC72+TPDDL_EOD!AD72</f>
        <v>10.98</v>
      </c>
      <c r="N72">
        <f t="shared" si="6"/>
        <v>32.590000000000003</v>
      </c>
      <c r="O72" s="154">
        <f t="shared" si="7"/>
        <v>-0.29000000000000625</v>
      </c>
      <c r="P72">
        <v>12.824854249769865</v>
      </c>
      <c r="Q72">
        <v>7.0269100951212016</v>
      </c>
      <c r="R72">
        <v>0</v>
      </c>
      <c r="S72">
        <v>1.5659404725375881</v>
      </c>
      <c r="T72">
        <v>10.882295182571339</v>
      </c>
      <c r="U72" s="156">
        <f t="shared" si="8"/>
        <v>32.29999999999999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12.94</v>
      </c>
      <c r="J73">
        <f>BYPL_EOD!AC73+BYPL_EOD!AD73</f>
        <v>7.09</v>
      </c>
      <c r="K73">
        <f>MES_EOD!AC73+MES_EOD!AD73</f>
        <v>0</v>
      </c>
      <c r="L73">
        <f>NDMC_EOD!AC73+NDMC_EOD!AD73</f>
        <v>1.58</v>
      </c>
      <c r="M73">
        <f>TPDDL_EOD!AC73+TPDDL_EOD!AD73</f>
        <v>10.98</v>
      </c>
      <c r="N73">
        <f t="shared" si="6"/>
        <v>32.590000000000003</v>
      </c>
      <c r="O73" s="154">
        <f t="shared" si="7"/>
        <v>-0.29000000000000625</v>
      </c>
      <c r="P73">
        <v>12.824854249769865</v>
      </c>
      <c r="Q73">
        <v>7.0269100951212016</v>
      </c>
      <c r="R73">
        <v>0</v>
      </c>
      <c r="S73">
        <v>1.5659404725375881</v>
      </c>
      <c r="T73">
        <v>10.882295182571339</v>
      </c>
      <c r="U73" s="156">
        <f t="shared" si="8"/>
        <v>32.29999999999999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12.94</v>
      </c>
      <c r="J74">
        <f>BYPL_EOD!AC74+BYPL_EOD!AD74</f>
        <v>7.09</v>
      </c>
      <c r="K74">
        <f>MES_EOD!AC74+MES_EOD!AD74</f>
        <v>0</v>
      </c>
      <c r="L74">
        <f>NDMC_EOD!AC74+NDMC_EOD!AD74</f>
        <v>1.58</v>
      </c>
      <c r="M74">
        <f>TPDDL_EOD!AC74+TPDDL_EOD!AD74</f>
        <v>10.98</v>
      </c>
      <c r="N74">
        <f t="shared" si="6"/>
        <v>32.590000000000003</v>
      </c>
      <c r="O74" s="154">
        <f t="shared" si="7"/>
        <v>-0.29000000000000625</v>
      </c>
      <c r="P74">
        <v>12.824854249769865</v>
      </c>
      <c r="Q74">
        <v>7.0269100951212016</v>
      </c>
      <c r="R74">
        <v>0</v>
      </c>
      <c r="S74">
        <v>1.5659404725375881</v>
      </c>
      <c r="T74">
        <v>10.882295182571339</v>
      </c>
      <c r="U74" s="156">
        <f t="shared" si="8"/>
        <v>32.29999999999999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12.94</v>
      </c>
      <c r="J75">
        <f>BYPL_EOD!AC75+BYPL_EOD!AD75</f>
        <v>7.09</v>
      </c>
      <c r="K75">
        <f>MES_EOD!AC75+MES_EOD!AD75</f>
        <v>0</v>
      </c>
      <c r="L75">
        <f>NDMC_EOD!AC75+NDMC_EOD!AD75</f>
        <v>1.58</v>
      </c>
      <c r="M75">
        <f>TPDDL_EOD!AC75+TPDDL_EOD!AD75</f>
        <v>10.98</v>
      </c>
      <c r="N75">
        <f t="shared" si="6"/>
        <v>32.590000000000003</v>
      </c>
      <c r="O75" s="154">
        <f t="shared" si="7"/>
        <v>9.9999999999980105E-3</v>
      </c>
      <c r="P75">
        <v>12.943970543111382</v>
      </c>
      <c r="Q75">
        <v>7.0921755139613376</v>
      </c>
      <c r="R75">
        <v>0</v>
      </c>
      <c r="S75">
        <v>1.5804848112918073</v>
      </c>
      <c r="T75">
        <v>10.98336913163547</v>
      </c>
      <c r="U75" s="156">
        <f t="shared" si="8"/>
        <v>32.599999999999994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12.94</v>
      </c>
      <c r="J76">
        <f>BYPL_EOD!AC76+BYPL_EOD!AD76</f>
        <v>7.09</v>
      </c>
      <c r="K76">
        <f>MES_EOD!AC76+MES_EOD!AD76</f>
        <v>0</v>
      </c>
      <c r="L76">
        <f>NDMC_EOD!AC76+NDMC_EOD!AD76</f>
        <v>1.58</v>
      </c>
      <c r="M76">
        <f>TPDDL_EOD!AC76+TPDDL_EOD!AD76</f>
        <v>10.98</v>
      </c>
      <c r="N76">
        <f t="shared" si="6"/>
        <v>32.590000000000003</v>
      </c>
      <c r="O76" s="154">
        <f t="shared" si="7"/>
        <v>9.9999999999980105E-3</v>
      </c>
      <c r="P76">
        <v>12.943970543111382</v>
      </c>
      <c r="Q76">
        <v>7.0921755139613376</v>
      </c>
      <c r="R76">
        <v>0</v>
      </c>
      <c r="S76">
        <v>1.5804848112918073</v>
      </c>
      <c r="T76">
        <v>10.98336913163547</v>
      </c>
      <c r="U76" s="156">
        <f t="shared" si="8"/>
        <v>32.599999999999994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12.94</v>
      </c>
      <c r="J77">
        <f>BYPL_EOD!AC77+BYPL_EOD!AD77</f>
        <v>7.09</v>
      </c>
      <c r="K77">
        <f>MES_EOD!AC77+MES_EOD!AD77</f>
        <v>0</v>
      </c>
      <c r="L77">
        <f>NDMC_EOD!AC77+NDMC_EOD!AD77</f>
        <v>1.58</v>
      </c>
      <c r="M77">
        <f>TPDDL_EOD!AC77+TPDDL_EOD!AD77</f>
        <v>10.98</v>
      </c>
      <c r="N77">
        <f t="shared" si="6"/>
        <v>32.590000000000003</v>
      </c>
      <c r="O77" s="154">
        <f t="shared" si="7"/>
        <v>9.9999999999980105E-3</v>
      </c>
      <c r="P77">
        <v>12.943970543111382</v>
      </c>
      <c r="Q77">
        <v>7.0921755139613376</v>
      </c>
      <c r="R77">
        <v>0</v>
      </c>
      <c r="S77">
        <v>1.5804848112918073</v>
      </c>
      <c r="T77">
        <v>10.98336913163547</v>
      </c>
      <c r="U77" s="156">
        <f t="shared" si="8"/>
        <v>32.599999999999994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12.94</v>
      </c>
      <c r="J78">
        <f>BYPL_EOD!AC78+BYPL_EOD!AD78</f>
        <v>7.09</v>
      </c>
      <c r="K78">
        <f>MES_EOD!AC78+MES_EOD!AD78</f>
        <v>0</v>
      </c>
      <c r="L78">
        <f>NDMC_EOD!AC78+NDMC_EOD!AD78</f>
        <v>1.58</v>
      </c>
      <c r="M78">
        <f>TPDDL_EOD!AC78+TPDDL_EOD!AD78</f>
        <v>10.98</v>
      </c>
      <c r="N78">
        <f t="shared" si="6"/>
        <v>32.590000000000003</v>
      </c>
      <c r="O78" s="154">
        <f t="shared" si="7"/>
        <v>9.9999999999980105E-3</v>
      </c>
      <c r="P78">
        <v>12.943970543111382</v>
      </c>
      <c r="Q78">
        <v>7.0921755139613376</v>
      </c>
      <c r="R78">
        <v>0</v>
      </c>
      <c r="S78">
        <v>1.5804848112918073</v>
      </c>
      <c r="T78">
        <v>10.98336913163547</v>
      </c>
      <c r="U78" s="156">
        <f t="shared" si="8"/>
        <v>32.599999999999994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12.94</v>
      </c>
      <c r="J79">
        <f>BYPL_EOD!AC79+BYPL_EOD!AD79</f>
        <v>7.09</v>
      </c>
      <c r="K79">
        <f>MES_EOD!AC79+MES_EOD!AD79</f>
        <v>0</v>
      </c>
      <c r="L79">
        <f>NDMC_EOD!AC79+NDMC_EOD!AD79</f>
        <v>1.58</v>
      </c>
      <c r="M79">
        <f>TPDDL_EOD!AC79+TPDDL_EOD!AD79</f>
        <v>10.98</v>
      </c>
      <c r="N79">
        <f t="shared" si="6"/>
        <v>32.590000000000003</v>
      </c>
      <c r="O79" s="154">
        <f t="shared" si="7"/>
        <v>9.9999999999980105E-3</v>
      </c>
      <c r="P79">
        <v>12.943970543111382</v>
      </c>
      <c r="Q79">
        <v>7.0921755139613376</v>
      </c>
      <c r="R79">
        <v>0</v>
      </c>
      <c r="S79">
        <v>1.5804848112918073</v>
      </c>
      <c r="T79">
        <v>10.98336913163547</v>
      </c>
      <c r="U79" s="156">
        <f t="shared" si="8"/>
        <v>32.599999999999994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12.94</v>
      </c>
      <c r="J80">
        <f>BYPL_EOD!AC80+BYPL_EOD!AD80</f>
        <v>7.09</v>
      </c>
      <c r="K80">
        <f>MES_EOD!AC80+MES_EOD!AD80</f>
        <v>0</v>
      </c>
      <c r="L80">
        <f>NDMC_EOD!AC80+NDMC_EOD!AD80</f>
        <v>1.58</v>
      </c>
      <c r="M80">
        <f>TPDDL_EOD!AC80+TPDDL_EOD!AD80</f>
        <v>10.98</v>
      </c>
      <c r="N80">
        <f t="shared" si="6"/>
        <v>32.590000000000003</v>
      </c>
      <c r="O80" s="154">
        <f t="shared" si="7"/>
        <v>9.9999999999980105E-3</v>
      </c>
      <c r="P80">
        <v>12.943970543111382</v>
      </c>
      <c r="Q80">
        <v>7.0921755139613376</v>
      </c>
      <c r="R80">
        <v>0</v>
      </c>
      <c r="S80">
        <v>1.5804848112918073</v>
      </c>
      <c r="T80">
        <v>10.98336913163547</v>
      </c>
      <c r="U80" s="156">
        <f t="shared" si="8"/>
        <v>32.599999999999994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12.94</v>
      </c>
      <c r="J81">
        <f>BYPL_EOD!AC81+BYPL_EOD!AD81</f>
        <v>7.09</v>
      </c>
      <c r="K81">
        <f>MES_EOD!AC81+MES_EOD!AD81</f>
        <v>0</v>
      </c>
      <c r="L81">
        <f>NDMC_EOD!AC81+NDMC_EOD!AD81</f>
        <v>1.58</v>
      </c>
      <c r="M81">
        <f>TPDDL_EOD!AC81+TPDDL_EOD!AD81</f>
        <v>10.98</v>
      </c>
      <c r="N81">
        <f t="shared" si="6"/>
        <v>32.590000000000003</v>
      </c>
      <c r="O81" s="154">
        <f t="shared" si="7"/>
        <v>9.9999999999980105E-3</v>
      </c>
      <c r="P81">
        <v>12.943970543111382</v>
      </c>
      <c r="Q81">
        <v>7.0921755139613376</v>
      </c>
      <c r="R81">
        <v>0</v>
      </c>
      <c r="S81">
        <v>1.5804848112918073</v>
      </c>
      <c r="T81">
        <v>10.98336913163547</v>
      </c>
      <c r="U81" s="156">
        <f t="shared" si="8"/>
        <v>32.599999999999994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12.94</v>
      </c>
      <c r="J82">
        <f>BYPL_EOD!AC82+BYPL_EOD!AD82</f>
        <v>7.09</v>
      </c>
      <c r="K82">
        <f>MES_EOD!AC82+MES_EOD!AD82</f>
        <v>0</v>
      </c>
      <c r="L82">
        <f>NDMC_EOD!AC82+NDMC_EOD!AD82</f>
        <v>1.58</v>
      </c>
      <c r="M82">
        <f>TPDDL_EOD!AC82+TPDDL_EOD!AD82</f>
        <v>10.98</v>
      </c>
      <c r="N82">
        <f t="shared" si="6"/>
        <v>32.590000000000003</v>
      </c>
      <c r="O82" s="154">
        <f t="shared" si="7"/>
        <v>9.9999999999980105E-3</v>
      </c>
      <c r="P82">
        <v>12.943970543111382</v>
      </c>
      <c r="Q82">
        <v>7.0921755139613376</v>
      </c>
      <c r="R82">
        <v>0</v>
      </c>
      <c r="S82">
        <v>1.5804848112918073</v>
      </c>
      <c r="T82">
        <v>10.98336913163547</v>
      </c>
      <c r="U82" s="156">
        <f t="shared" si="8"/>
        <v>32.599999999999994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12.94</v>
      </c>
      <c r="J83">
        <f>BYPL_EOD!AC83+BYPL_EOD!AD83</f>
        <v>7.09</v>
      </c>
      <c r="K83">
        <f>MES_EOD!AC83+MES_EOD!AD83</f>
        <v>0</v>
      </c>
      <c r="L83">
        <f>NDMC_EOD!AC83+NDMC_EOD!AD83</f>
        <v>1.58</v>
      </c>
      <c r="M83">
        <f>TPDDL_EOD!AC83+TPDDL_EOD!AD83</f>
        <v>10.98</v>
      </c>
      <c r="N83">
        <f t="shared" si="6"/>
        <v>32.590000000000003</v>
      </c>
      <c r="O83" s="154">
        <f t="shared" si="7"/>
        <v>9.9999999999980105E-3</v>
      </c>
      <c r="P83">
        <v>12.943970543111382</v>
      </c>
      <c r="Q83">
        <v>7.0921755139613376</v>
      </c>
      <c r="R83">
        <v>0</v>
      </c>
      <c r="S83">
        <v>1.5804848112918073</v>
      </c>
      <c r="T83">
        <v>10.98336913163547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12.94</v>
      </c>
      <c r="J84">
        <f>BYPL_EOD!AC84+BYPL_EOD!AD84</f>
        <v>7.09</v>
      </c>
      <c r="K84">
        <f>MES_EOD!AC84+MES_EOD!AD84</f>
        <v>0</v>
      </c>
      <c r="L84">
        <f>NDMC_EOD!AC84+NDMC_EOD!AD84</f>
        <v>1.58</v>
      </c>
      <c r="M84">
        <f>TPDDL_EOD!AC84+TPDDL_EOD!AD84</f>
        <v>10.98</v>
      </c>
      <c r="N84">
        <f t="shared" si="6"/>
        <v>32.590000000000003</v>
      </c>
      <c r="O84" s="154">
        <f t="shared" si="7"/>
        <v>9.9999999999980105E-3</v>
      </c>
      <c r="P84">
        <v>12.943970543111382</v>
      </c>
      <c r="Q84">
        <v>7.0921755139613376</v>
      </c>
      <c r="R84">
        <v>0</v>
      </c>
      <c r="S84">
        <v>1.5804848112918073</v>
      </c>
      <c r="T84">
        <v>10.98336913163547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1.62</v>
      </c>
      <c r="M85">
        <f>TPDDL_EOD!AC85+TPDDL_EOD!AD85</f>
        <v>10.98</v>
      </c>
      <c r="N85">
        <f t="shared" si="6"/>
        <v>33.6</v>
      </c>
      <c r="O85" s="154">
        <f t="shared" si="7"/>
        <v>0</v>
      </c>
      <c r="P85">
        <v>13.57</v>
      </c>
      <c r="Q85">
        <v>7.43</v>
      </c>
      <c r="R85">
        <v>0</v>
      </c>
      <c r="S85">
        <v>1.62</v>
      </c>
      <c r="T85">
        <v>10.98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1.62</v>
      </c>
      <c r="M86">
        <f>TPDDL_EOD!AC86+TPDDL_EOD!AD86</f>
        <v>10.98</v>
      </c>
      <c r="N86">
        <f t="shared" si="6"/>
        <v>33.6</v>
      </c>
      <c r="O86" s="154">
        <f t="shared" si="7"/>
        <v>0</v>
      </c>
      <c r="P86">
        <v>13.57</v>
      </c>
      <c r="Q86">
        <v>7.43</v>
      </c>
      <c r="R86">
        <v>0</v>
      </c>
      <c r="S86">
        <v>1.62</v>
      </c>
      <c r="T86">
        <v>10.98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1.62</v>
      </c>
      <c r="M87">
        <f>TPDDL_EOD!AC87+TPDDL_EOD!AD87</f>
        <v>10.98</v>
      </c>
      <c r="N87">
        <f t="shared" si="6"/>
        <v>33.6</v>
      </c>
      <c r="O87" s="154">
        <f t="shared" si="7"/>
        <v>0</v>
      </c>
      <c r="P87">
        <v>13.57</v>
      </c>
      <c r="Q87">
        <v>7.43</v>
      </c>
      <c r="R87">
        <v>0</v>
      </c>
      <c r="S87">
        <v>1.62</v>
      </c>
      <c r="T87">
        <v>10.98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1.62</v>
      </c>
      <c r="M88">
        <f>TPDDL_EOD!AC88+TPDDL_EOD!AD88</f>
        <v>10.98</v>
      </c>
      <c r="N88">
        <f t="shared" si="6"/>
        <v>33.6</v>
      </c>
      <c r="O88" s="154">
        <f t="shared" si="7"/>
        <v>0</v>
      </c>
      <c r="P88">
        <v>13.57</v>
      </c>
      <c r="Q88">
        <v>7.43</v>
      </c>
      <c r="R88">
        <v>0</v>
      </c>
      <c r="S88">
        <v>1.62</v>
      </c>
      <c r="T88">
        <v>10.98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33.190000000000005</v>
      </c>
      <c r="E89">
        <f>GT!N89</f>
        <v>0</v>
      </c>
      <c r="F89">
        <f t="shared" si="10"/>
        <v>84</v>
      </c>
      <c r="G89">
        <f t="shared" si="11"/>
        <v>33.190000000000005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1.62</v>
      </c>
      <c r="M89">
        <f>TPDDL_EOD!AC89+TPDDL_EOD!AD89</f>
        <v>10.98</v>
      </c>
      <c r="N89">
        <f t="shared" si="6"/>
        <v>33.6</v>
      </c>
      <c r="O89" s="154">
        <f t="shared" si="7"/>
        <v>-0.40999999999999659</v>
      </c>
      <c r="P89">
        <v>13.404413690476192</v>
      </c>
      <c r="Q89">
        <v>7.3393363095238104</v>
      </c>
      <c r="R89">
        <v>0</v>
      </c>
      <c r="S89">
        <v>1.6002321428571431</v>
      </c>
      <c r="T89">
        <v>10.846017857142858</v>
      </c>
      <c r="U89" s="156">
        <f t="shared" si="8"/>
        <v>33.19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14.17</v>
      </c>
      <c r="J90">
        <f>BYPL_EOD!AC90+BYPL_EOD!AD90</f>
        <v>7.76</v>
      </c>
      <c r="K90">
        <f>MES_EOD!AC90+MES_EOD!AD90</f>
        <v>0</v>
      </c>
      <c r="L90">
        <f>NDMC_EOD!AC90+NDMC_EOD!AD90</f>
        <v>1.69</v>
      </c>
      <c r="M90">
        <f>TPDDL_EOD!AC90+TPDDL_EOD!AD90</f>
        <v>10.98</v>
      </c>
      <c r="N90">
        <f t="shared" si="6"/>
        <v>34.6</v>
      </c>
      <c r="O90" s="154">
        <f t="shared" si="7"/>
        <v>0</v>
      </c>
      <c r="P90">
        <v>14.17</v>
      </c>
      <c r="Q90">
        <v>7.76</v>
      </c>
      <c r="R90">
        <v>0</v>
      </c>
      <c r="S90">
        <v>1.69</v>
      </c>
      <c r="T90">
        <v>10.98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14.17</v>
      </c>
      <c r="J91">
        <f>BYPL_EOD!AC91+BYPL_EOD!AD91</f>
        <v>7.76</v>
      </c>
      <c r="K91">
        <f>MES_EOD!AC91+MES_EOD!AD91</f>
        <v>0</v>
      </c>
      <c r="L91">
        <f>NDMC_EOD!AC91+NDMC_EOD!AD91</f>
        <v>1.69</v>
      </c>
      <c r="M91">
        <f>TPDDL_EOD!AC91+TPDDL_EOD!AD91</f>
        <v>10.98</v>
      </c>
      <c r="N91">
        <f t="shared" si="6"/>
        <v>34.6</v>
      </c>
      <c r="O91" s="154">
        <f t="shared" si="7"/>
        <v>0</v>
      </c>
      <c r="P91">
        <v>14.17</v>
      </c>
      <c r="Q91">
        <v>7.76</v>
      </c>
      <c r="R91">
        <v>0</v>
      </c>
      <c r="S91">
        <v>1.69</v>
      </c>
      <c r="T91">
        <v>10.98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14.17</v>
      </c>
      <c r="J92">
        <f>BYPL_EOD!AC92+BYPL_EOD!AD92</f>
        <v>7.76</v>
      </c>
      <c r="K92">
        <f>MES_EOD!AC92+MES_EOD!AD92</f>
        <v>0</v>
      </c>
      <c r="L92">
        <f>NDMC_EOD!AC92+NDMC_EOD!AD92</f>
        <v>1.69</v>
      </c>
      <c r="M92">
        <f>TPDDL_EOD!AC92+TPDDL_EOD!AD92</f>
        <v>10.98</v>
      </c>
      <c r="N92">
        <f t="shared" si="6"/>
        <v>34.6</v>
      </c>
      <c r="O92" s="154">
        <f t="shared" si="7"/>
        <v>0</v>
      </c>
      <c r="P92">
        <v>14.17</v>
      </c>
      <c r="Q92">
        <v>7.76</v>
      </c>
      <c r="R92">
        <v>0</v>
      </c>
      <c r="S92">
        <v>1.69</v>
      </c>
      <c r="T92">
        <v>10.98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14.17</v>
      </c>
      <c r="J93">
        <f>BYPL_EOD!AC93+BYPL_EOD!AD93</f>
        <v>7.76</v>
      </c>
      <c r="K93">
        <f>MES_EOD!AC93+MES_EOD!AD93</f>
        <v>0</v>
      </c>
      <c r="L93">
        <f>NDMC_EOD!AC93+NDMC_EOD!AD93</f>
        <v>1.69</v>
      </c>
      <c r="M93">
        <f>TPDDL_EOD!AC93+TPDDL_EOD!AD93</f>
        <v>10.98</v>
      </c>
      <c r="N93">
        <f t="shared" si="6"/>
        <v>34.6</v>
      </c>
      <c r="O93" s="154">
        <f t="shared" si="7"/>
        <v>0</v>
      </c>
      <c r="P93">
        <v>14.17</v>
      </c>
      <c r="Q93">
        <v>7.76</v>
      </c>
      <c r="R93">
        <v>0</v>
      </c>
      <c r="S93">
        <v>1.69</v>
      </c>
      <c r="T93">
        <v>10.98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14.17</v>
      </c>
      <c r="J94">
        <f>BYPL_EOD!AC94+BYPL_EOD!AD94</f>
        <v>7.76</v>
      </c>
      <c r="K94">
        <f>MES_EOD!AC94+MES_EOD!AD94</f>
        <v>0</v>
      </c>
      <c r="L94">
        <f>NDMC_EOD!AC94+NDMC_EOD!AD94</f>
        <v>1.69</v>
      </c>
      <c r="M94">
        <f>TPDDL_EOD!AC94+TPDDL_EOD!AD94</f>
        <v>10.98</v>
      </c>
      <c r="N94">
        <f t="shared" si="6"/>
        <v>34.6</v>
      </c>
      <c r="O94" s="154">
        <f t="shared" si="7"/>
        <v>0</v>
      </c>
      <c r="P94">
        <v>14.17</v>
      </c>
      <c r="Q94">
        <v>7.76</v>
      </c>
      <c r="R94">
        <v>0</v>
      </c>
      <c r="S94">
        <v>1.69</v>
      </c>
      <c r="T94">
        <v>10.98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14.17</v>
      </c>
      <c r="J95">
        <f>BYPL_EOD!AC95+BYPL_EOD!AD95</f>
        <v>7.76</v>
      </c>
      <c r="K95">
        <f>MES_EOD!AC95+MES_EOD!AD95</f>
        <v>0</v>
      </c>
      <c r="L95">
        <f>NDMC_EOD!AC95+NDMC_EOD!AD95</f>
        <v>1.69</v>
      </c>
      <c r="M95">
        <f>TPDDL_EOD!AC95+TPDDL_EOD!AD95</f>
        <v>10.98</v>
      </c>
      <c r="N95">
        <f t="shared" si="6"/>
        <v>34.6</v>
      </c>
      <c r="O95" s="154">
        <f t="shared" si="7"/>
        <v>0</v>
      </c>
      <c r="P95">
        <v>14.17</v>
      </c>
      <c r="Q95">
        <v>7.76</v>
      </c>
      <c r="R95">
        <v>0</v>
      </c>
      <c r="S95">
        <v>1.69</v>
      </c>
      <c r="T95">
        <v>10.98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14.77</v>
      </c>
      <c r="J96">
        <f>BYPL_EOD!AC96+BYPL_EOD!AD96</f>
        <v>8.09</v>
      </c>
      <c r="K96">
        <f>MES_EOD!AC96+MES_EOD!AD96</f>
        <v>0</v>
      </c>
      <c r="L96">
        <f>NDMC_EOD!AC96+NDMC_EOD!AD96</f>
        <v>1.76</v>
      </c>
      <c r="M96">
        <f>TPDDL_EOD!AC96+TPDDL_EOD!AD96</f>
        <v>10.98</v>
      </c>
      <c r="N96">
        <f t="shared" si="6"/>
        <v>35.6</v>
      </c>
      <c r="O96" s="154">
        <f t="shared" si="7"/>
        <v>0</v>
      </c>
      <c r="P96">
        <v>14.77</v>
      </c>
      <c r="Q96">
        <v>8.09</v>
      </c>
      <c r="R96">
        <v>0</v>
      </c>
      <c r="S96">
        <v>1.76</v>
      </c>
      <c r="T96">
        <v>10.98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14.77</v>
      </c>
      <c r="J97">
        <f>BYPL_EOD!AC97+BYPL_EOD!AD97</f>
        <v>8.09</v>
      </c>
      <c r="K97">
        <f>MES_EOD!AC97+MES_EOD!AD97</f>
        <v>0</v>
      </c>
      <c r="L97">
        <f>NDMC_EOD!AC97+NDMC_EOD!AD97</f>
        <v>1.76</v>
      </c>
      <c r="M97">
        <f>TPDDL_EOD!AC97+TPDDL_EOD!AD97</f>
        <v>10.98</v>
      </c>
      <c r="N97">
        <f t="shared" si="6"/>
        <v>35.6</v>
      </c>
      <c r="O97" s="154">
        <f t="shared" si="7"/>
        <v>0</v>
      </c>
      <c r="P97">
        <v>14.77</v>
      </c>
      <c r="Q97">
        <v>8.09</v>
      </c>
      <c r="R97">
        <v>0</v>
      </c>
      <c r="S97">
        <v>1.76</v>
      </c>
      <c r="T97">
        <v>10.98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14.77</v>
      </c>
      <c r="J98">
        <f>BYPL_EOD!AC98+BYPL_EOD!AD98</f>
        <v>8.09</v>
      </c>
      <c r="K98">
        <f>MES_EOD!AC98+MES_EOD!AD98</f>
        <v>0</v>
      </c>
      <c r="L98">
        <f>NDMC_EOD!AC98+NDMC_EOD!AD98</f>
        <v>1.76</v>
      </c>
      <c r="M98">
        <f>TPDDL_EOD!AC98+TPDDL_EOD!AD98</f>
        <v>10.98</v>
      </c>
      <c r="N98">
        <f t="shared" si="6"/>
        <v>35.6</v>
      </c>
      <c r="O98" s="154">
        <f t="shared" si="7"/>
        <v>0</v>
      </c>
      <c r="P98">
        <v>14.77</v>
      </c>
      <c r="Q98">
        <v>8.09</v>
      </c>
      <c r="R98">
        <v>0</v>
      </c>
      <c r="S98">
        <v>1.76</v>
      </c>
      <c r="T98">
        <v>10.98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0.73834499999999958</v>
      </c>
      <c r="E99" s="156">
        <f t="shared" si="12"/>
        <v>0</v>
      </c>
      <c r="F99" s="156">
        <f t="shared" si="12"/>
        <v>2.016</v>
      </c>
      <c r="G99" s="156">
        <f t="shared" si="12"/>
        <v>0.73834499999999958</v>
      </c>
      <c r="H99" s="156"/>
      <c r="I99" s="156">
        <f t="shared" si="12"/>
        <v>0.27946500000000041</v>
      </c>
      <c r="J99" s="156">
        <f t="shared" si="12"/>
        <v>0.16039249999999994</v>
      </c>
      <c r="K99" s="156">
        <f t="shared" si="12"/>
        <v>0</v>
      </c>
      <c r="L99" s="156">
        <f t="shared" si="12"/>
        <v>4.0177500000000026E-2</v>
      </c>
      <c r="M99" s="156">
        <f t="shared" si="12"/>
        <v>0.26103500000000024</v>
      </c>
      <c r="N99" s="156">
        <f t="shared" si="12"/>
        <v>0.74106999999999978</v>
      </c>
      <c r="O99" s="156">
        <f t="shared" si="12"/>
        <v>-2.7250000000000173E-3</v>
      </c>
      <c r="P99" s="156">
        <f t="shared" si="12"/>
        <v>0.27841950164279639</v>
      </c>
      <c r="Q99" s="156">
        <f t="shared" si="12"/>
        <v>0.1597950695947066</v>
      </c>
      <c r="R99" s="156">
        <f t="shared" si="12"/>
        <v>0</v>
      </c>
      <c r="S99" s="156">
        <f t="shared" si="12"/>
        <v>4.0034699899637309E-2</v>
      </c>
      <c r="T99" s="156">
        <f t="shared" si="12"/>
        <v>0.2600957288628597</v>
      </c>
      <c r="U99" s="156">
        <f t="shared" si="12"/>
        <v>0.73834499999999958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208</v>
      </c>
      <c r="E3">
        <f>BAWANA!AM3</f>
        <v>0</v>
      </c>
      <c r="F3">
        <f>(B3+C3)*0.8</f>
        <v>256</v>
      </c>
      <c r="G3">
        <f>(D3+E3)</f>
        <v>208</v>
      </c>
      <c r="H3" s="154"/>
      <c r="I3">
        <f>BRPL_EOD!AK3+BRPL_EOD!AL3</f>
        <v>75</v>
      </c>
      <c r="J3">
        <f>BYPL_EOD!AK3+BYPL_EOD!AL3</f>
        <v>43.1</v>
      </c>
      <c r="K3">
        <f>MES_EOD!AK3+MES_EOD!AL3</f>
        <v>5</v>
      </c>
      <c r="L3">
        <f>NDMC_EOD!AK3+NDMC_EOD!AL3</f>
        <v>17.48</v>
      </c>
      <c r="M3">
        <f>TPDDL_EOD!AK3+TPDDL_EOD!AL3</f>
        <v>67.430000000000007</v>
      </c>
      <c r="N3">
        <f t="shared" ref="N3:N66" si="0">SUM(I3:M3)</f>
        <v>208.01</v>
      </c>
      <c r="O3" s="154">
        <f t="shared" ref="O3:O66" si="1">G3-N3</f>
        <v>-9.9999999999909051E-3</v>
      </c>
      <c r="P3">
        <v>74.996394404115193</v>
      </c>
      <c r="Q3">
        <v>43.097927984231532</v>
      </c>
      <c r="R3">
        <v>4.9997596269410129</v>
      </c>
      <c r="S3">
        <v>17.479159655785782</v>
      </c>
      <c r="T3">
        <v>67.42675832892651</v>
      </c>
      <c r="U3" s="156">
        <f t="shared" ref="U3:U66" si="2">SUM(P3:T3)</f>
        <v>208.00000000000006</v>
      </c>
      <c r="V3" s="154">
        <f t="shared" ref="V3:V66" si="3">G3-U3</f>
        <v>0</v>
      </c>
      <c r="Y3">
        <f>BAWANA!AW3+BAWANA!AX3</f>
        <v>31</v>
      </c>
      <c r="Z3">
        <f>BAWANA!BD3+BAWANA!BE3</f>
        <v>31</v>
      </c>
      <c r="AA3">
        <f>BAWANA!X3+BAWANA!Y3</f>
        <v>31</v>
      </c>
      <c r="AB3">
        <f>BAWANA!AE3+BAWANA!AF3</f>
        <v>31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208</v>
      </c>
      <c r="E4">
        <f>BAWANA!AM4</f>
        <v>0</v>
      </c>
      <c r="F4">
        <f t="shared" ref="F4:F67" si="4">(B4+C4)*0.8</f>
        <v>256</v>
      </c>
      <c r="G4">
        <f t="shared" ref="G4:G67" si="5">(D4+E4)</f>
        <v>208</v>
      </c>
      <c r="H4" s="154"/>
      <c r="I4">
        <f>BRPL_EOD!AK4+BRPL_EOD!AL4</f>
        <v>75</v>
      </c>
      <c r="J4">
        <f>BYPL_EOD!AK4+BYPL_EOD!AL4</f>
        <v>43.1</v>
      </c>
      <c r="K4">
        <f>MES_EOD!AK4+MES_EOD!AL4</f>
        <v>5</v>
      </c>
      <c r="L4">
        <f>NDMC_EOD!AK4+NDMC_EOD!AL4</f>
        <v>17.48</v>
      </c>
      <c r="M4">
        <f>TPDDL_EOD!AK4+TPDDL_EOD!AL4</f>
        <v>67.430000000000007</v>
      </c>
      <c r="N4">
        <f t="shared" si="0"/>
        <v>208.01</v>
      </c>
      <c r="O4" s="154">
        <f t="shared" si="1"/>
        <v>-9.9999999999909051E-3</v>
      </c>
      <c r="P4">
        <v>74.996394404115193</v>
      </c>
      <c r="Q4">
        <v>43.097927984231532</v>
      </c>
      <c r="R4">
        <v>4.9997596269410129</v>
      </c>
      <c r="S4">
        <v>17.479159655785782</v>
      </c>
      <c r="T4">
        <v>67.42675832892651</v>
      </c>
      <c r="U4" s="156">
        <f t="shared" si="2"/>
        <v>208.00000000000006</v>
      </c>
      <c r="V4" s="154">
        <f t="shared" si="3"/>
        <v>0</v>
      </c>
      <c r="Y4">
        <f>BAWANA!AW4+BAWANA!AX4</f>
        <v>31</v>
      </c>
      <c r="Z4">
        <f>BAWANA!BD4+BAWANA!BE4</f>
        <v>31</v>
      </c>
      <c r="AA4">
        <f>BAWANA!X4+BAWANA!Y4</f>
        <v>31</v>
      </c>
      <c r="AB4">
        <f>BAWANA!AE4+BAWANA!AF4</f>
        <v>31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208</v>
      </c>
      <c r="E5">
        <f>BAWANA!AM5</f>
        <v>0</v>
      </c>
      <c r="F5">
        <f t="shared" si="4"/>
        <v>256</v>
      </c>
      <c r="G5">
        <f t="shared" si="5"/>
        <v>208</v>
      </c>
      <c r="H5" s="154"/>
      <c r="I5">
        <f>BRPL_EOD!AK5+BRPL_EOD!AL5</f>
        <v>80.83</v>
      </c>
      <c r="J5">
        <f>BYPL_EOD!AK5+BYPL_EOD!AL5</f>
        <v>46.74</v>
      </c>
      <c r="K5">
        <f>MES_EOD!AK5+MES_EOD!AL5</f>
        <v>5</v>
      </c>
      <c r="L5">
        <f>NDMC_EOD!AK5+NDMC_EOD!AL5</f>
        <v>18.96</v>
      </c>
      <c r="M5">
        <f>TPDDL_EOD!AK5+TPDDL_EOD!AL5</f>
        <v>56.48</v>
      </c>
      <c r="N5">
        <f t="shared" si="0"/>
        <v>208.01</v>
      </c>
      <c r="O5" s="154">
        <f t="shared" si="1"/>
        <v>-9.9999999999909051E-3</v>
      </c>
      <c r="P5">
        <v>80.826114129128413</v>
      </c>
      <c r="Q5">
        <v>46.737752992644587</v>
      </c>
      <c r="R5">
        <v>4.9997596269410129</v>
      </c>
      <c r="S5">
        <v>18.95908850536032</v>
      </c>
      <c r="T5">
        <v>56.477284745925679</v>
      </c>
      <c r="U5" s="156">
        <f t="shared" si="2"/>
        <v>208</v>
      </c>
      <c r="V5" s="154">
        <f t="shared" si="3"/>
        <v>0</v>
      </c>
      <c r="Y5">
        <f>BAWANA!AW5+BAWANA!AX5</f>
        <v>31</v>
      </c>
      <c r="Z5">
        <f>BAWANA!BD5+BAWANA!BE5</f>
        <v>31</v>
      </c>
      <c r="AA5">
        <f>BAWANA!X5+BAWANA!Y5</f>
        <v>31</v>
      </c>
      <c r="AB5">
        <f>BAWANA!AE5+BAWANA!AF5</f>
        <v>31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208</v>
      </c>
      <c r="E6">
        <f>BAWANA!AM6</f>
        <v>0</v>
      </c>
      <c r="F6">
        <f t="shared" si="4"/>
        <v>256</v>
      </c>
      <c r="G6">
        <f t="shared" si="5"/>
        <v>208</v>
      </c>
      <c r="H6" s="154"/>
      <c r="I6">
        <f>BRPL_EOD!AK6+BRPL_EOD!AL6</f>
        <v>80.83</v>
      </c>
      <c r="J6">
        <f>BYPL_EOD!AK6+BYPL_EOD!AL6</f>
        <v>46.74</v>
      </c>
      <c r="K6">
        <f>MES_EOD!AK6+MES_EOD!AL6</f>
        <v>5</v>
      </c>
      <c r="L6">
        <f>NDMC_EOD!AK6+NDMC_EOD!AL6</f>
        <v>18.96</v>
      </c>
      <c r="M6">
        <f>TPDDL_EOD!AK6+TPDDL_EOD!AL6</f>
        <v>56.48</v>
      </c>
      <c r="N6">
        <f t="shared" si="0"/>
        <v>208.01</v>
      </c>
      <c r="O6" s="154">
        <f t="shared" si="1"/>
        <v>-9.9999999999909051E-3</v>
      </c>
      <c r="P6">
        <v>80.826114129128413</v>
      </c>
      <c r="Q6">
        <v>46.737752992644587</v>
      </c>
      <c r="R6">
        <v>4.9997596269410129</v>
      </c>
      <c r="S6">
        <v>18.95908850536032</v>
      </c>
      <c r="T6">
        <v>56.477284745925679</v>
      </c>
      <c r="U6" s="156">
        <f t="shared" si="2"/>
        <v>208</v>
      </c>
      <c r="V6" s="154">
        <f t="shared" si="3"/>
        <v>0</v>
      </c>
      <c r="Y6">
        <f>BAWANA!AW6+BAWANA!AX6</f>
        <v>31</v>
      </c>
      <c r="Z6">
        <f>BAWANA!BD6+BAWANA!BE6</f>
        <v>31</v>
      </c>
      <c r="AA6">
        <f>BAWANA!X6+BAWANA!Y6</f>
        <v>31</v>
      </c>
      <c r="AB6">
        <f>BAWANA!AE6+BAWANA!AF6</f>
        <v>31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208</v>
      </c>
      <c r="E7">
        <f>BAWANA!AM7</f>
        <v>0</v>
      </c>
      <c r="F7">
        <f t="shared" si="4"/>
        <v>256</v>
      </c>
      <c r="G7">
        <f t="shared" si="5"/>
        <v>208</v>
      </c>
      <c r="H7" s="154"/>
      <c r="I7">
        <f>BRPL_EOD!AK7+BRPL_EOD!AL7</f>
        <v>80.83</v>
      </c>
      <c r="J7">
        <f>BYPL_EOD!AK7+BYPL_EOD!AL7</f>
        <v>46.74</v>
      </c>
      <c r="K7">
        <f>MES_EOD!AK7+MES_EOD!AL7</f>
        <v>5</v>
      </c>
      <c r="L7">
        <f>NDMC_EOD!AK7+NDMC_EOD!AL7</f>
        <v>18.96</v>
      </c>
      <c r="M7">
        <f>TPDDL_EOD!AK7+TPDDL_EOD!AL7</f>
        <v>56.48</v>
      </c>
      <c r="N7">
        <f t="shared" si="0"/>
        <v>208.01</v>
      </c>
      <c r="O7" s="154">
        <f t="shared" si="1"/>
        <v>-9.9999999999909051E-3</v>
      </c>
      <c r="P7">
        <v>80.826114129128413</v>
      </c>
      <c r="Q7">
        <v>46.737752992644587</v>
      </c>
      <c r="R7">
        <v>4.9997596269410129</v>
      </c>
      <c r="S7">
        <v>18.95908850536032</v>
      </c>
      <c r="T7">
        <v>56.477284745925679</v>
      </c>
      <c r="U7" s="156">
        <f t="shared" si="2"/>
        <v>208</v>
      </c>
      <c r="V7" s="154">
        <f t="shared" si="3"/>
        <v>0</v>
      </c>
      <c r="Y7">
        <f>BAWANA!AW7+BAWANA!AX7</f>
        <v>31</v>
      </c>
      <c r="Z7">
        <f>BAWANA!BD7+BAWANA!BE7</f>
        <v>31</v>
      </c>
      <c r="AA7">
        <f>BAWANA!X7+BAWANA!Y7</f>
        <v>31</v>
      </c>
      <c r="AB7">
        <f>BAWANA!AE7+BAWANA!AF7</f>
        <v>31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208</v>
      </c>
      <c r="E8">
        <f>BAWANA!AM8</f>
        <v>0</v>
      </c>
      <c r="F8">
        <f t="shared" si="4"/>
        <v>256</v>
      </c>
      <c r="G8">
        <f t="shared" si="5"/>
        <v>208</v>
      </c>
      <c r="H8" s="154"/>
      <c r="I8">
        <f>BRPL_EOD!AK8+BRPL_EOD!AL8</f>
        <v>80.83</v>
      </c>
      <c r="J8">
        <f>BYPL_EOD!AK8+BYPL_EOD!AL8</f>
        <v>46.74</v>
      </c>
      <c r="K8">
        <f>MES_EOD!AK8+MES_EOD!AL8</f>
        <v>5</v>
      </c>
      <c r="L8">
        <f>NDMC_EOD!AK8+NDMC_EOD!AL8</f>
        <v>18.96</v>
      </c>
      <c r="M8">
        <f>TPDDL_EOD!AK8+TPDDL_EOD!AL8</f>
        <v>56.48</v>
      </c>
      <c r="N8">
        <f t="shared" si="0"/>
        <v>208.01</v>
      </c>
      <c r="O8" s="154">
        <f t="shared" si="1"/>
        <v>-9.9999999999909051E-3</v>
      </c>
      <c r="P8">
        <v>80.826114129128413</v>
      </c>
      <c r="Q8">
        <v>46.737752992644587</v>
      </c>
      <c r="R8">
        <v>4.9997596269410129</v>
      </c>
      <c r="S8">
        <v>18.95908850536032</v>
      </c>
      <c r="T8">
        <v>56.477284745925679</v>
      </c>
      <c r="U8" s="156">
        <f t="shared" si="2"/>
        <v>208</v>
      </c>
      <c r="V8" s="154">
        <f t="shared" si="3"/>
        <v>0</v>
      </c>
      <c r="Y8">
        <f>BAWANA!AW8+BAWANA!AX8</f>
        <v>31</v>
      </c>
      <c r="Z8">
        <f>BAWANA!BD8+BAWANA!BE8</f>
        <v>31</v>
      </c>
      <c r="AA8">
        <f>BAWANA!X8+BAWANA!Y8</f>
        <v>31</v>
      </c>
      <c r="AB8">
        <f>BAWANA!AE8+BAWANA!AF8</f>
        <v>31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218.3</v>
      </c>
      <c r="E29">
        <f>BAWANA!AM29</f>
        <v>0</v>
      </c>
      <c r="F29">
        <f t="shared" si="4"/>
        <v>256</v>
      </c>
      <c r="G29">
        <f t="shared" si="5"/>
        <v>218.3</v>
      </c>
      <c r="H29" s="154"/>
      <c r="I29">
        <f>BRPL_EOD!AK29+BRPL_EOD!AL29</f>
        <v>80.47</v>
      </c>
      <c r="J29">
        <f>BYPL_EOD!AK29+BYPL_EOD!AL29</f>
        <v>46.53</v>
      </c>
      <c r="K29">
        <f>MES_EOD!AK29+MES_EOD!AL29</f>
        <v>5</v>
      </c>
      <c r="L29">
        <f>NDMC_EOD!AK29+NDMC_EOD!AL29</f>
        <v>18.87</v>
      </c>
      <c r="M29">
        <f>TPDDL_EOD!AK29+TPDDL_EOD!AL29</f>
        <v>67.430000000000007</v>
      </c>
      <c r="N29">
        <f t="shared" si="0"/>
        <v>218.3</v>
      </c>
      <c r="O29" s="154">
        <f t="shared" si="1"/>
        <v>0</v>
      </c>
      <c r="P29">
        <v>80.47</v>
      </c>
      <c r="Q29">
        <v>46.53</v>
      </c>
      <c r="R29">
        <v>5</v>
      </c>
      <c r="S29">
        <v>18.87</v>
      </c>
      <c r="T29">
        <v>67.430000000000007</v>
      </c>
      <c r="U29" s="156">
        <f t="shared" si="2"/>
        <v>218.3</v>
      </c>
      <c r="V29" s="154">
        <f t="shared" si="3"/>
        <v>0</v>
      </c>
      <c r="Y29">
        <f>BAWANA!AW29+BAWANA!AX29</f>
        <v>25.85</v>
      </c>
      <c r="Z29">
        <f>BAWANA!BD29+BAWANA!BE29</f>
        <v>25.85</v>
      </c>
      <c r="AA29">
        <f>BAWANA!X29+BAWANA!Y29</f>
        <v>25.85</v>
      </c>
      <c r="AB29">
        <f>BAWANA!AE29+BAWANA!AF29</f>
        <v>25.85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84.26</v>
      </c>
      <c r="J43">
        <f>BYPL_EOD!AK43+BYPL_EOD!AL43</f>
        <v>48.72</v>
      </c>
      <c r="K43">
        <f>MES_EOD!AK43+MES_EOD!AL43</f>
        <v>5</v>
      </c>
      <c r="L43">
        <f>NDMC_EOD!AK43+NDMC_EOD!AL43</f>
        <v>19</v>
      </c>
      <c r="M43">
        <f>TPDDL_EOD!AK43+TPDDL_EOD!AL43</f>
        <v>58.87</v>
      </c>
      <c r="N43">
        <f t="shared" si="0"/>
        <v>215.85000000000002</v>
      </c>
      <c r="O43" s="154">
        <f t="shared" si="1"/>
        <v>0.16999999999995907</v>
      </c>
      <c r="P43">
        <v>84.326361825341664</v>
      </c>
      <c r="Q43">
        <v>48.758371091035428</v>
      </c>
      <c r="R43">
        <v>5.0039379198517482</v>
      </c>
      <c r="S43">
        <v>19.014964095436643</v>
      </c>
      <c r="T43">
        <v>58.916365068334478</v>
      </c>
      <c r="U43" s="156">
        <f t="shared" si="2"/>
        <v>216.01999999999998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84.26</v>
      </c>
      <c r="J44">
        <f>BYPL_EOD!AK44+BYPL_EOD!AL44</f>
        <v>48.72</v>
      </c>
      <c r="K44">
        <f>MES_EOD!AK44+MES_EOD!AL44</f>
        <v>5</v>
      </c>
      <c r="L44">
        <f>NDMC_EOD!AK44+NDMC_EOD!AL44</f>
        <v>19</v>
      </c>
      <c r="M44">
        <f>TPDDL_EOD!AK44+TPDDL_EOD!AL44</f>
        <v>58.87</v>
      </c>
      <c r="N44">
        <f t="shared" si="0"/>
        <v>215.85000000000002</v>
      </c>
      <c r="O44" s="154">
        <f t="shared" si="1"/>
        <v>0.16999999999995907</v>
      </c>
      <c r="P44">
        <v>84.326361825341664</v>
      </c>
      <c r="Q44">
        <v>48.758371091035428</v>
      </c>
      <c r="R44">
        <v>5.0039379198517482</v>
      </c>
      <c r="S44">
        <v>19.014964095436643</v>
      </c>
      <c r="T44">
        <v>58.916365068334478</v>
      </c>
      <c r="U44" s="156">
        <f t="shared" si="2"/>
        <v>216.01999999999998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84.26</v>
      </c>
      <c r="J45">
        <f>BYPL_EOD!AK45+BYPL_EOD!AL45</f>
        <v>48.72</v>
      </c>
      <c r="K45">
        <f>MES_EOD!AK45+MES_EOD!AL45</f>
        <v>5</v>
      </c>
      <c r="L45">
        <f>NDMC_EOD!AK45+NDMC_EOD!AL45</f>
        <v>19</v>
      </c>
      <c r="M45">
        <f>TPDDL_EOD!AK45+TPDDL_EOD!AL45</f>
        <v>58.87</v>
      </c>
      <c r="N45">
        <f t="shared" si="0"/>
        <v>215.85000000000002</v>
      </c>
      <c r="O45" s="154">
        <f t="shared" si="1"/>
        <v>0.16999999999995907</v>
      </c>
      <c r="P45">
        <v>84.326361825341664</v>
      </c>
      <c r="Q45">
        <v>48.758371091035428</v>
      </c>
      <c r="R45">
        <v>5.0039379198517482</v>
      </c>
      <c r="S45">
        <v>19.014964095436643</v>
      </c>
      <c r="T45">
        <v>58.916365068334478</v>
      </c>
      <c r="U45" s="156">
        <f t="shared" si="2"/>
        <v>216.01999999999998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84.26</v>
      </c>
      <c r="J46">
        <f>BYPL_EOD!AK46+BYPL_EOD!AL46</f>
        <v>48.72</v>
      </c>
      <c r="K46">
        <f>MES_EOD!AK46+MES_EOD!AL46</f>
        <v>5</v>
      </c>
      <c r="L46">
        <f>NDMC_EOD!AK46+NDMC_EOD!AL46</f>
        <v>19</v>
      </c>
      <c r="M46">
        <f>TPDDL_EOD!AK46+TPDDL_EOD!AL46</f>
        <v>58.87</v>
      </c>
      <c r="N46">
        <f t="shared" si="0"/>
        <v>215.85000000000002</v>
      </c>
      <c r="O46" s="154">
        <f t="shared" si="1"/>
        <v>0.16999999999995907</v>
      </c>
      <c r="P46">
        <v>84.326361825341664</v>
      </c>
      <c r="Q46">
        <v>48.758371091035428</v>
      </c>
      <c r="R46">
        <v>5.0039379198517482</v>
      </c>
      <c r="S46">
        <v>19.014964095436643</v>
      </c>
      <c r="T46">
        <v>58.916365068334478</v>
      </c>
      <c r="U46" s="156">
        <f t="shared" si="2"/>
        <v>216.01999999999998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84.26</v>
      </c>
      <c r="J47">
        <f>BYPL_EOD!AK47+BYPL_EOD!AL47</f>
        <v>48.72</v>
      </c>
      <c r="K47">
        <f>MES_EOD!AK47+MES_EOD!AL47</f>
        <v>5</v>
      </c>
      <c r="L47">
        <f>NDMC_EOD!AK47+NDMC_EOD!AL47</f>
        <v>19</v>
      </c>
      <c r="M47">
        <f>TPDDL_EOD!AK47+TPDDL_EOD!AL47</f>
        <v>58.87</v>
      </c>
      <c r="N47">
        <f t="shared" si="0"/>
        <v>215.85000000000002</v>
      </c>
      <c r="O47" s="154">
        <f t="shared" si="1"/>
        <v>0.16999999999995907</v>
      </c>
      <c r="P47">
        <v>84.326361825341664</v>
      </c>
      <c r="Q47">
        <v>48.758371091035428</v>
      </c>
      <c r="R47">
        <v>5.0039379198517482</v>
      </c>
      <c r="S47">
        <v>19.014964095436643</v>
      </c>
      <c r="T47">
        <v>58.916365068334478</v>
      </c>
      <c r="U47" s="156">
        <f t="shared" si="2"/>
        <v>216.01999999999998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84.26</v>
      </c>
      <c r="J48">
        <f>BYPL_EOD!AK48+BYPL_EOD!AL48</f>
        <v>48.72</v>
      </c>
      <c r="K48">
        <f>MES_EOD!AK48+MES_EOD!AL48</f>
        <v>5</v>
      </c>
      <c r="L48">
        <f>NDMC_EOD!AK48+NDMC_EOD!AL48</f>
        <v>19</v>
      </c>
      <c r="M48">
        <f>TPDDL_EOD!AK48+TPDDL_EOD!AL48</f>
        <v>58.87</v>
      </c>
      <c r="N48">
        <f t="shared" si="0"/>
        <v>215.85000000000002</v>
      </c>
      <c r="O48" s="154">
        <f t="shared" si="1"/>
        <v>0.16999999999995907</v>
      </c>
      <c r="P48">
        <v>84.326361825341664</v>
      </c>
      <c r="Q48">
        <v>48.758371091035428</v>
      </c>
      <c r="R48">
        <v>5.0039379198517482</v>
      </c>
      <c r="S48">
        <v>19.014964095436643</v>
      </c>
      <c r="T48">
        <v>58.916365068334478</v>
      </c>
      <c r="U48" s="156">
        <f t="shared" si="2"/>
        <v>216.01999999999998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85.86</v>
      </c>
      <c r="J49">
        <f>BYPL_EOD!AK49+BYPL_EOD!AL49</f>
        <v>45</v>
      </c>
      <c r="K49">
        <f>MES_EOD!AK49+MES_EOD!AL49</f>
        <v>5</v>
      </c>
      <c r="L49">
        <f>NDMC_EOD!AK49+NDMC_EOD!AL49</f>
        <v>19</v>
      </c>
      <c r="M49">
        <f>TPDDL_EOD!AK49+TPDDL_EOD!AL49</f>
        <v>59.99</v>
      </c>
      <c r="N49">
        <f t="shared" si="0"/>
        <v>214.85000000000002</v>
      </c>
      <c r="O49" s="154">
        <f t="shared" si="1"/>
        <v>1.1699999999999591</v>
      </c>
      <c r="P49">
        <v>86.327564347218967</v>
      </c>
      <c r="Q49">
        <v>45.245054689318117</v>
      </c>
      <c r="R49">
        <v>5.0272282988131245</v>
      </c>
      <c r="S49">
        <v>19.103467535489873</v>
      </c>
      <c r="T49">
        <v>60.316685129159872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85.86</v>
      </c>
      <c r="J50">
        <f>BYPL_EOD!AK50+BYPL_EOD!AL50</f>
        <v>45</v>
      </c>
      <c r="K50">
        <f>MES_EOD!AK50+MES_EOD!AL50</f>
        <v>5</v>
      </c>
      <c r="L50">
        <f>NDMC_EOD!AK50+NDMC_EOD!AL50</f>
        <v>19</v>
      </c>
      <c r="M50">
        <f>TPDDL_EOD!AK50+TPDDL_EOD!AL50</f>
        <v>59.99</v>
      </c>
      <c r="N50">
        <f t="shared" si="0"/>
        <v>214.85000000000002</v>
      </c>
      <c r="O50" s="154">
        <f t="shared" si="1"/>
        <v>1.1699999999999591</v>
      </c>
      <c r="P50">
        <v>86.327564347218967</v>
      </c>
      <c r="Q50">
        <v>45.245054689318117</v>
      </c>
      <c r="R50">
        <v>5.0272282988131245</v>
      </c>
      <c r="S50">
        <v>19.103467535489873</v>
      </c>
      <c r="T50">
        <v>60.316685129159872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216.07999999999998</v>
      </c>
      <c r="E51">
        <f>BAWANA!AM51</f>
        <v>0</v>
      </c>
      <c r="F51">
        <f t="shared" si="4"/>
        <v>256</v>
      </c>
      <c r="G51">
        <f t="shared" si="5"/>
        <v>216.07999999999998</v>
      </c>
      <c r="H51" s="154"/>
      <c r="I51">
        <f>BRPL_EOD!AK51+BRPL_EOD!AL51</f>
        <v>84.26</v>
      </c>
      <c r="J51">
        <f>BYPL_EOD!AK51+BYPL_EOD!AL51</f>
        <v>45</v>
      </c>
      <c r="K51">
        <f>MES_EOD!AK51+MES_EOD!AL51</f>
        <v>5</v>
      </c>
      <c r="L51">
        <f>NDMC_EOD!AK51+NDMC_EOD!AL51</f>
        <v>19</v>
      </c>
      <c r="M51">
        <f>TPDDL_EOD!AK51+TPDDL_EOD!AL51</f>
        <v>60.82</v>
      </c>
      <c r="N51">
        <f t="shared" si="0"/>
        <v>214.07999999999998</v>
      </c>
      <c r="O51" s="154">
        <f t="shared" si="1"/>
        <v>2</v>
      </c>
      <c r="P51">
        <v>85.047182361733931</v>
      </c>
      <c r="Q51">
        <v>45.420403587443943</v>
      </c>
      <c r="R51">
        <v>5.046711509715994</v>
      </c>
      <c r="S51">
        <v>19.177503736920777</v>
      </c>
      <c r="T51">
        <v>61.38819880418535</v>
      </c>
      <c r="U51" s="156">
        <f t="shared" si="2"/>
        <v>216.08</v>
      </c>
      <c r="V51" s="154">
        <f t="shared" si="3"/>
        <v>0</v>
      </c>
      <c r="Y51">
        <f>BAWANA!AW51+BAWANA!AX51</f>
        <v>26.96</v>
      </c>
      <c r="Z51">
        <f>BAWANA!BD51+BAWANA!BE51</f>
        <v>26.96</v>
      </c>
      <c r="AA51">
        <f>BAWANA!X51+BAWANA!Y51</f>
        <v>26.96</v>
      </c>
      <c r="AB51">
        <f>BAWANA!AE51+BAWANA!AF51</f>
        <v>26.96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216.07999999999998</v>
      </c>
      <c r="E52">
        <f>BAWANA!AM52</f>
        <v>0</v>
      </c>
      <c r="F52">
        <f t="shared" si="4"/>
        <v>256</v>
      </c>
      <c r="G52">
        <f t="shared" si="5"/>
        <v>216.07999999999998</v>
      </c>
      <c r="H52" s="154"/>
      <c r="I52">
        <f>BRPL_EOD!AK52+BRPL_EOD!AL52</f>
        <v>84.26</v>
      </c>
      <c r="J52">
        <f>BYPL_EOD!AK52+BYPL_EOD!AL52</f>
        <v>45</v>
      </c>
      <c r="K52">
        <f>MES_EOD!AK52+MES_EOD!AL52</f>
        <v>5</v>
      </c>
      <c r="L52">
        <f>NDMC_EOD!AK52+NDMC_EOD!AL52</f>
        <v>19</v>
      </c>
      <c r="M52">
        <f>TPDDL_EOD!AK52+TPDDL_EOD!AL52</f>
        <v>60.82</v>
      </c>
      <c r="N52">
        <f t="shared" si="0"/>
        <v>214.07999999999998</v>
      </c>
      <c r="O52" s="154">
        <f t="shared" si="1"/>
        <v>2</v>
      </c>
      <c r="P52">
        <v>85.047182361733931</v>
      </c>
      <c r="Q52">
        <v>45.420403587443943</v>
      </c>
      <c r="R52">
        <v>5.046711509715994</v>
      </c>
      <c r="S52">
        <v>19.177503736920777</v>
      </c>
      <c r="T52">
        <v>61.38819880418535</v>
      </c>
      <c r="U52" s="156">
        <f t="shared" si="2"/>
        <v>216.08</v>
      </c>
      <c r="V52" s="154">
        <f t="shared" si="3"/>
        <v>0</v>
      </c>
      <c r="Y52">
        <f>BAWANA!AW52+BAWANA!AX52</f>
        <v>26.96</v>
      </c>
      <c r="Z52">
        <f>BAWANA!BD52+BAWANA!BE52</f>
        <v>26.96</v>
      </c>
      <c r="AA52">
        <f>BAWANA!X52+BAWANA!Y52</f>
        <v>26.96</v>
      </c>
      <c r="AB52">
        <f>BAWANA!AE52+BAWANA!AF52</f>
        <v>26.96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216.07999999999998</v>
      </c>
      <c r="E53">
        <f>BAWANA!AM53</f>
        <v>0</v>
      </c>
      <c r="F53">
        <f t="shared" si="4"/>
        <v>256</v>
      </c>
      <c r="G53">
        <f t="shared" si="5"/>
        <v>216.07999999999998</v>
      </c>
      <c r="H53" s="154"/>
      <c r="I53">
        <f>BRPL_EOD!AK53+BRPL_EOD!AL53</f>
        <v>84.26</v>
      </c>
      <c r="J53">
        <f>BYPL_EOD!AK53+BYPL_EOD!AL53</f>
        <v>48.52</v>
      </c>
      <c r="K53">
        <f>MES_EOD!AK53+MES_EOD!AL53</f>
        <v>5</v>
      </c>
      <c r="L53">
        <f>NDMC_EOD!AK53+NDMC_EOD!AL53</f>
        <v>19.68</v>
      </c>
      <c r="M53">
        <f>TPDDL_EOD!AK53+TPDDL_EOD!AL53</f>
        <v>58.63</v>
      </c>
      <c r="N53">
        <f t="shared" si="0"/>
        <v>216.09</v>
      </c>
      <c r="O53" s="154">
        <f t="shared" si="1"/>
        <v>-1.0000000000019327E-2</v>
      </c>
      <c r="P53">
        <v>84.256100698782916</v>
      </c>
      <c r="Q53">
        <v>48.51775463927067</v>
      </c>
      <c r="R53">
        <v>4.9997686149289642</v>
      </c>
      <c r="S53">
        <v>19.679089268360404</v>
      </c>
      <c r="T53">
        <v>58.627286778657037</v>
      </c>
      <c r="U53" s="156">
        <f t="shared" si="2"/>
        <v>216.07999999999998</v>
      </c>
      <c r="V53" s="154">
        <f t="shared" si="3"/>
        <v>0</v>
      </c>
      <c r="Y53">
        <f>BAWANA!AW53+BAWANA!AX53</f>
        <v>26.96</v>
      </c>
      <c r="Z53">
        <f>BAWANA!BD53+BAWANA!BE53</f>
        <v>26.96</v>
      </c>
      <c r="AA53">
        <f>BAWANA!X53+BAWANA!Y53</f>
        <v>26.96</v>
      </c>
      <c r="AB53">
        <f>BAWANA!AE53+BAWANA!AF53</f>
        <v>26.96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216.07999999999998</v>
      </c>
      <c r="E54">
        <f>BAWANA!AM54</f>
        <v>0</v>
      </c>
      <c r="F54">
        <f t="shared" si="4"/>
        <v>256</v>
      </c>
      <c r="G54">
        <f t="shared" si="5"/>
        <v>216.07999999999998</v>
      </c>
      <c r="H54" s="154"/>
      <c r="I54">
        <f>BRPL_EOD!AK54+BRPL_EOD!AL54</f>
        <v>84.26</v>
      </c>
      <c r="J54">
        <f>BYPL_EOD!AK54+BYPL_EOD!AL54</f>
        <v>48.52</v>
      </c>
      <c r="K54">
        <f>MES_EOD!AK54+MES_EOD!AL54</f>
        <v>5</v>
      </c>
      <c r="L54">
        <f>NDMC_EOD!AK54+NDMC_EOD!AL54</f>
        <v>19.68</v>
      </c>
      <c r="M54">
        <f>TPDDL_EOD!AK54+TPDDL_EOD!AL54</f>
        <v>58.63</v>
      </c>
      <c r="N54">
        <f t="shared" si="0"/>
        <v>216.09</v>
      </c>
      <c r="O54" s="154">
        <f t="shared" si="1"/>
        <v>-1.0000000000019327E-2</v>
      </c>
      <c r="P54">
        <v>84.256100698782916</v>
      </c>
      <c r="Q54">
        <v>48.51775463927067</v>
      </c>
      <c r="R54">
        <v>4.9997686149289642</v>
      </c>
      <c r="S54">
        <v>19.679089268360404</v>
      </c>
      <c r="T54">
        <v>58.627286778657037</v>
      </c>
      <c r="U54" s="156">
        <f t="shared" si="2"/>
        <v>216.07999999999998</v>
      </c>
      <c r="V54" s="154">
        <f t="shared" si="3"/>
        <v>0</v>
      </c>
      <c r="Y54">
        <f>BAWANA!AW54+BAWANA!AX54</f>
        <v>26.96</v>
      </c>
      <c r="Z54">
        <f>BAWANA!BD54+BAWANA!BE54</f>
        <v>26.96</v>
      </c>
      <c r="AA54">
        <f>BAWANA!X54+BAWANA!Y54</f>
        <v>26.96</v>
      </c>
      <c r="AB54">
        <f>BAWANA!AE54+BAWANA!AF54</f>
        <v>26.96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216.07999999999998</v>
      </c>
      <c r="E55">
        <f>BAWANA!AM55</f>
        <v>0</v>
      </c>
      <c r="F55">
        <f t="shared" si="4"/>
        <v>256</v>
      </c>
      <c r="G55">
        <f t="shared" si="5"/>
        <v>216.07999999999998</v>
      </c>
      <c r="H55" s="154"/>
      <c r="I55">
        <f>BRPL_EOD!AK55+BRPL_EOD!AL55</f>
        <v>84.26</v>
      </c>
      <c r="J55">
        <f>BYPL_EOD!AK55+BYPL_EOD!AL55</f>
        <v>48.52</v>
      </c>
      <c r="K55">
        <f>MES_EOD!AK55+MES_EOD!AL55</f>
        <v>5</v>
      </c>
      <c r="L55">
        <f>NDMC_EOD!AK55+NDMC_EOD!AL55</f>
        <v>19.68</v>
      </c>
      <c r="M55">
        <f>TPDDL_EOD!AK55+TPDDL_EOD!AL55</f>
        <v>58.63</v>
      </c>
      <c r="N55">
        <f t="shared" si="0"/>
        <v>216.09</v>
      </c>
      <c r="O55" s="154">
        <f t="shared" si="1"/>
        <v>-1.0000000000019327E-2</v>
      </c>
      <c r="P55">
        <v>84.256100698782916</v>
      </c>
      <c r="Q55">
        <v>48.51775463927067</v>
      </c>
      <c r="R55">
        <v>4.9997686149289642</v>
      </c>
      <c r="S55">
        <v>19.679089268360404</v>
      </c>
      <c r="T55">
        <v>58.627286778657037</v>
      </c>
      <c r="U55" s="156">
        <f t="shared" si="2"/>
        <v>216.07999999999998</v>
      </c>
      <c r="V55" s="154">
        <f t="shared" si="3"/>
        <v>0</v>
      </c>
      <c r="Y55">
        <f>BAWANA!AW55+BAWANA!AX55</f>
        <v>26.96</v>
      </c>
      <c r="Z55">
        <f>BAWANA!BD55+BAWANA!BE55</f>
        <v>26.96</v>
      </c>
      <c r="AA55">
        <f>BAWANA!X55+BAWANA!Y55</f>
        <v>26.96</v>
      </c>
      <c r="AB55">
        <f>BAWANA!AE55+BAWANA!AF55</f>
        <v>26.96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216.07999999999998</v>
      </c>
      <c r="E56">
        <f>BAWANA!AM56</f>
        <v>0</v>
      </c>
      <c r="F56">
        <f t="shared" si="4"/>
        <v>256</v>
      </c>
      <c r="G56">
        <f t="shared" si="5"/>
        <v>216.07999999999998</v>
      </c>
      <c r="H56" s="154"/>
      <c r="I56">
        <f>BRPL_EOD!AK56+BRPL_EOD!AL56</f>
        <v>84.26</v>
      </c>
      <c r="J56">
        <f>BYPL_EOD!AK56+BYPL_EOD!AL56</f>
        <v>48.52</v>
      </c>
      <c r="K56">
        <f>MES_EOD!AK56+MES_EOD!AL56</f>
        <v>5</v>
      </c>
      <c r="L56">
        <f>NDMC_EOD!AK56+NDMC_EOD!AL56</f>
        <v>19.68</v>
      </c>
      <c r="M56">
        <f>TPDDL_EOD!AK56+TPDDL_EOD!AL56</f>
        <v>58.63</v>
      </c>
      <c r="N56">
        <f t="shared" si="0"/>
        <v>216.09</v>
      </c>
      <c r="O56" s="154">
        <f t="shared" si="1"/>
        <v>-1.0000000000019327E-2</v>
      </c>
      <c r="P56">
        <v>84.256100698782916</v>
      </c>
      <c r="Q56">
        <v>48.51775463927067</v>
      </c>
      <c r="R56">
        <v>4.9997686149289642</v>
      </c>
      <c r="S56">
        <v>19.679089268360404</v>
      </c>
      <c r="T56">
        <v>58.627286778657037</v>
      </c>
      <c r="U56" s="156">
        <f t="shared" si="2"/>
        <v>216.07999999999998</v>
      </c>
      <c r="V56" s="154">
        <f t="shared" si="3"/>
        <v>0</v>
      </c>
      <c r="Y56">
        <f>BAWANA!AW56+BAWANA!AX56</f>
        <v>26.96</v>
      </c>
      <c r="Z56">
        <f>BAWANA!BD56+BAWANA!BE56</f>
        <v>26.96</v>
      </c>
      <c r="AA56">
        <f>BAWANA!X56+BAWANA!Y56</f>
        <v>26.96</v>
      </c>
      <c r="AB56">
        <f>BAWANA!AE56+BAWANA!AF56</f>
        <v>26.96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217.48000000000002</v>
      </c>
      <c r="E57">
        <f>BAWANA!AM57</f>
        <v>0</v>
      </c>
      <c r="F57">
        <f t="shared" si="4"/>
        <v>256</v>
      </c>
      <c r="G57">
        <f t="shared" si="5"/>
        <v>217.48000000000002</v>
      </c>
      <c r="H57" s="154"/>
      <c r="I57">
        <f>BRPL_EOD!AK57+BRPL_EOD!AL57</f>
        <v>81.88</v>
      </c>
      <c r="J57">
        <f>BYPL_EOD!AK57+BYPL_EOD!AL57</f>
        <v>47.27</v>
      </c>
      <c r="K57">
        <f>MES_EOD!AK57+MES_EOD!AL57</f>
        <v>5</v>
      </c>
      <c r="L57">
        <f>NDMC_EOD!AK57+NDMC_EOD!AL57</f>
        <v>19.170000000000002</v>
      </c>
      <c r="M57">
        <f>TPDDL_EOD!AK57+TPDDL_EOD!AL57</f>
        <v>64.16</v>
      </c>
      <c r="N57">
        <f t="shared" si="0"/>
        <v>217.48</v>
      </c>
      <c r="O57" s="154">
        <f t="shared" si="1"/>
        <v>0</v>
      </c>
      <c r="P57">
        <v>81.88000000000001</v>
      </c>
      <c r="Q57">
        <v>47.27000000000001</v>
      </c>
      <c r="R57">
        <v>5.0000000000000009</v>
      </c>
      <c r="S57">
        <v>19.170000000000005</v>
      </c>
      <c r="T57">
        <v>64.160000000000011</v>
      </c>
      <c r="U57" s="156">
        <f t="shared" si="2"/>
        <v>217.48000000000008</v>
      </c>
      <c r="V57" s="154">
        <f t="shared" si="3"/>
        <v>0</v>
      </c>
      <c r="Y57">
        <f>BAWANA!AW57+BAWANA!AX57</f>
        <v>26.26</v>
      </c>
      <c r="Z57">
        <f>BAWANA!BD57+BAWANA!BE57</f>
        <v>26.26</v>
      </c>
      <c r="AA57">
        <f>BAWANA!X57+BAWANA!Y57</f>
        <v>26.26</v>
      </c>
      <c r="AB57">
        <f>BAWANA!AE57+BAWANA!AF57</f>
        <v>26.26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216.07999999999998</v>
      </c>
      <c r="E58">
        <f>BAWANA!AM58</f>
        <v>0</v>
      </c>
      <c r="F58">
        <f t="shared" si="4"/>
        <v>256</v>
      </c>
      <c r="G58">
        <f t="shared" si="5"/>
        <v>216.07999999999998</v>
      </c>
      <c r="H58" s="154"/>
      <c r="I58">
        <f>BRPL_EOD!AK58+BRPL_EOD!AL58</f>
        <v>84.26</v>
      </c>
      <c r="J58">
        <f>BYPL_EOD!AK58+BYPL_EOD!AL58</f>
        <v>48.52</v>
      </c>
      <c r="K58">
        <f>MES_EOD!AK58+MES_EOD!AL58</f>
        <v>5</v>
      </c>
      <c r="L58">
        <f>NDMC_EOD!AK58+NDMC_EOD!AL58</f>
        <v>19.68</v>
      </c>
      <c r="M58">
        <f>TPDDL_EOD!AK58+TPDDL_EOD!AL58</f>
        <v>58.63</v>
      </c>
      <c r="N58">
        <f t="shared" si="0"/>
        <v>216.09</v>
      </c>
      <c r="O58" s="154">
        <f t="shared" si="1"/>
        <v>-1.0000000000019327E-2</v>
      </c>
      <c r="P58">
        <v>84.256100698782916</v>
      </c>
      <c r="Q58">
        <v>48.51775463927067</v>
      </c>
      <c r="R58">
        <v>4.9997686149289642</v>
      </c>
      <c r="S58">
        <v>19.679089268360404</v>
      </c>
      <c r="T58">
        <v>58.627286778657037</v>
      </c>
      <c r="U58" s="156">
        <f t="shared" si="2"/>
        <v>216.07999999999998</v>
      </c>
      <c r="V58" s="154">
        <f t="shared" si="3"/>
        <v>0</v>
      </c>
      <c r="Y58">
        <f>BAWANA!AW58+BAWANA!AX58</f>
        <v>26.96</v>
      </c>
      <c r="Z58">
        <f>BAWANA!BD58+BAWANA!BE58</f>
        <v>26.96</v>
      </c>
      <c r="AA58">
        <f>BAWANA!X58+BAWANA!Y58</f>
        <v>26.96</v>
      </c>
      <c r="AB58">
        <f>BAWANA!AE58+BAWANA!AF58</f>
        <v>26.96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180</v>
      </c>
      <c r="E59">
        <f>BAWANA!AM59</f>
        <v>0</v>
      </c>
      <c r="F59">
        <f t="shared" si="4"/>
        <v>256</v>
      </c>
      <c r="G59">
        <f t="shared" si="5"/>
        <v>180</v>
      </c>
      <c r="H59" s="154"/>
      <c r="I59">
        <f>BRPL_EOD!AK59+BRPL_EOD!AL59</f>
        <v>74.62</v>
      </c>
      <c r="J59">
        <f>BYPL_EOD!AK59+BYPL_EOD!AL59</f>
        <v>39.85</v>
      </c>
      <c r="K59">
        <f>MES_EOD!AK59+MES_EOD!AL59</f>
        <v>4.43</v>
      </c>
      <c r="L59">
        <f>NDMC_EOD!AK59+NDMC_EOD!AL59</f>
        <v>16.829999999999998</v>
      </c>
      <c r="M59">
        <f>TPDDL_EOD!AK59+TPDDL_EOD!AL59</f>
        <v>44.28</v>
      </c>
      <c r="N59">
        <f t="shared" si="0"/>
        <v>180.01000000000002</v>
      </c>
      <c r="O59" s="154">
        <f t="shared" si="1"/>
        <v>-1.0000000000019327E-2</v>
      </c>
      <c r="P59">
        <v>74.615854674740291</v>
      </c>
      <c r="Q59">
        <v>39.847786234098102</v>
      </c>
      <c r="R59">
        <v>4.429753902560968</v>
      </c>
      <c r="S59">
        <v>16.829065051941555</v>
      </c>
      <c r="T59">
        <v>44.27754013665907</v>
      </c>
      <c r="U59" s="156">
        <f t="shared" si="2"/>
        <v>180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-6.4</v>
      </c>
      <c r="E60">
        <f>BAWANA!AM60</f>
        <v>0</v>
      </c>
      <c r="F60">
        <f t="shared" si="4"/>
        <v>256</v>
      </c>
      <c r="G60">
        <f t="shared" si="5"/>
        <v>-6.4</v>
      </c>
      <c r="H60" s="154"/>
      <c r="I60">
        <f>BRPL_EOD!AK60+BRPL_EOD!AL60</f>
        <v>-2.4900000000000002</v>
      </c>
      <c r="J60">
        <f>BYPL_EOD!AK60+BYPL_EOD!AL60</f>
        <v>-1.44</v>
      </c>
      <c r="K60">
        <f>MES_EOD!AK60+MES_EOD!AL60</f>
        <v>-0.15</v>
      </c>
      <c r="L60">
        <f>NDMC_EOD!AK60+NDMC_EOD!AL60</f>
        <v>-0.57999999999999996</v>
      </c>
      <c r="M60">
        <f>TPDDL_EOD!AK60+TPDDL_EOD!AL60</f>
        <v>-1.74</v>
      </c>
      <c r="N60">
        <f t="shared" si="0"/>
        <v>-6.4</v>
      </c>
      <c r="O60" s="154">
        <f t="shared" si="1"/>
        <v>0</v>
      </c>
      <c r="P60">
        <v>-2.4900000000000002</v>
      </c>
      <c r="Q60">
        <v>-1.44</v>
      </c>
      <c r="R60">
        <v>-0.15</v>
      </c>
      <c r="S60">
        <v>-0.57999999999999996</v>
      </c>
      <c r="T60">
        <v>-1.74</v>
      </c>
      <c r="U60" s="156">
        <f t="shared" si="2"/>
        <v>-6.4</v>
      </c>
      <c r="V60" s="154">
        <f t="shared" si="3"/>
        <v>0</v>
      </c>
      <c r="Y60">
        <f>BAWANA!AW60+BAWANA!AX60</f>
        <v>-0.8</v>
      </c>
      <c r="Z60">
        <f>BAWANA!BD60+BAWANA!BE60</f>
        <v>-0.8</v>
      </c>
      <c r="AA60">
        <f>BAWANA!X60+BAWANA!Y60</f>
        <v>-0.8</v>
      </c>
      <c r="AB60">
        <f>BAWANA!AE60+BAWANA!AF60</f>
        <v>-0.8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-6.4</v>
      </c>
      <c r="E61">
        <f>BAWANA!AM61</f>
        <v>0</v>
      </c>
      <c r="F61">
        <f t="shared" si="4"/>
        <v>256</v>
      </c>
      <c r="G61">
        <f t="shared" si="5"/>
        <v>-6.4</v>
      </c>
      <c r="H61" s="154"/>
      <c r="I61">
        <f>BRPL_EOD!AK61+BRPL_EOD!AL61</f>
        <v>-2.4900000000000002</v>
      </c>
      <c r="J61">
        <f>BYPL_EOD!AK61+BYPL_EOD!AL61</f>
        <v>-1.44</v>
      </c>
      <c r="K61">
        <f>MES_EOD!AK61+MES_EOD!AL61</f>
        <v>-0.15</v>
      </c>
      <c r="L61">
        <f>NDMC_EOD!AK61+NDMC_EOD!AL61</f>
        <v>-0.57999999999999996</v>
      </c>
      <c r="M61">
        <f>TPDDL_EOD!AK61+TPDDL_EOD!AL61</f>
        <v>-1.74</v>
      </c>
      <c r="N61">
        <f t="shared" si="0"/>
        <v>-6.4</v>
      </c>
      <c r="O61" s="154">
        <f t="shared" si="1"/>
        <v>0</v>
      </c>
      <c r="P61">
        <v>-2.4900000000000002</v>
      </c>
      <c r="Q61">
        <v>-1.44</v>
      </c>
      <c r="R61">
        <v>-0.15</v>
      </c>
      <c r="S61">
        <v>-0.57999999999999996</v>
      </c>
      <c r="T61">
        <v>-1.74</v>
      </c>
      <c r="U61" s="156">
        <f t="shared" si="2"/>
        <v>-6.4</v>
      </c>
      <c r="V61" s="154">
        <f t="shared" si="3"/>
        <v>0</v>
      </c>
      <c r="Y61">
        <f>BAWANA!AW61+BAWANA!AX61</f>
        <v>-0.8</v>
      </c>
      <c r="Z61">
        <f>BAWANA!BD61+BAWANA!BE61</f>
        <v>-0.8</v>
      </c>
      <c r="AA61">
        <f>BAWANA!X61+BAWANA!Y61</f>
        <v>-0.8</v>
      </c>
      <c r="AB61">
        <f>BAWANA!AE61+BAWANA!AF61</f>
        <v>-0.8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-6.4</v>
      </c>
      <c r="E62">
        <f>BAWANA!AM62</f>
        <v>0</v>
      </c>
      <c r="F62">
        <f t="shared" si="4"/>
        <v>256</v>
      </c>
      <c r="G62">
        <f t="shared" si="5"/>
        <v>-6.4</v>
      </c>
      <c r="H62" s="154"/>
      <c r="I62">
        <f>BRPL_EOD!AK62+BRPL_EOD!AL62</f>
        <v>-2.4900000000000002</v>
      </c>
      <c r="J62">
        <f>BYPL_EOD!AK62+BYPL_EOD!AL62</f>
        <v>-1.44</v>
      </c>
      <c r="K62">
        <f>MES_EOD!AK62+MES_EOD!AL62</f>
        <v>-0.15</v>
      </c>
      <c r="L62">
        <f>NDMC_EOD!AK62+NDMC_EOD!AL62</f>
        <v>-0.57999999999999996</v>
      </c>
      <c r="M62">
        <f>TPDDL_EOD!AK62+TPDDL_EOD!AL62</f>
        <v>-1.74</v>
      </c>
      <c r="N62">
        <f t="shared" si="0"/>
        <v>-6.4</v>
      </c>
      <c r="O62" s="154">
        <f t="shared" si="1"/>
        <v>0</v>
      </c>
      <c r="P62">
        <v>-2.4900000000000002</v>
      </c>
      <c r="Q62">
        <v>-1.44</v>
      </c>
      <c r="R62">
        <v>-0.15</v>
      </c>
      <c r="S62">
        <v>-0.57999999999999996</v>
      </c>
      <c r="T62">
        <v>-1.74</v>
      </c>
      <c r="U62" s="156">
        <f t="shared" si="2"/>
        <v>-6.4</v>
      </c>
      <c r="V62" s="154">
        <f t="shared" si="3"/>
        <v>0</v>
      </c>
      <c r="Y62">
        <f>BAWANA!AW62+BAWANA!AX62</f>
        <v>-0.8</v>
      </c>
      <c r="Z62">
        <f>BAWANA!BD62+BAWANA!BE62</f>
        <v>-0.8</v>
      </c>
      <c r="AA62">
        <f>BAWANA!X62+BAWANA!Y62</f>
        <v>-0.8</v>
      </c>
      <c r="AB62">
        <f>BAWANA!AE62+BAWANA!AF62</f>
        <v>-0.8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-6.4</v>
      </c>
      <c r="E63">
        <f>BAWANA!AM63</f>
        <v>0</v>
      </c>
      <c r="F63">
        <f t="shared" si="4"/>
        <v>256</v>
      </c>
      <c r="G63">
        <f t="shared" si="5"/>
        <v>-6.4</v>
      </c>
      <c r="H63" s="154"/>
      <c r="I63">
        <f>BRPL_EOD!AK63+BRPL_EOD!AL63</f>
        <v>-2.4900000000000002</v>
      </c>
      <c r="J63">
        <f>BYPL_EOD!AK63+BYPL_EOD!AL63</f>
        <v>-1.44</v>
      </c>
      <c r="K63">
        <f>MES_EOD!AK63+MES_EOD!AL63</f>
        <v>-0.15</v>
      </c>
      <c r="L63">
        <f>NDMC_EOD!AK63+NDMC_EOD!AL63</f>
        <v>-0.57999999999999996</v>
      </c>
      <c r="M63">
        <f>TPDDL_EOD!AK63+TPDDL_EOD!AL63</f>
        <v>-1.74</v>
      </c>
      <c r="N63">
        <f t="shared" si="0"/>
        <v>-6.4</v>
      </c>
      <c r="O63" s="154">
        <f t="shared" si="1"/>
        <v>0</v>
      </c>
      <c r="P63">
        <v>-2.4900000000000002</v>
      </c>
      <c r="Q63">
        <v>-1.44</v>
      </c>
      <c r="R63">
        <v>-0.15</v>
      </c>
      <c r="S63">
        <v>-0.57999999999999996</v>
      </c>
      <c r="T63">
        <v>-1.74</v>
      </c>
      <c r="U63" s="156">
        <f t="shared" si="2"/>
        <v>-6.4</v>
      </c>
      <c r="V63" s="154">
        <f t="shared" si="3"/>
        <v>0</v>
      </c>
      <c r="Y63">
        <f>BAWANA!AW63+BAWANA!AX63</f>
        <v>-0.8</v>
      </c>
      <c r="Z63">
        <f>BAWANA!BD63+BAWANA!BE63</f>
        <v>-0.8</v>
      </c>
      <c r="AA63">
        <f>BAWANA!X63+BAWANA!Y63</f>
        <v>-0.8</v>
      </c>
      <c r="AB63">
        <f>BAWANA!AE63+BAWANA!AF63</f>
        <v>-0.8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-6.4</v>
      </c>
      <c r="E64">
        <f>BAWANA!AM64</f>
        <v>0</v>
      </c>
      <c r="F64">
        <f t="shared" si="4"/>
        <v>256</v>
      </c>
      <c r="G64">
        <f t="shared" si="5"/>
        <v>-6.4</v>
      </c>
      <c r="H64" s="154"/>
      <c r="I64">
        <f>BRPL_EOD!AK64+BRPL_EOD!AL64</f>
        <v>-2.4900000000000002</v>
      </c>
      <c r="J64">
        <f>BYPL_EOD!AK64+BYPL_EOD!AL64</f>
        <v>-1.44</v>
      </c>
      <c r="K64">
        <f>MES_EOD!AK64+MES_EOD!AL64</f>
        <v>-0.15</v>
      </c>
      <c r="L64">
        <f>NDMC_EOD!AK64+NDMC_EOD!AL64</f>
        <v>-0.57999999999999996</v>
      </c>
      <c r="M64">
        <f>TPDDL_EOD!AK64+TPDDL_EOD!AL64</f>
        <v>-1.74</v>
      </c>
      <c r="N64">
        <f t="shared" si="0"/>
        <v>-6.4</v>
      </c>
      <c r="O64" s="154">
        <f t="shared" si="1"/>
        <v>0</v>
      </c>
      <c r="P64">
        <v>-2.4900000000000002</v>
      </c>
      <c r="Q64">
        <v>-1.44</v>
      </c>
      <c r="R64">
        <v>-0.15</v>
      </c>
      <c r="S64">
        <v>-0.57999999999999996</v>
      </c>
      <c r="T64">
        <v>-1.74</v>
      </c>
      <c r="U64" s="156">
        <f t="shared" si="2"/>
        <v>-6.4</v>
      </c>
      <c r="V64" s="154">
        <f t="shared" si="3"/>
        <v>0</v>
      </c>
      <c r="Y64">
        <f>BAWANA!AW64+BAWANA!AX64</f>
        <v>-0.8</v>
      </c>
      <c r="Z64">
        <f>BAWANA!BD64+BAWANA!BE64</f>
        <v>-0.8</v>
      </c>
      <c r="AA64">
        <f>BAWANA!X64+BAWANA!Y64</f>
        <v>-0.8</v>
      </c>
      <c r="AB64">
        <f>BAWANA!AE64+BAWANA!AF64</f>
        <v>-0.8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-6.4</v>
      </c>
      <c r="E65">
        <f>BAWANA!AM65</f>
        <v>0</v>
      </c>
      <c r="F65">
        <f t="shared" si="4"/>
        <v>256</v>
      </c>
      <c r="G65">
        <f t="shared" si="5"/>
        <v>-6.4</v>
      </c>
      <c r="H65" s="154"/>
      <c r="I65">
        <f>BRPL_EOD!AK65+BRPL_EOD!AL65</f>
        <v>-2.4900000000000002</v>
      </c>
      <c r="J65">
        <f>BYPL_EOD!AK65+BYPL_EOD!AL65</f>
        <v>-1.44</v>
      </c>
      <c r="K65">
        <f>MES_EOD!AK65+MES_EOD!AL65</f>
        <v>-0.15</v>
      </c>
      <c r="L65">
        <f>NDMC_EOD!AK65+NDMC_EOD!AL65</f>
        <v>-0.57999999999999996</v>
      </c>
      <c r="M65">
        <f>TPDDL_EOD!AK65+TPDDL_EOD!AL65</f>
        <v>-1.74</v>
      </c>
      <c r="N65">
        <f t="shared" si="0"/>
        <v>-6.4</v>
      </c>
      <c r="O65" s="154">
        <f t="shared" si="1"/>
        <v>0</v>
      </c>
      <c r="P65">
        <v>-2.4900000000000002</v>
      </c>
      <c r="Q65">
        <v>-1.44</v>
      </c>
      <c r="R65">
        <v>-0.15</v>
      </c>
      <c r="S65">
        <v>-0.57999999999999996</v>
      </c>
      <c r="T65">
        <v>-1.74</v>
      </c>
      <c r="U65" s="156">
        <f t="shared" si="2"/>
        <v>-6.4</v>
      </c>
      <c r="V65" s="154">
        <f t="shared" si="3"/>
        <v>0</v>
      </c>
      <c r="Y65">
        <f>BAWANA!AW65+BAWANA!AX65</f>
        <v>-0.8</v>
      </c>
      <c r="Z65">
        <f>BAWANA!BD65+BAWANA!BE65</f>
        <v>-0.8</v>
      </c>
      <c r="AA65">
        <f>BAWANA!X65+BAWANA!Y65</f>
        <v>-0.8</v>
      </c>
      <c r="AB65">
        <f>BAWANA!AE65+BAWANA!AF65</f>
        <v>-0.8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-6.4</v>
      </c>
      <c r="E66">
        <f>BAWANA!AM66</f>
        <v>0</v>
      </c>
      <c r="F66">
        <f t="shared" si="4"/>
        <v>256</v>
      </c>
      <c r="G66">
        <f t="shared" si="5"/>
        <v>-6.4</v>
      </c>
      <c r="H66" s="154"/>
      <c r="I66">
        <f>BRPL_EOD!AK66+BRPL_EOD!AL66</f>
        <v>-2.4900000000000002</v>
      </c>
      <c r="J66">
        <f>BYPL_EOD!AK66+BYPL_EOD!AL66</f>
        <v>-1.44</v>
      </c>
      <c r="K66">
        <f>MES_EOD!AK66+MES_EOD!AL66</f>
        <v>-0.15</v>
      </c>
      <c r="L66">
        <f>NDMC_EOD!AK66+NDMC_EOD!AL66</f>
        <v>-0.57999999999999996</v>
      </c>
      <c r="M66">
        <f>TPDDL_EOD!AK66+TPDDL_EOD!AL66</f>
        <v>-1.74</v>
      </c>
      <c r="N66">
        <f t="shared" si="0"/>
        <v>-6.4</v>
      </c>
      <c r="O66" s="154">
        <f t="shared" si="1"/>
        <v>0</v>
      </c>
      <c r="P66">
        <v>-2.4900000000000002</v>
      </c>
      <c r="Q66">
        <v>-1.44</v>
      </c>
      <c r="R66">
        <v>-0.15</v>
      </c>
      <c r="S66">
        <v>-0.57999999999999996</v>
      </c>
      <c r="T66">
        <v>-1.74</v>
      </c>
      <c r="U66" s="156">
        <f t="shared" si="2"/>
        <v>-6.4</v>
      </c>
      <c r="V66" s="154">
        <f t="shared" si="3"/>
        <v>0</v>
      </c>
      <c r="Y66">
        <f>BAWANA!AW66+BAWANA!AX66</f>
        <v>-0.8</v>
      </c>
      <c r="Z66">
        <f>BAWANA!BD66+BAWANA!BE66</f>
        <v>-0.8</v>
      </c>
      <c r="AA66">
        <f>BAWANA!X66+BAWANA!Y66</f>
        <v>-0.8</v>
      </c>
      <c r="AB66">
        <f>BAWANA!AE66+BAWANA!AF66</f>
        <v>-0.8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-4.8000000000000007</v>
      </c>
      <c r="E67">
        <f>BAWANA!AM67</f>
        <v>0</v>
      </c>
      <c r="F67">
        <f t="shared" si="4"/>
        <v>256</v>
      </c>
      <c r="G67">
        <f t="shared" si="5"/>
        <v>-4.8000000000000007</v>
      </c>
      <c r="H67" s="154"/>
      <c r="I67">
        <f>BRPL_EOD!AK67+BRPL_EOD!AL67</f>
        <v>-1.87</v>
      </c>
      <c r="J67">
        <f>BYPL_EOD!AK67+BYPL_EOD!AL67</f>
        <v>-1.08</v>
      </c>
      <c r="K67">
        <f>MES_EOD!AK67+MES_EOD!AL67</f>
        <v>-0.11</v>
      </c>
      <c r="L67">
        <f>NDMC_EOD!AK67+NDMC_EOD!AL67</f>
        <v>-0.44</v>
      </c>
      <c r="M67">
        <f>TPDDL_EOD!AK67+TPDDL_EOD!AL67</f>
        <v>-1.31</v>
      </c>
      <c r="N67">
        <f t="shared" ref="N67:N98" si="7">SUM(I67:M67)</f>
        <v>-4.8100000000000005</v>
      </c>
      <c r="O67" s="154">
        <f t="shared" ref="O67:O98" si="8">G67-N67</f>
        <v>9.9999999999997868E-3</v>
      </c>
      <c r="P67">
        <v>-1.8661122661122662</v>
      </c>
      <c r="Q67">
        <v>-1.0777546777546778</v>
      </c>
      <c r="R67">
        <v>-0.10977130977130978</v>
      </c>
      <c r="S67">
        <v>-0.43908523908523911</v>
      </c>
      <c r="T67">
        <v>-1.3072765072765073</v>
      </c>
      <c r="U67" s="156">
        <f t="shared" ref="U67:U98" si="9">SUM(P67:T67)</f>
        <v>-4.8000000000000007</v>
      </c>
      <c r="V67" s="154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-4.8000000000000007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-4.8000000000000007</v>
      </c>
      <c r="H68" s="154"/>
      <c r="I68">
        <f>BRPL_EOD!AK68+BRPL_EOD!AL68</f>
        <v>-1.87</v>
      </c>
      <c r="J68">
        <f>BYPL_EOD!AK68+BYPL_EOD!AL68</f>
        <v>-1.08</v>
      </c>
      <c r="K68">
        <f>MES_EOD!AK68+MES_EOD!AL68</f>
        <v>-0.11</v>
      </c>
      <c r="L68">
        <f>NDMC_EOD!AK68+NDMC_EOD!AL68</f>
        <v>-0.44</v>
      </c>
      <c r="M68">
        <f>TPDDL_EOD!AK68+TPDDL_EOD!AL68</f>
        <v>-1.31</v>
      </c>
      <c r="N68">
        <f t="shared" si="7"/>
        <v>-4.8100000000000005</v>
      </c>
      <c r="O68" s="154">
        <f t="shared" si="8"/>
        <v>9.9999999999997868E-3</v>
      </c>
      <c r="P68">
        <v>-1.8661122661122662</v>
      </c>
      <c r="Q68">
        <v>-1.0777546777546778</v>
      </c>
      <c r="R68">
        <v>-0.10977130977130978</v>
      </c>
      <c r="S68">
        <v>-0.43908523908523911</v>
      </c>
      <c r="T68">
        <v>-1.3072765072765073</v>
      </c>
      <c r="U68" s="156">
        <f t="shared" si="9"/>
        <v>-4.8000000000000007</v>
      </c>
      <c r="V68" s="154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-4.8000000000000007</v>
      </c>
      <c r="E69">
        <f>BAWANA!AM69</f>
        <v>0</v>
      </c>
      <c r="F69">
        <f t="shared" si="11"/>
        <v>256</v>
      </c>
      <c r="G69">
        <f t="shared" si="12"/>
        <v>-4.8000000000000007</v>
      </c>
      <c r="H69" s="154"/>
      <c r="I69">
        <f>BRPL_EOD!AK69+BRPL_EOD!AL69</f>
        <v>-1.87</v>
      </c>
      <c r="J69">
        <f>BYPL_EOD!AK69+BYPL_EOD!AL69</f>
        <v>-1.08</v>
      </c>
      <c r="K69">
        <f>MES_EOD!AK69+MES_EOD!AL69</f>
        <v>-0.11</v>
      </c>
      <c r="L69">
        <f>NDMC_EOD!AK69+NDMC_EOD!AL69</f>
        <v>-0.44</v>
      </c>
      <c r="M69">
        <f>TPDDL_EOD!AK69+TPDDL_EOD!AL69</f>
        <v>-1.31</v>
      </c>
      <c r="N69">
        <f t="shared" si="7"/>
        <v>-4.8100000000000005</v>
      </c>
      <c r="O69" s="154">
        <f t="shared" si="8"/>
        <v>9.9999999999997868E-3</v>
      </c>
      <c r="P69">
        <v>-1.8661122661122662</v>
      </c>
      <c r="Q69">
        <v>-1.0777546777546778</v>
      </c>
      <c r="R69">
        <v>-0.10977130977130978</v>
      </c>
      <c r="S69">
        <v>-0.43908523908523911</v>
      </c>
      <c r="T69">
        <v>-1.3072765072765073</v>
      </c>
      <c r="U69" s="156">
        <f t="shared" si="9"/>
        <v>-4.8000000000000007</v>
      </c>
      <c r="V69" s="154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-4.8000000000000007</v>
      </c>
      <c r="E70">
        <f>BAWANA!AM70</f>
        <v>0</v>
      </c>
      <c r="F70">
        <f t="shared" si="11"/>
        <v>256</v>
      </c>
      <c r="G70">
        <f t="shared" si="12"/>
        <v>-4.8000000000000007</v>
      </c>
      <c r="H70" s="154"/>
      <c r="I70">
        <f>BRPL_EOD!AK70+BRPL_EOD!AL70</f>
        <v>-1.87</v>
      </c>
      <c r="J70">
        <f>BYPL_EOD!AK70+BYPL_EOD!AL70</f>
        <v>-1.08</v>
      </c>
      <c r="K70">
        <f>MES_EOD!AK70+MES_EOD!AL70</f>
        <v>-0.11</v>
      </c>
      <c r="L70">
        <f>NDMC_EOD!AK70+NDMC_EOD!AL70</f>
        <v>-0.44</v>
      </c>
      <c r="M70">
        <f>TPDDL_EOD!AK70+TPDDL_EOD!AL70</f>
        <v>-1.31</v>
      </c>
      <c r="N70">
        <f t="shared" si="7"/>
        <v>-4.8100000000000005</v>
      </c>
      <c r="O70" s="154">
        <f t="shared" si="8"/>
        <v>9.9999999999997868E-3</v>
      </c>
      <c r="P70">
        <v>-1.8661122661122662</v>
      </c>
      <c r="Q70">
        <v>-1.0777546777546778</v>
      </c>
      <c r="R70">
        <v>-0.10977130977130978</v>
      </c>
      <c r="S70">
        <v>-0.43908523908523911</v>
      </c>
      <c r="T70">
        <v>-1.3072765072765073</v>
      </c>
      <c r="U70" s="156">
        <f t="shared" si="9"/>
        <v>-4.8000000000000007</v>
      </c>
      <c r="V70" s="154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-4.8000000000000007</v>
      </c>
      <c r="E71">
        <f>BAWANA!AM71</f>
        <v>0</v>
      </c>
      <c r="F71">
        <f t="shared" si="11"/>
        <v>256</v>
      </c>
      <c r="G71">
        <f t="shared" si="12"/>
        <v>-4.8000000000000007</v>
      </c>
      <c r="H71" s="154"/>
      <c r="I71">
        <f>BRPL_EOD!AK71+BRPL_EOD!AL71</f>
        <v>-1.87</v>
      </c>
      <c r="J71">
        <f>BYPL_EOD!AK71+BYPL_EOD!AL71</f>
        <v>-1.08</v>
      </c>
      <c r="K71">
        <f>MES_EOD!AK71+MES_EOD!AL71</f>
        <v>-0.11</v>
      </c>
      <c r="L71">
        <f>NDMC_EOD!AK71+NDMC_EOD!AL71</f>
        <v>-0.44</v>
      </c>
      <c r="M71">
        <f>TPDDL_EOD!AK71+TPDDL_EOD!AL71</f>
        <v>-1.31</v>
      </c>
      <c r="N71">
        <f t="shared" si="7"/>
        <v>-4.8100000000000005</v>
      </c>
      <c r="O71" s="154">
        <f t="shared" si="8"/>
        <v>9.9999999999997868E-3</v>
      </c>
      <c r="P71">
        <v>-1.8661122661122662</v>
      </c>
      <c r="Q71">
        <v>-1.0777546777546778</v>
      </c>
      <c r="R71">
        <v>-0.10977130977130978</v>
      </c>
      <c r="S71">
        <v>-0.43908523908523911</v>
      </c>
      <c r="T71">
        <v>-1.3072765072765073</v>
      </c>
      <c r="U71" s="156">
        <f t="shared" si="9"/>
        <v>-4.8000000000000007</v>
      </c>
      <c r="V71" s="154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-4.8000000000000007</v>
      </c>
      <c r="E72">
        <f>BAWANA!AM72</f>
        <v>0</v>
      </c>
      <c r="F72">
        <f t="shared" si="11"/>
        <v>256</v>
      </c>
      <c r="G72">
        <f t="shared" si="12"/>
        <v>-4.8000000000000007</v>
      </c>
      <c r="H72" s="154"/>
      <c r="I72">
        <f>BRPL_EOD!AK72+BRPL_EOD!AL72</f>
        <v>-1.87</v>
      </c>
      <c r="J72">
        <f>BYPL_EOD!AK72+BYPL_EOD!AL72</f>
        <v>-1.08</v>
      </c>
      <c r="K72">
        <f>MES_EOD!AK72+MES_EOD!AL72</f>
        <v>-0.11</v>
      </c>
      <c r="L72">
        <f>NDMC_EOD!AK72+NDMC_EOD!AL72</f>
        <v>-0.44</v>
      </c>
      <c r="M72">
        <f>TPDDL_EOD!AK72+TPDDL_EOD!AL72</f>
        <v>-1.31</v>
      </c>
      <c r="N72">
        <f t="shared" si="7"/>
        <v>-4.8100000000000005</v>
      </c>
      <c r="O72" s="154">
        <f t="shared" si="8"/>
        <v>9.9999999999997868E-3</v>
      </c>
      <c r="P72">
        <v>-1.8661122661122662</v>
      </c>
      <c r="Q72">
        <v>-1.0777546777546778</v>
      </c>
      <c r="R72">
        <v>-0.10977130977130978</v>
      </c>
      <c r="S72">
        <v>-0.43908523908523911</v>
      </c>
      <c r="T72">
        <v>-1.3072765072765073</v>
      </c>
      <c r="U72" s="156">
        <f t="shared" si="9"/>
        <v>-4.8000000000000007</v>
      </c>
      <c r="V72" s="154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-4.8000000000000007</v>
      </c>
      <c r="E73">
        <f>BAWANA!AM73</f>
        <v>0</v>
      </c>
      <c r="F73">
        <f t="shared" si="11"/>
        <v>256</v>
      </c>
      <c r="G73">
        <f t="shared" si="12"/>
        <v>-4.8000000000000007</v>
      </c>
      <c r="H73" s="154"/>
      <c r="I73">
        <f>BRPL_EOD!AK73+BRPL_EOD!AL73</f>
        <v>-1.87</v>
      </c>
      <c r="J73">
        <f>BYPL_EOD!AK73+BYPL_EOD!AL73</f>
        <v>-1.08</v>
      </c>
      <c r="K73">
        <f>MES_EOD!AK73+MES_EOD!AL73</f>
        <v>-0.11</v>
      </c>
      <c r="L73">
        <f>NDMC_EOD!AK73+NDMC_EOD!AL73</f>
        <v>-0.44</v>
      </c>
      <c r="M73">
        <f>TPDDL_EOD!AK73+TPDDL_EOD!AL73</f>
        <v>-1.31</v>
      </c>
      <c r="N73">
        <f t="shared" si="7"/>
        <v>-4.8100000000000005</v>
      </c>
      <c r="O73" s="154">
        <f t="shared" si="8"/>
        <v>9.9999999999997868E-3</v>
      </c>
      <c r="P73">
        <v>-1.8661122661122662</v>
      </c>
      <c r="Q73">
        <v>-1.0777546777546778</v>
      </c>
      <c r="R73">
        <v>-0.10977130977130978</v>
      </c>
      <c r="S73">
        <v>-0.43908523908523911</v>
      </c>
      <c r="T73">
        <v>-1.3072765072765073</v>
      </c>
      <c r="U73" s="156">
        <f t="shared" si="9"/>
        <v>-4.8000000000000007</v>
      </c>
      <c r="V73" s="154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-4.8000000000000007</v>
      </c>
      <c r="E74">
        <f>BAWANA!AM74</f>
        <v>0</v>
      </c>
      <c r="F74">
        <f t="shared" si="11"/>
        <v>256</v>
      </c>
      <c r="G74">
        <f t="shared" si="12"/>
        <v>-4.8000000000000007</v>
      </c>
      <c r="H74" s="154"/>
      <c r="I74">
        <f>BRPL_EOD!AK74+BRPL_EOD!AL74</f>
        <v>-1.87</v>
      </c>
      <c r="J74">
        <f>BYPL_EOD!AK74+BYPL_EOD!AL74</f>
        <v>-1.08</v>
      </c>
      <c r="K74">
        <f>MES_EOD!AK74+MES_EOD!AL74</f>
        <v>-0.11</v>
      </c>
      <c r="L74">
        <f>NDMC_EOD!AK74+NDMC_EOD!AL74</f>
        <v>-0.44</v>
      </c>
      <c r="M74">
        <f>TPDDL_EOD!AK74+TPDDL_EOD!AL74</f>
        <v>-1.31</v>
      </c>
      <c r="N74">
        <f t="shared" si="7"/>
        <v>-4.8100000000000005</v>
      </c>
      <c r="O74" s="154">
        <f t="shared" si="8"/>
        <v>9.9999999999997868E-3</v>
      </c>
      <c r="P74">
        <v>-1.8661122661122662</v>
      </c>
      <c r="Q74">
        <v>-1.0777546777546778</v>
      </c>
      <c r="R74">
        <v>-0.10977130977130978</v>
      </c>
      <c r="S74">
        <v>-0.43908523908523911</v>
      </c>
      <c r="T74">
        <v>-1.3072765072765073</v>
      </c>
      <c r="U74" s="156">
        <f t="shared" si="9"/>
        <v>-4.8000000000000007</v>
      </c>
      <c r="V74" s="154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-4.8000000000000007</v>
      </c>
      <c r="E75">
        <f>BAWANA!AM75</f>
        <v>0</v>
      </c>
      <c r="F75">
        <f t="shared" si="11"/>
        <v>256</v>
      </c>
      <c r="G75">
        <f t="shared" si="12"/>
        <v>-4.8000000000000007</v>
      </c>
      <c r="H75" s="154"/>
      <c r="I75">
        <f>BRPL_EOD!AK75+BRPL_EOD!AL75</f>
        <v>-1.87</v>
      </c>
      <c r="J75">
        <f>BYPL_EOD!AK75+BYPL_EOD!AL75</f>
        <v>-1.08</v>
      </c>
      <c r="K75">
        <f>MES_EOD!AK75+MES_EOD!AL75</f>
        <v>-0.11</v>
      </c>
      <c r="L75">
        <f>NDMC_EOD!AK75+NDMC_EOD!AL75</f>
        <v>-0.44</v>
      </c>
      <c r="M75">
        <f>TPDDL_EOD!AK75+TPDDL_EOD!AL75</f>
        <v>-1.31</v>
      </c>
      <c r="N75">
        <f t="shared" si="7"/>
        <v>-4.8100000000000005</v>
      </c>
      <c r="O75" s="154">
        <f t="shared" si="8"/>
        <v>9.9999999999997868E-3</v>
      </c>
      <c r="P75">
        <v>-1.8661122661122662</v>
      </c>
      <c r="Q75">
        <v>-1.0777546777546778</v>
      </c>
      <c r="R75">
        <v>-0.10977130977130978</v>
      </c>
      <c r="S75">
        <v>-0.43908523908523911</v>
      </c>
      <c r="T75">
        <v>-1.3072765072765073</v>
      </c>
      <c r="U75" s="156">
        <f t="shared" si="9"/>
        <v>-4.8000000000000007</v>
      </c>
      <c r="V75" s="154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-4.8000000000000007</v>
      </c>
      <c r="E76">
        <f>BAWANA!AM76</f>
        <v>0</v>
      </c>
      <c r="F76">
        <f t="shared" si="11"/>
        <v>256</v>
      </c>
      <c r="G76">
        <f t="shared" si="12"/>
        <v>-4.8000000000000007</v>
      </c>
      <c r="H76" s="154"/>
      <c r="I76">
        <f>BRPL_EOD!AK76+BRPL_EOD!AL76</f>
        <v>-1.87</v>
      </c>
      <c r="J76">
        <f>BYPL_EOD!AK76+BYPL_EOD!AL76</f>
        <v>-1.08</v>
      </c>
      <c r="K76">
        <f>MES_EOD!AK76+MES_EOD!AL76</f>
        <v>-0.11</v>
      </c>
      <c r="L76">
        <f>NDMC_EOD!AK76+NDMC_EOD!AL76</f>
        <v>-0.44</v>
      </c>
      <c r="M76">
        <f>TPDDL_EOD!AK76+TPDDL_EOD!AL76</f>
        <v>-1.31</v>
      </c>
      <c r="N76">
        <f t="shared" si="7"/>
        <v>-4.8100000000000005</v>
      </c>
      <c r="O76" s="154">
        <f t="shared" si="8"/>
        <v>9.9999999999997868E-3</v>
      </c>
      <c r="P76">
        <v>-1.8661122661122662</v>
      </c>
      <c r="Q76">
        <v>-1.0777546777546778</v>
      </c>
      <c r="R76">
        <v>-0.10977130977130978</v>
      </c>
      <c r="S76">
        <v>-0.43908523908523911</v>
      </c>
      <c r="T76">
        <v>-1.3072765072765073</v>
      </c>
      <c r="U76" s="156">
        <f t="shared" si="9"/>
        <v>-4.8000000000000007</v>
      </c>
      <c r="V76" s="154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-4.8000000000000007</v>
      </c>
      <c r="E77">
        <f>BAWANA!AM77</f>
        <v>0</v>
      </c>
      <c r="F77">
        <f t="shared" si="11"/>
        <v>256</v>
      </c>
      <c r="G77">
        <f t="shared" si="12"/>
        <v>-4.8000000000000007</v>
      </c>
      <c r="H77" s="154"/>
      <c r="I77">
        <f>BRPL_EOD!AK77+BRPL_EOD!AL77</f>
        <v>-1.87</v>
      </c>
      <c r="J77">
        <f>BYPL_EOD!AK77+BYPL_EOD!AL77</f>
        <v>-1.08</v>
      </c>
      <c r="K77">
        <f>MES_EOD!AK77+MES_EOD!AL77</f>
        <v>-0.11</v>
      </c>
      <c r="L77">
        <f>NDMC_EOD!AK77+NDMC_EOD!AL77</f>
        <v>-0.44</v>
      </c>
      <c r="M77">
        <f>TPDDL_EOD!AK77+TPDDL_EOD!AL77</f>
        <v>-1.31</v>
      </c>
      <c r="N77">
        <f t="shared" si="7"/>
        <v>-4.8100000000000005</v>
      </c>
      <c r="O77" s="154">
        <f t="shared" si="8"/>
        <v>9.9999999999997868E-3</v>
      </c>
      <c r="P77">
        <v>-1.8661122661122662</v>
      </c>
      <c r="Q77">
        <v>-1.0777546777546778</v>
      </c>
      <c r="R77">
        <v>-0.10977130977130978</v>
      </c>
      <c r="S77">
        <v>-0.43908523908523911</v>
      </c>
      <c r="T77">
        <v>-1.3072765072765073</v>
      </c>
      <c r="U77" s="156">
        <f t="shared" si="9"/>
        <v>-4.8000000000000007</v>
      </c>
      <c r="V77" s="154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-4.8000000000000007</v>
      </c>
      <c r="E78">
        <f>BAWANA!AM78</f>
        <v>0</v>
      </c>
      <c r="F78">
        <f t="shared" si="11"/>
        <v>256</v>
      </c>
      <c r="G78">
        <f t="shared" si="12"/>
        <v>-4.8000000000000007</v>
      </c>
      <c r="H78" s="154"/>
      <c r="I78">
        <f>BRPL_EOD!AK78+BRPL_EOD!AL78</f>
        <v>-1.87</v>
      </c>
      <c r="J78">
        <f>BYPL_EOD!AK78+BYPL_EOD!AL78</f>
        <v>-1.08</v>
      </c>
      <c r="K78">
        <f>MES_EOD!AK78+MES_EOD!AL78</f>
        <v>-0.11</v>
      </c>
      <c r="L78">
        <f>NDMC_EOD!AK78+NDMC_EOD!AL78</f>
        <v>-0.44</v>
      </c>
      <c r="M78">
        <f>TPDDL_EOD!AK78+TPDDL_EOD!AL78</f>
        <v>-1.31</v>
      </c>
      <c r="N78">
        <f t="shared" si="7"/>
        <v>-4.8100000000000005</v>
      </c>
      <c r="O78" s="154">
        <f t="shared" si="8"/>
        <v>9.9999999999997868E-3</v>
      </c>
      <c r="P78">
        <v>-1.8661122661122662</v>
      </c>
      <c r="Q78">
        <v>-1.0777546777546778</v>
      </c>
      <c r="R78">
        <v>-0.10977130977130978</v>
      </c>
      <c r="S78">
        <v>-0.43908523908523911</v>
      </c>
      <c r="T78">
        <v>-1.3072765072765073</v>
      </c>
      <c r="U78" s="156">
        <f t="shared" si="9"/>
        <v>-4.8000000000000007</v>
      </c>
      <c r="V78" s="154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-4.8000000000000007</v>
      </c>
      <c r="E79">
        <f>BAWANA!AM79</f>
        <v>0</v>
      </c>
      <c r="F79">
        <f t="shared" si="11"/>
        <v>256</v>
      </c>
      <c r="G79">
        <f t="shared" si="12"/>
        <v>-4.8000000000000007</v>
      </c>
      <c r="H79" s="154"/>
      <c r="I79">
        <f>BRPL_EOD!AK79+BRPL_EOD!AL79</f>
        <v>-1.87</v>
      </c>
      <c r="J79">
        <f>BYPL_EOD!AK79+BYPL_EOD!AL79</f>
        <v>-1.08</v>
      </c>
      <c r="K79">
        <f>MES_EOD!AK79+MES_EOD!AL79</f>
        <v>-0.11</v>
      </c>
      <c r="L79">
        <f>NDMC_EOD!AK79+NDMC_EOD!AL79</f>
        <v>-0.44</v>
      </c>
      <c r="M79">
        <f>TPDDL_EOD!AK79+TPDDL_EOD!AL79</f>
        <v>-1.31</v>
      </c>
      <c r="N79">
        <f t="shared" si="7"/>
        <v>-4.8100000000000005</v>
      </c>
      <c r="O79" s="154">
        <f t="shared" si="8"/>
        <v>9.9999999999997868E-3</v>
      </c>
      <c r="P79">
        <v>-1.8661122661122662</v>
      </c>
      <c r="Q79">
        <v>-1.0777546777546778</v>
      </c>
      <c r="R79">
        <v>-0.10977130977130978</v>
      </c>
      <c r="S79">
        <v>-0.43908523908523911</v>
      </c>
      <c r="T79">
        <v>-1.3072765072765073</v>
      </c>
      <c r="U79" s="156">
        <f t="shared" si="9"/>
        <v>-4.8000000000000007</v>
      </c>
      <c r="V79" s="154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-4.8000000000000007</v>
      </c>
      <c r="E80">
        <f>BAWANA!AM80</f>
        <v>0</v>
      </c>
      <c r="F80">
        <f t="shared" si="11"/>
        <v>256</v>
      </c>
      <c r="G80">
        <f t="shared" si="12"/>
        <v>-4.8000000000000007</v>
      </c>
      <c r="H80" s="154"/>
      <c r="I80">
        <f>BRPL_EOD!AK80+BRPL_EOD!AL80</f>
        <v>-1.87</v>
      </c>
      <c r="J80">
        <f>BYPL_EOD!AK80+BYPL_EOD!AL80</f>
        <v>-1.08</v>
      </c>
      <c r="K80">
        <f>MES_EOD!AK80+MES_EOD!AL80</f>
        <v>-0.11</v>
      </c>
      <c r="L80">
        <f>NDMC_EOD!AK80+NDMC_EOD!AL80</f>
        <v>-0.44</v>
      </c>
      <c r="M80">
        <f>TPDDL_EOD!AK80+TPDDL_EOD!AL80</f>
        <v>-1.31</v>
      </c>
      <c r="N80">
        <f t="shared" si="7"/>
        <v>-4.8100000000000005</v>
      </c>
      <c r="O80" s="154">
        <f t="shared" si="8"/>
        <v>9.9999999999997868E-3</v>
      </c>
      <c r="P80">
        <v>-1.8661122661122662</v>
      </c>
      <c r="Q80">
        <v>-1.0777546777546778</v>
      </c>
      <c r="R80">
        <v>-0.10977130977130978</v>
      </c>
      <c r="S80">
        <v>-0.43908523908523911</v>
      </c>
      <c r="T80">
        <v>-1.3072765072765073</v>
      </c>
      <c r="U80" s="156">
        <f t="shared" si="9"/>
        <v>-4.8000000000000007</v>
      </c>
      <c r="V80" s="154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-4.8000000000000007</v>
      </c>
      <c r="E81">
        <f>BAWANA!AM81</f>
        <v>0</v>
      </c>
      <c r="F81">
        <f t="shared" si="11"/>
        <v>256</v>
      </c>
      <c r="G81">
        <f t="shared" si="12"/>
        <v>-4.8000000000000007</v>
      </c>
      <c r="H81" s="154"/>
      <c r="I81">
        <f>BRPL_EOD!AK81+BRPL_EOD!AL81</f>
        <v>-1.87</v>
      </c>
      <c r="J81">
        <f>BYPL_EOD!AK81+BYPL_EOD!AL81</f>
        <v>-1.08</v>
      </c>
      <c r="K81">
        <f>MES_EOD!AK81+MES_EOD!AL81</f>
        <v>-0.11</v>
      </c>
      <c r="L81">
        <f>NDMC_EOD!AK81+NDMC_EOD!AL81</f>
        <v>-0.44</v>
      </c>
      <c r="M81">
        <f>TPDDL_EOD!AK81+TPDDL_EOD!AL81</f>
        <v>-1.31</v>
      </c>
      <c r="N81">
        <f t="shared" si="7"/>
        <v>-4.8100000000000005</v>
      </c>
      <c r="O81" s="154">
        <f t="shared" si="8"/>
        <v>9.9999999999997868E-3</v>
      </c>
      <c r="P81">
        <v>-1.8661122661122662</v>
      </c>
      <c r="Q81">
        <v>-1.0777546777546778</v>
      </c>
      <c r="R81">
        <v>-0.10977130977130978</v>
      </c>
      <c r="S81">
        <v>-0.43908523908523911</v>
      </c>
      <c r="T81">
        <v>-1.3072765072765073</v>
      </c>
      <c r="U81" s="156">
        <f t="shared" si="9"/>
        <v>-4.8000000000000007</v>
      </c>
      <c r="V81" s="154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-4.8000000000000007</v>
      </c>
      <c r="E82">
        <f>BAWANA!AM82</f>
        <v>0</v>
      </c>
      <c r="F82">
        <f t="shared" si="11"/>
        <v>256</v>
      </c>
      <c r="G82">
        <f t="shared" si="12"/>
        <v>-4.8000000000000007</v>
      </c>
      <c r="H82" s="154"/>
      <c r="I82">
        <f>BRPL_EOD!AK82+BRPL_EOD!AL82</f>
        <v>-1.87</v>
      </c>
      <c r="J82">
        <f>BYPL_EOD!AK82+BYPL_EOD!AL82</f>
        <v>-1.08</v>
      </c>
      <c r="K82">
        <f>MES_EOD!AK82+MES_EOD!AL82</f>
        <v>-0.11</v>
      </c>
      <c r="L82">
        <f>NDMC_EOD!AK82+NDMC_EOD!AL82</f>
        <v>-0.44</v>
      </c>
      <c r="M82">
        <f>TPDDL_EOD!AK82+TPDDL_EOD!AL82</f>
        <v>-1.31</v>
      </c>
      <c r="N82">
        <f t="shared" si="7"/>
        <v>-4.8100000000000005</v>
      </c>
      <c r="O82" s="154">
        <f t="shared" si="8"/>
        <v>9.9999999999997868E-3</v>
      </c>
      <c r="P82">
        <v>-1.8661122661122662</v>
      </c>
      <c r="Q82">
        <v>-1.0777546777546778</v>
      </c>
      <c r="R82">
        <v>-0.10977130977130978</v>
      </c>
      <c r="S82">
        <v>-0.43908523908523911</v>
      </c>
      <c r="T82">
        <v>-1.3072765072765073</v>
      </c>
      <c r="U82" s="156">
        <f t="shared" si="9"/>
        <v>-4.8000000000000007</v>
      </c>
      <c r="V82" s="154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-4.8000000000000007</v>
      </c>
      <c r="E83">
        <f>BAWANA!AM83</f>
        <v>0</v>
      </c>
      <c r="F83">
        <f t="shared" si="11"/>
        <v>256</v>
      </c>
      <c r="G83">
        <f t="shared" si="12"/>
        <v>-4.8000000000000007</v>
      </c>
      <c r="H83" s="154"/>
      <c r="I83">
        <f>BRPL_EOD!AK83+BRPL_EOD!AL83</f>
        <v>-1.87</v>
      </c>
      <c r="J83">
        <f>BYPL_EOD!AK83+BYPL_EOD!AL83</f>
        <v>-1.08</v>
      </c>
      <c r="K83">
        <f>MES_EOD!AK83+MES_EOD!AL83</f>
        <v>-0.11</v>
      </c>
      <c r="L83">
        <f>NDMC_EOD!AK83+NDMC_EOD!AL83</f>
        <v>-0.44</v>
      </c>
      <c r="M83">
        <f>TPDDL_EOD!AK83+TPDDL_EOD!AL83</f>
        <v>-1.31</v>
      </c>
      <c r="N83">
        <f t="shared" si="7"/>
        <v>-4.8100000000000005</v>
      </c>
      <c r="O83" s="154">
        <f t="shared" si="8"/>
        <v>9.9999999999997868E-3</v>
      </c>
      <c r="P83">
        <v>-1.8661122661122662</v>
      </c>
      <c r="Q83">
        <v>-1.0777546777546778</v>
      </c>
      <c r="R83">
        <v>-0.10977130977130978</v>
      </c>
      <c r="S83">
        <v>-0.43908523908523911</v>
      </c>
      <c r="T83">
        <v>-1.3072765072765073</v>
      </c>
      <c r="U83" s="156">
        <f t="shared" si="9"/>
        <v>-4.8000000000000007</v>
      </c>
      <c r="V83" s="154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-4.8000000000000007</v>
      </c>
      <c r="E84">
        <f>BAWANA!AM84</f>
        <v>0</v>
      </c>
      <c r="F84">
        <f t="shared" si="11"/>
        <v>256</v>
      </c>
      <c r="G84">
        <f t="shared" si="12"/>
        <v>-4.8000000000000007</v>
      </c>
      <c r="H84" s="154"/>
      <c r="I84">
        <f>BRPL_EOD!AK84+BRPL_EOD!AL84</f>
        <v>-1.87</v>
      </c>
      <c r="J84">
        <f>BYPL_EOD!AK84+BYPL_EOD!AL84</f>
        <v>-1.08</v>
      </c>
      <c r="K84">
        <f>MES_EOD!AK84+MES_EOD!AL84</f>
        <v>-0.11</v>
      </c>
      <c r="L84">
        <f>NDMC_EOD!AK84+NDMC_EOD!AL84</f>
        <v>-0.44</v>
      </c>
      <c r="M84">
        <f>TPDDL_EOD!AK84+TPDDL_EOD!AL84</f>
        <v>-1.31</v>
      </c>
      <c r="N84">
        <f t="shared" si="7"/>
        <v>-4.8100000000000005</v>
      </c>
      <c r="O84" s="154">
        <f t="shared" si="8"/>
        <v>9.9999999999997868E-3</v>
      </c>
      <c r="P84">
        <v>-1.8661122661122662</v>
      </c>
      <c r="Q84">
        <v>-1.0777546777546778</v>
      </c>
      <c r="R84">
        <v>-0.10977130977130978</v>
      </c>
      <c r="S84">
        <v>-0.43908523908523911</v>
      </c>
      <c r="T84">
        <v>-1.3072765072765073</v>
      </c>
      <c r="U84" s="156">
        <f t="shared" si="9"/>
        <v>-4.8000000000000007</v>
      </c>
      <c r="V84" s="154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-4.8000000000000007</v>
      </c>
      <c r="E85">
        <f>BAWANA!AM85</f>
        <v>0</v>
      </c>
      <c r="F85">
        <f t="shared" si="11"/>
        <v>256</v>
      </c>
      <c r="G85">
        <f t="shared" si="12"/>
        <v>-4.8000000000000007</v>
      </c>
      <c r="H85" s="154"/>
      <c r="I85">
        <f>BRPL_EOD!AK85+BRPL_EOD!AL85</f>
        <v>-1.87</v>
      </c>
      <c r="J85">
        <f>BYPL_EOD!AK85+BYPL_EOD!AL85</f>
        <v>-1.08</v>
      </c>
      <c r="K85">
        <f>MES_EOD!AK85+MES_EOD!AL85</f>
        <v>-0.11</v>
      </c>
      <c r="L85">
        <f>NDMC_EOD!AK85+NDMC_EOD!AL85</f>
        <v>-0.44</v>
      </c>
      <c r="M85">
        <f>TPDDL_EOD!AK85+TPDDL_EOD!AL85</f>
        <v>-1.31</v>
      </c>
      <c r="N85">
        <f t="shared" si="7"/>
        <v>-4.8100000000000005</v>
      </c>
      <c r="O85" s="154">
        <f t="shared" si="8"/>
        <v>9.9999999999997868E-3</v>
      </c>
      <c r="P85">
        <v>-1.8661122661122662</v>
      </c>
      <c r="Q85">
        <v>-1.0777546777546778</v>
      </c>
      <c r="R85">
        <v>-0.10977130977130978</v>
      </c>
      <c r="S85">
        <v>-0.43908523908523911</v>
      </c>
      <c r="T85">
        <v>-1.3072765072765073</v>
      </c>
      <c r="U85" s="156">
        <f t="shared" si="9"/>
        <v>-4.8000000000000007</v>
      </c>
      <c r="V85" s="154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-4.8000000000000007</v>
      </c>
      <c r="E86">
        <f>BAWANA!AM86</f>
        <v>0</v>
      </c>
      <c r="F86">
        <f t="shared" si="11"/>
        <v>256</v>
      </c>
      <c r="G86">
        <f t="shared" si="12"/>
        <v>-4.8000000000000007</v>
      </c>
      <c r="H86" s="154"/>
      <c r="I86">
        <f>BRPL_EOD!AK86+BRPL_EOD!AL86</f>
        <v>-1.87</v>
      </c>
      <c r="J86">
        <f>BYPL_EOD!AK86+BYPL_EOD!AL86</f>
        <v>-1.08</v>
      </c>
      <c r="K86">
        <f>MES_EOD!AK86+MES_EOD!AL86</f>
        <v>-0.11</v>
      </c>
      <c r="L86">
        <f>NDMC_EOD!AK86+NDMC_EOD!AL86</f>
        <v>-0.44</v>
      </c>
      <c r="M86">
        <f>TPDDL_EOD!AK86+TPDDL_EOD!AL86</f>
        <v>-1.31</v>
      </c>
      <c r="N86">
        <f t="shared" si="7"/>
        <v>-4.8100000000000005</v>
      </c>
      <c r="O86" s="154">
        <f t="shared" si="8"/>
        <v>9.9999999999997868E-3</v>
      </c>
      <c r="P86">
        <v>-1.8661122661122662</v>
      </c>
      <c r="Q86">
        <v>-1.0777546777546778</v>
      </c>
      <c r="R86">
        <v>-0.10977130977130978</v>
      </c>
      <c r="S86">
        <v>-0.43908523908523911</v>
      </c>
      <c r="T86">
        <v>-1.3072765072765073</v>
      </c>
      <c r="U86" s="156">
        <f t="shared" si="9"/>
        <v>-4.8000000000000007</v>
      </c>
      <c r="V86" s="154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-4.8000000000000007</v>
      </c>
      <c r="E87">
        <f>BAWANA!AM87</f>
        <v>0</v>
      </c>
      <c r="F87">
        <f t="shared" si="11"/>
        <v>256</v>
      </c>
      <c r="G87">
        <f t="shared" si="12"/>
        <v>-4.8000000000000007</v>
      </c>
      <c r="H87" s="154"/>
      <c r="I87">
        <f>BRPL_EOD!AK87+BRPL_EOD!AL87</f>
        <v>-1.87</v>
      </c>
      <c r="J87">
        <f>BYPL_EOD!AK87+BYPL_EOD!AL87</f>
        <v>-1.08</v>
      </c>
      <c r="K87">
        <f>MES_EOD!AK87+MES_EOD!AL87</f>
        <v>-0.11</v>
      </c>
      <c r="L87">
        <f>NDMC_EOD!AK87+NDMC_EOD!AL87</f>
        <v>-0.44</v>
      </c>
      <c r="M87">
        <f>TPDDL_EOD!AK87+TPDDL_EOD!AL87</f>
        <v>-1.31</v>
      </c>
      <c r="N87">
        <f t="shared" si="7"/>
        <v>-4.8100000000000005</v>
      </c>
      <c r="O87" s="154">
        <f t="shared" si="8"/>
        <v>9.9999999999997868E-3</v>
      </c>
      <c r="P87">
        <v>-1.8661122661122662</v>
      </c>
      <c r="Q87">
        <v>-1.0777546777546778</v>
      </c>
      <c r="R87">
        <v>-0.10977130977130978</v>
      </c>
      <c r="S87">
        <v>-0.43908523908523911</v>
      </c>
      <c r="T87">
        <v>-1.3072765072765073</v>
      </c>
      <c r="U87" s="156">
        <f t="shared" si="9"/>
        <v>-4.8000000000000007</v>
      </c>
      <c r="V87" s="154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-4.8000000000000007</v>
      </c>
      <c r="E88">
        <f>BAWANA!AM88</f>
        <v>0</v>
      </c>
      <c r="F88">
        <f t="shared" si="11"/>
        <v>256</v>
      </c>
      <c r="G88">
        <f t="shared" si="12"/>
        <v>-4.8000000000000007</v>
      </c>
      <c r="H88" s="154"/>
      <c r="I88">
        <f>BRPL_EOD!AK88+BRPL_EOD!AL88</f>
        <v>-1.87</v>
      </c>
      <c r="J88">
        <f>BYPL_EOD!AK88+BYPL_EOD!AL88</f>
        <v>-1.08</v>
      </c>
      <c r="K88">
        <f>MES_EOD!AK88+MES_EOD!AL88</f>
        <v>-0.11</v>
      </c>
      <c r="L88">
        <f>NDMC_EOD!AK88+NDMC_EOD!AL88</f>
        <v>-0.44</v>
      </c>
      <c r="M88">
        <f>TPDDL_EOD!AK88+TPDDL_EOD!AL88</f>
        <v>-1.31</v>
      </c>
      <c r="N88">
        <f t="shared" si="7"/>
        <v>-4.8100000000000005</v>
      </c>
      <c r="O88" s="154">
        <f t="shared" si="8"/>
        <v>9.9999999999997868E-3</v>
      </c>
      <c r="P88">
        <v>-1.8661122661122662</v>
      </c>
      <c r="Q88">
        <v>-1.0777546777546778</v>
      </c>
      <c r="R88">
        <v>-0.10977130977130978</v>
      </c>
      <c r="S88">
        <v>-0.43908523908523911</v>
      </c>
      <c r="T88">
        <v>-1.3072765072765073</v>
      </c>
      <c r="U88" s="156">
        <f t="shared" si="9"/>
        <v>-4.8000000000000007</v>
      </c>
      <c r="V88" s="154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-3.6</v>
      </c>
      <c r="E89">
        <f>BAWANA!AM89</f>
        <v>0</v>
      </c>
      <c r="F89">
        <f t="shared" si="11"/>
        <v>256</v>
      </c>
      <c r="G89">
        <f t="shared" si="12"/>
        <v>-3.6</v>
      </c>
      <c r="H89" s="154"/>
      <c r="I89">
        <f>BRPL_EOD!AK89+BRPL_EOD!AL89</f>
        <v>-1.87</v>
      </c>
      <c r="J89">
        <f>BYPL_EOD!AK89+BYPL_EOD!AL89</f>
        <v>-1.08</v>
      </c>
      <c r="K89">
        <f>MES_EOD!AK89+MES_EOD!AL89</f>
        <v>-0.11</v>
      </c>
      <c r="L89">
        <f>NDMC_EOD!AK89+NDMC_EOD!AL89</f>
        <v>-0.44</v>
      </c>
      <c r="M89">
        <f>TPDDL_EOD!AK89+TPDDL_EOD!AL89</f>
        <v>-1.31</v>
      </c>
      <c r="N89">
        <f t="shared" si="7"/>
        <v>-4.8100000000000005</v>
      </c>
      <c r="O89" s="154">
        <f t="shared" si="8"/>
        <v>1.2100000000000004</v>
      </c>
      <c r="P89">
        <v>-1.3995841995841996</v>
      </c>
      <c r="Q89">
        <v>-0.80831600831600836</v>
      </c>
      <c r="R89">
        <v>-8.2328482328482319E-2</v>
      </c>
      <c r="S89">
        <v>-0.32931392931392928</v>
      </c>
      <c r="T89">
        <v>-0.9804573804573804</v>
      </c>
      <c r="U89" s="156">
        <f t="shared" si="9"/>
        <v>-3.5999999999999996</v>
      </c>
      <c r="V89" s="154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-4.8000000000000007</v>
      </c>
      <c r="E90">
        <f>BAWANA!AM90</f>
        <v>0</v>
      </c>
      <c r="F90">
        <f t="shared" si="11"/>
        <v>256</v>
      </c>
      <c r="G90">
        <f t="shared" si="12"/>
        <v>-4.8000000000000007</v>
      </c>
      <c r="H90" s="154"/>
      <c r="I90">
        <f>BRPL_EOD!AK90+BRPL_EOD!AL90</f>
        <v>-1.87</v>
      </c>
      <c r="J90">
        <f>BYPL_EOD!AK90+BYPL_EOD!AL90</f>
        <v>-1.08</v>
      </c>
      <c r="K90">
        <f>MES_EOD!AK90+MES_EOD!AL90</f>
        <v>-0.11</v>
      </c>
      <c r="L90">
        <f>NDMC_EOD!AK90+NDMC_EOD!AL90</f>
        <v>-0.44</v>
      </c>
      <c r="M90">
        <f>TPDDL_EOD!AK90+TPDDL_EOD!AL90</f>
        <v>-1.31</v>
      </c>
      <c r="N90">
        <f t="shared" si="7"/>
        <v>-4.8100000000000005</v>
      </c>
      <c r="O90" s="154">
        <f t="shared" si="8"/>
        <v>9.9999999999997868E-3</v>
      </c>
      <c r="P90">
        <v>-1.8661122661122662</v>
      </c>
      <c r="Q90">
        <v>-1.0777546777546778</v>
      </c>
      <c r="R90">
        <v>-0.10977130977130978</v>
      </c>
      <c r="S90">
        <v>-0.43908523908523911</v>
      </c>
      <c r="T90">
        <v>-1.3072765072765073</v>
      </c>
      <c r="U90" s="156">
        <f t="shared" si="9"/>
        <v>-4.8000000000000007</v>
      </c>
      <c r="V90" s="154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-4.8000000000000007</v>
      </c>
      <c r="E91">
        <f>BAWANA!AM91</f>
        <v>0</v>
      </c>
      <c r="F91">
        <f t="shared" si="11"/>
        <v>256</v>
      </c>
      <c r="G91">
        <f t="shared" si="12"/>
        <v>-4.8000000000000007</v>
      </c>
      <c r="H91" s="154"/>
      <c r="I91">
        <f>BRPL_EOD!AK91+BRPL_EOD!AL91</f>
        <v>-1.87</v>
      </c>
      <c r="J91">
        <f>BYPL_EOD!AK91+BYPL_EOD!AL91</f>
        <v>-1.08</v>
      </c>
      <c r="K91">
        <f>MES_EOD!AK91+MES_EOD!AL91</f>
        <v>-0.11</v>
      </c>
      <c r="L91">
        <f>NDMC_EOD!AK91+NDMC_EOD!AL91</f>
        <v>-0.44</v>
      </c>
      <c r="M91">
        <f>TPDDL_EOD!AK91+TPDDL_EOD!AL91</f>
        <v>-1.31</v>
      </c>
      <c r="N91">
        <f t="shared" si="7"/>
        <v>-4.8100000000000005</v>
      </c>
      <c r="O91" s="154">
        <f t="shared" si="8"/>
        <v>9.9999999999997868E-3</v>
      </c>
      <c r="P91">
        <v>-1.8661122661122662</v>
      </c>
      <c r="Q91">
        <v>-1.0777546777546778</v>
      </c>
      <c r="R91">
        <v>-0.10977130977130978</v>
      </c>
      <c r="S91">
        <v>-0.43908523908523911</v>
      </c>
      <c r="T91">
        <v>-1.3072765072765073</v>
      </c>
      <c r="U91" s="156">
        <f t="shared" si="9"/>
        <v>-4.8000000000000007</v>
      </c>
      <c r="V91" s="154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-4.8000000000000007</v>
      </c>
      <c r="E92">
        <f>BAWANA!AM92</f>
        <v>0</v>
      </c>
      <c r="F92">
        <f t="shared" si="11"/>
        <v>256</v>
      </c>
      <c r="G92">
        <f t="shared" si="12"/>
        <v>-4.8000000000000007</v>
      </c>
      <c r="H92" s="154"/>
      <c r="I92">
        <f>BRPL_EOD!AK92+BRPL_EOD!AL92</f>
        <v>-1.87</v>
      </c>
      <c r="J92">
        <f>BYPL_EOD!AK92+BYPL_EOD!AL92</f>
        <v>-1.08</v>
      </c>
      <c r="K92">
        <f>MES_EOD!AK92+MES_EOD!AL92</f>
        <v>-0.11</v>
      </c>
      <c r="L92">
        <f>NDMC_EOD!AK92+NDMC_EOD!AL92</f>
        <v>-0.44</v>
      </c>
      <c r="M92">
        <f>TPDDL_EOD!AK92+TPDDL_EOD!AL92</f>
        <v>-1.31</v>
      </c>
      <c r="N92">
        <f t="shared" si="7"/>
        <v>-4.8100000000000005</v>
      </c>
      <c r="O92" s="154">
        <f t="shared" si="8"/>
        <v>9.9999999999997868E-3</v>
      </c>
      <c r="P92">
        <v>-1.8661122661122662</v>
      </c>
      <c r="Q92">
        <v>-1.0777546777546778</v>
      </c>
      <c r="R92">
        <v>-0.10977130977130978</v>
      </c>
      <c r="S92">
        <v>-0.43908523908523911</v>
      </c>
      <c r="T92">
        <v>-1.3072765072765073</v>
      </c>
      <c r="U92" s="156">
        <f t="shared" si="9"/>
        <v>-4.8000000000000007</v>
      </c>
      <c r="V92" s="154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-4.8000000000000007</v>
      </c>
      <c r="E93">
        <f>BAWANA!AM93</f>
        <v>0</v>
      </c>
      <c r="F93">
        <f t="shared" si="11"/>
        <v>256</v>
      </c>
      <c r="G93">
        <f t="shared" si="12"/>
        <v>-4.8000000000000007</v>
      </c>
      <c r="H93" s="154"/>
      <c r="I93">
        <f>BRPL_EOD!AK93+BRPL_EOD!AL93</f>
        <v>-1.87</v>
      </c>
      <c r="J93">
        <f>BYPL_EOD!AK93+BYPL_EOD!AL93</f>
        <v>-1.08</v>
      </c>
      <c r="K93">
        <f>MES_EOD!AK93+MES_EOD!AL93</f>
        <v>-0.11</v>
      </c>
      <c r="L93">
        <f>NDMC_EOD!AK93+NDMC_EOD!AL93</f>
        <v>-0.44</v>
      </c>
      <c r="M93">
        <f>TPDDL_EOD!AK93+TPDDL_EOD!AL93</f>
        <v>-1.31</v>
      </c>
      <c r="N93">
        <f t="shared" si="7"/>
        <v>-4.8100000000000005</v>
      </c>
      <c r="O93" s="154">
        <f t="shared" si="8"/>
        <v>9.9999999999997868E-3</v>
      </c>
      <c r="P93">
        <v>-1.8661122661122662</v>
      </c>
      <c r="Q93">
        <v>-1.0777546777546778</v>
      </c>
      <c r="R93">
        <v>-0.10977130977130978</v>
      </c>
      <c r="S93">
        <v>-0.43908523908523911</v>
      </c>
      <c r="T93">
        <v>-1.3072765072765073</v>
      </c>
      <c r="U93" s="156">
        <f t="shared" si="9"/>
        <v>-4.8000000000000007</v>
      </c>
      <c r="V93" s="154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-4.8000000000000007</v>
      </c>
      <c r="E94">
        <f>BAWANA!AM94</f>
        <v>0</v>
      </c>
      <c r="F94">
        <f t="shared" si="11"/>
        <v>256</v>
      </c>
      <c r="G94">
        <f t="shared" si="12"/>
        <v>-4.8000000000000007</v>
      </c>
      <c r="H94" s="154"/>
      <c r="I94">
        <f>BRPL_EOD!AK94+BRPL_EOD!AL94</f>
        <v>-1.87</v>
      </c>
      <c r="J94">
        <f>BYPL_EOD!AK94+BYPL_EOD!AL94</f>
        <v>-1.08</v>
      </c>
      <c r="K94">
        <f>MES_EOD!AK94+MES_EOD!AL94</f>
        <v>-0.11</v>
      </c>
      <c r="L94">
        <f>NDMC_EOD!AK94+NDMC_EOD!AL94</f>
        <v>-0.44</v>
      </c>
      <c r="M94">
        <f>TPDDL_EOD!AK94+TPDDL_EOD!AL94</f>
        <v>-1.31</v>
      </c>
      <c r="N94">
        <f t="shared" si="7"/>
        <v>-4.8100000000000005</v>
      </c>
      <c r="O94" s="154">
        <f t="shared" si="8"/>
        <v>9.9999999999997868E-3</v>
      </c>
      <c r="P94">
        <v>-1.8661122661122662</v>
      </c>
      <c r="Q94">
        <v>-1.0777546777546778</v>
      </c>
      <c r="R94">
        <v>-0.10977130977130978</v>
      </c>
      <c r="S94">
        <v>-0.43908523908523911</v>
      </c>
      <c r="T94">
        <v>-1.3072765072765073</v>
      </c>
      <c r="U94" s="156">
        <f t="shared" si="9"/>
        <v>-4.8000000000000007</v>
      </c>
      <c r="V94" s="154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-4.8000000000000007</v>
      </c>
      <c r="E95">
        <f>BAWANA!AM95</f>
        <v>0</v>
      </c>
      <c r="F95">
        <f t="shared" si="11"/>
        <v>256</v>
      </c>
      <c r="G95">
        <f t="shared" si="12"/>
        <v>-4.8000000000000007</v>
      </c>
      <c r="H95" s="154"/>
      <c r="I95">
        <f>BRPL_EOD!AK95+BRPL_EOD!AL95</f>
        <v>-1.87</v>
      </c>
      <c r="J95">
        <f>BYPL_EOD!AK95+BYPL_EOD!AL95</f>
        <v>-1.08</v>
      </c>
      <c r="K95">
        <f>MES_EOD!AK95+MES_EOD!AL95</f>
        <v>-0.11</v>
      </c>
      <c r="L95">
        <f>NDMC_EOD!AK95+NDMC_EOD!AL95</f>
        <v>-0.44</v>
      </c>
      <c r="M95">
        <f>TPDDL_EOD!AK95+TPDDL_EOD!AL95</f>
        <v>-1.31</v>
      </c>
      <c r="N95">
        <f t="shared" si="7"/>
        <v>-4.8100000000000005</v>
      </c>
      <c r="O95" s="154">
        <f t="shared" si="8"/>
        <v>9.9999999999997868E-3</v>
      </c>
      <c r="P95">
        <v>-1.8661122661122662</v>
      </c>
      <c r="Q95">
        <v>-1.0777546777546778</v>
      </c>
      <c r="R95">
        <v>-0.10977130977130978</v>
      </c>
      <c r="S95">
        <v>-0.43908523908523911</v>
      </c>
      <c r="T95">
        <v>-1.3072765072765073</v>
      </c>
      <c r="U95" s="156">
        <f t="shared" si="9"/>
        <v>-4.8000000000000007</v>
      </c>
      <c r="V95" s="154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-4.8000000000000007</v>
      </c>
      <c r="E96">
        <f>BAWANA!AM96</f>
        <v>0</v>
      </c>
      <c r="F96">
        <f t="shared" si="11"/>
        <v>256</v>
      </c>
      <c r="G96">
        <f t="shared" si="12"/>
        <v>-4.8000000000000007</v>
      </c>
      <c r="H96" s="154"/>
      <c r="I96">
        <f>BRPL_EOD!AK96+BRPL_EOD!AL96</f>
        <v>-1.87</v>
      </c>
      <c r="J96">
        <f>BYPL_EOD!AK96+BYPL_EOD!AL96</f>
        <v>-1.08</v>
      </c>
      <c r="K96">
        <f>MES_EOD!AK96+MES_EOD!AL96</f>
        <v>-0.11</v>
      </c>
      <c r="L96">
        <f>NDMC_EOD!AK96+NDMC_EOD!AL96</f>
        <v>-0.44</v>
      </c>
      <c r="M96">
        <f>TPDDL_EOD!AK96+TPDDL_EOD!AL96</f>
        <v>-1.31</v>
      </c>
      <c r="N96">
        <f t="shared" si="7"/>
        <v>-4.8100000000000005</v>
      </c>
      <c r="O96" s="154">
        <f t="shared" si="8"/>
        <v>9.9999999999997868E-3</v>
      </c>
      <c r="P96">
        <v>-1.8661122661122662</v>
      </c>
      <c r="Q96">
        <v>-1.0777546777546778</v>
      </c>
      <c r="R96">
        <v>-0.10977130977130978</v>
      </c>
      <c r="S96">
        <v>-0.43908523908523911</v>
      </c>
      <c r="T96">
        <v>-1.3072765072765073</v>
      </c>
      <c r="U96" s="156">
        <f t="shared" si="9"/>
        <v>-4.8000000000000007</v>
      </c>
      <c r="V96" s="154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-4.8000000000000007</v>
      </c>
      <c r="E97">
        <f>BAWANA!AM97</f>
        <v>0</v>
      </c>
      <c r="F97">
        <f t="shared" si="11"/>
        <v>256</v>
      </c>
      <c r="G97">
        <f t="shared" si="12"/>
        <v>-4.8000000000000007</v>
      </c>
      <c r="H97" s="154"/>
      <c r="I97">
        <f>BRPL_EOD!AK97+BRPL_EOD!AL97</f>
        <v>-1.87</v>
      </c>
      <c r="J97">
        <f>BYPL_EOD!AK97+BYPL_EOD!AL97</f>
        <v>-1.08</v>
      </c>
      <c r="K97">
        <f>MES_EOD!AK97+MES_EOD!AL97</f>
        <v>-0.11</v>
      </c>
      <c r="L97">
        <f>NDMC_EOD!AK97+NDMC_EOD!AL97</f>
        <v>-0.44</v>
      </c>
      <c r="M97">
        <f>TPDDL_EOD!AK97+TPDDL_EOD!AL97</f>
        <v>-1.31</v>
      </c>
      <c r="N97">
        <f t="shared" si="7"/>
        <v>-4.8100000000000005</v>
      </c>
      <c r="O97" s="154">
        <f t="shared" si="8"/>
        <v>9.9999999999997868E-3</v>
      </c>
      <c r="P97">
        <v>-1.8661122661122662</v>
      </c>
      <c r="Q97">
        <v>-1.0777546777546778</v>
      </c>
      <c r="R97">
        <v>-0.10977130977130978</v>
      </c>
      <c r="S97">
        <v>-0.43908523908523911</v>
      </c>
      <c r="T97">
        <v>-1.3072765072765073</v>
      </c>
      <c r="U97" s="156">
        <f t="shared" si="9"/>
        <v>-4.8000000000000007</v>
      </c>
      <c r="V97" s="154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-4.8000000000000007</v>
      </c>
      <c r="E98">
        <f>BAWANA!AM98</f>
        <v>0</v>
      </c>
      <c r="F98">
        <f t="shared" si="11"/>
        <v>256</v>
      </c>
      <c r="G98">
        <f t="shared" si="12"/>
        <v>-4.8000000000000007</v>
      </c>
      <c r="H98" s="154"/>
      <c r="I98">
        <f>BRPL_EOD!AK98+BRPL_EOD!AL98</f>
        <v>-1.87</v>
      </c>
      <c r="J98">
        <f>BYPL_EOD!AK98+BYPL_EOD!AL98</f>
        <v>-1.08</v>
      </c>
      <c r="K98">
        <f>MES_EOD!AK98+MES_EOD!AL98</f>
        <v>-0.11</v>
      </c>
      <c r="L98">
        <f>NDMC_EOD!AK98+NDMC_EOD!AL98</f>
        <v>-0.44</v>
      </c>
      <c r="M98">
        <f>TPDDL_EOD!AK98+TPDDL_EOD!AL98</f>
        <v>-1.31</v>
      </c>
      <c r="N98">
        <f t="shared" si="7"/>
        <v>-4.8100000000000005</v>
      </c>
      <c r="O98" s="154">
        <f t="shared" si="8"/>
        <v>9.9999999999997868E-3</v>
      </c>
      <c r="P98">
        <v>-1.8661122661122662</v>
      </c>
      <c r="Q98">
        <v>-1.0777546777546778</v>
      </c>
      <c r="R98">
        <v>-0.10977130977130978</v>
      </c>
      <c r="S98">
        <v>-0.43908523908523911</v>
      </c>
      <c r="T98">
        <v>-1.3072765072765073</v>
      </c>
      <c r="U98" s="156">
        <f t="shared" si="9"/>
        <v>-4.8000000000000007</v>
      </c>
      <c r="V98" s="154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3.0089900000000083</v>
      </c>
      <c r="E99" s="156">
        <f t="shared" si="14"/>
        <v>0</v>
      </c>
      <c r="F99" s="156">
        <f t="shared" si="14"/>
        <v>6.1440000000000001</v>
      </c>
      <c r="G99" s="156">
        <f t="shared" si="14"/>
        <v>3.0089900000000083</v>
      </c>
      <c r="H99" s="156"/>
      <c r="I99" s="156">
        <f t="shared" si="14"/>
        <v>1.1681950000000016</v>
      </c>
      <c r="J99" s="156">
        <f t="shared" si="14"/>
        <v>0.67005749999999997</v>
      </c>
      <c r="K99" s="156">
        <f t="shared" si="14"/>
        <v>6.996499999999993E-2</v>
      </c>
      <c r="L99" s="156">
        <f t="shared" si="14"/>
        <v>0.27150749999999979</v>
      </c>
      <c r="M99" s="156">
        <f t="shared" si="14"/>
        <v>0.82699250000000102</v>
      </c>
      <c r="N99" s="156">
        <f t="shared" si="14"/>
        <v>3.0067175000000068</v>
      </c>
      <c r="O99" s="156">
        <f t="shared" si="14"/>
        <v>2.2724999999998263E-3</v>
      </c>
      <c r="P99" s="156">
        <f t="shared" si="14"/>
        <v>1.1690901403401694</v>
      </c>
      <c r="Q99" s="156">
        <f t="shared" si="14"/>
        <v>0.67054501886476092</v>
      </c>
      <c r="R99" s="156">
        <f t="shared" si="14"/>
        <v>7.0017765331258697E-2</v>
      </c>
      <c r="S99" s="156">
        <f t="shared" si="14"/>
        <v>0.27171001283303503</v>
      </c>
      <c r="T99" s="156">
        <f t="shared" si="14"/>
        <v>0.82762706263077657</v>
      </c>
      <c r="U99" s="156">
        <f t="shared" si="14"/>
        <v>3.0089900000000047</v>
      </c>
      <c r="V99" s="156">
        <f t="shared" si="10"/>
        <v>3.5527136788005009E-15</v>
      </c>
      <c r="Y99" s="156">
        <f>SUM(Y3:Y98)/4000</f>
        <v>0.37715500000000096</v>
      </c>
      <c r="Z99" s="156">
        <f t="shared" ref="Z99:AD99" si="15">SUM(Z3:Z98)/4000</f>
        <v>0.37715500000000096</v>
      </c>
      <c r="AA99" s="156">
        <f t="shared" si="15"/>
        <v>0.37715500000000096</v>
      </c>
      <c r="AB99" s="156">
        <f t="shared" si="15"/>
        <v>0.37715500000000096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40.819992999999997</v>
      </c>
      <c r="E3">
        <v>0</v>
      </c>
      <c r="F3">
        <v>0</v>
      </c>
      <c r="G3">
        <v>68.481795000000005</v>
      </c>
      <c r="H3">
        <v>0</v>
      </c>
      <c r="I3">
        <v>0</v>
      </c>
      <c r="J3">
        <v>87.562894</v>
      </c>
      <c r="K3">
        <v>689.35378200000002</v>
      </c>
      <c r="L3">
        <v>492.87943100000001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418.77</v>
      </c>
      <c r="V3">
        <v>14.253199</v>
      </c>
      <c r="W3">
        <v>46.399079999999998</v>
      </c>
      <c r="X3">
        <v>147.515625</v>
      </c>
      <c r="Y3">
        <v>0</v>
      </c>
      <c r="Z3">
        <v>19.6614</v>
      </c>
      <c r="AA3">
        <v>42.66</v>
      </c>
      <c r="AB3">
        <v>43.635160999999997</v>
      </c>
      <c r="AC3">
        <v>31.709733</v>
      </c>
      <c r="AD3">
        <v>29.745407</v>
      </c>
      <c r="AE3">
        <v>53.905351000000003</v>
      </c>
      <c r="AF3">
        <v>8.7128639999999997</v>
      </c>
      <c r="AG3">
        <v>43.560336</v>
      </c>
      <c r="AH3">
        <v>101.149098</v>
      </c>
      <c r="AI3">
        <v>3.4724400000000002</v>
      </c>
      <c r="AJ3">
        <v>0</v>
      </c>
      <c r="AK3">
        <v>59.009957999999997</v>
      </c>
      <c r="AL3">
        <v>84.825999999999993</v>
      </c>
      <c r="AM3">
        <v>17.179061000000001</v>
      </c>
      <c r="AN3">
        <v>1.0144880000000001</v>
      </c>
      <c r="AO3">
        <v>0</v>
      </c>
      <c r="AP3">
        <v>3.2025000000000001</v>
      </c>
      <c r="AQ3">
        <v>27.555228</v>
      </c>
      <c r="AR3">
        <v>48.576000000000001</v>
      </c>
      <c r="AS3">
        <v>35.360464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88.713619999999992</v>
      </c>
      <c r="BA3">
        <f>SUM(B3:AZ3)</f>
        <v>3349.379938</v>
      </c>
      <c r="BD3">
        <v>4.2938999999999998</v>
      </c>
      <c r="BE3">
        <v>0</v>
      </c>
      <c r="BF3">
        <v>0</v>
      </c>
      <c r="BG3">
        <v>0</v>
      </c>
      <c r="BH3">
        <v>2.3224999999999999E-2</v>
      </c>
      <c r="BI3">
        <v>0.819241</v>
      </c>
      <c r="BJ3">
        <v>0</v>
      </c>
      <c r="BK3">
        <v>0</v>
      </c>
      <c r="BL3">
        <v>0</v>
      </c>
      <c r="BM3">
        <v>2.0614E-2</v>
      </c>
      <c r="BN3">
        <v>0</v>
      </c>
      <c r="BO3">
        <v>2</v>
      </c>
      <c r="BP3">
        <v>1.1000000000000001</v>
      </c>
      <c r="BQ3">
        <v>3.542468</v>
      </c>
      <c r="BR3">
        <v>2.5514760000000001</v>
      </c>
      <c r="BS3">
        <v>1.62</v>
      </c>
      <c r="BT3">
        <v>4.2558600000000002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0.91</v>
      </c>
      <c r="CC3">
        <v>0.84</v>
      </c>
      <c r="CD3">
        <v>0.42</v>
      </c>
      <c r="CE3">
        <v>1.7</v>
      </c>
      <c r="CF3">
        <v>0.14000000000000001</v>
      </c>
      <c r="CG3">
        <v>1.04</v>
      </c>
      <c r="CH3">
        <v>1.950442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1.771234</v>
      </c>
      <c r="CO3">
        <v>3.03</v>
      </c>
      <c r="CP3">
        <v>2.5259830000000001</v>
      </c>
      <c r="CQ3">
        <v>2.7933979999999998</v>
      </c>
      <c r="CR3">
        <v>2.38</v>
      </c>
      <c r="CS3">
        <v>2.3738440000000001</v>
      </c>
      <c r="CT3">
        <v>1.9429620000000001</v>
      </c>
      <c r="CU3">
        <v>0.97984199999999999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88.713619999999992</v>
      </c>
    </row>
    <row r="4" spans="1:114">
      <c r="A4" t="s">
        <v>46</v>
      </c>
      <c r="B4">
        <v>0</v>
      </c>
      <c r="C4">
        <v>0</v>
      </c>
      <c r="D4">
        <v>40.819992999999997</v>
      </c>
      <c r="E4">
        <v>0</v>
      </c>
      <c r="F4">
        <v>0</v>
      </c>
      <c r="G4">
        <v>68.481795000000005</v>
      </c>
      <c r="H4">
        <v>0</v>
      </c>
      <c r="I4">
        <v>0</v>
      </c>
      <c r="J4">
        <v>87.562894</v>
      </c>
      <c r="K4">
        <v>689.35378200000002</v>
      </c>
      <c r="L4">
        <v>492.87943100000001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418.77</v>
      </c>
      <c r="V4">
        <v>14.253199</v>
      </c>
      <c r="W4">
        <v>46.399079999999998</v>
      </c>
      <c r="X4">
        <v>147.515625</v>
      </c>
      <c r="Y4">
        <v>0</v>
      </c>
      <c r="Z4">
        <v>19.6614</v>
      </c>
      <c r="AA4">
        <v>42.66</v>
      </c>
      <c r="AB4">
        <v>43.635160999999997</v>
      </c>
      <c r="AC4">
        <v>31.709733</v>
      </c>
      <c r="AD4">
        <v>29.745407</v>
      </c>
      <c r="AE4">
        <v>53.905351000000003</v>
      </c>
      <c r="AF4">
        <v>8.7128639999999997</v>
      </c>
      <c r="AG4">
        <v>43.560336</v>
      </c>
      <c r="AH4">
        <v>101.149098</v>
      </c>
      <c r="AI4">
        <v>3.4724400000000002</v>
      </c>
      <c r="AJ4">
        <v>0</v>
      </c>
      <c r="AK4">
        <v>59.009957999999997</v>
      </c>
      <c r="AL4">
        <v>84.825999999999993</v>
      </c>
      <c r="AM4">
        <v>17.179061000000001</v>
      </c>
      <c r="AN4">
        <v>1.0144880000000001</v>
      </c>
      <c r="AO4">
        <v>0</v>
      </c>
      <c r="AP4">
        <v>3.2025000000000001</v>
      </c>
      <c r="AQ4">
        <v>27.555228</v>
      </c>
      <c r="AR4">
        <v>48.576000000000001</v>
      </c>
      <c r="AS4">
        <v>35.360464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88.713619999999992</v>
      </c>
      <c r="BA4">
        <f t="shared" ref="BA4:BA67" si="1">SUM(B4:AZ4)</f>
        <v>3349.379938</v>
      </c>
      <c r="BD4">
        <v>4.2938999999999998</v>
      </c>
      <c r="BE4">
        <v>0</v>
      </c>
      <c r="BF4">
        <v>0</v>
      </c>
      <c r="BG4">
        <v>0</v>
      </c>
      <c r="BH4">
        <v>2.3224999999999999E-2</v>
      </c>
      <c r="BI4">
        <v>0.819241</v>
      </c>
      <c r="BJ4">
        <v>0</v>
      </c>
      <c r="BK4">
        <v>0</v>
      </c>
      <c r="BL4">
        <v>0</v>
      </c>
      <c r="BM4">
        <v>2.0614E-2</v>
      </c>
      <c r="BN4">
        <v>0</v>
      </c>
      <c r="BO4">
        <v>2</v>
      </c>
      <c r="BP4">
        <v>1.1000000000000001</v>
      </c>
      <c r="BQ4">
        <v>3.542468</v>
      </c>
      <c r="BR4">
        <v>2.5514760000000001</v>
      </c>
      <c r="BS4">
        <v>1.62</v>
      </c>
      <c r="BT4">
        <v>4.2558600000000002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0.91</v>
      </c>
      <c r="CC4">
        <v>0.84</v>
      </c>
      <c r="CD4">
        <v>0.42</v>
      </c>
      <c r="CE4">
        <v>1.7</v>
      </c>
      <c r="CF4">
        <v>0.14000000000000001</v>
      </c>
      <c r="CG4">
        <v>1.04</v>
      </c>
      <c r="CH4">
        <v>1.950442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1.771234</v>
      </c>
      <c r="CO4">
        <v>3.03</v>
      </c>
      <c r="CP4">
        <v>2.5259830000000001</v>
      </c>
      <c r="CQ4">
        <v>2.7933979999999998</v>
      </c>
      <c r="CR4">
        <v>2.38</v>
      </c>
      <c r="CS4">
        <v>2.3738440000000001</v>
      </c>
      <c r="CT4">
        <v>1.9429620000000001</v>
      </c>
      <c r="CU4">
        <v>0.97984199999999999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88.713619999999992</v>
      </c>
    </row>
    <row r="5" spans="1:114">
      <c r="A5" t="s">
        <v>47</v>
      </c>
      <c r="B5">
        <v>0</v>
      </c>
      <c r="C5">
        <v>0</v>
      </c>
      <c r="D5">
        <v>40.819992999999997</v>
      </c>
      <c r="E5">
        <v>0</v>
      </c>
      <c r="F5">
        <v>0</v>
      </c>
      <c r="G5">
        <v>68.481795000000005</v>
      </c>
      <c r="H5">
        <v>0</v>
      </c>
      <c r="I5">
        <v>0</v>
      </c>
      <c r="J5">
        <v>87.562894</v>
      </c>
      <c r="K5">
        <v>689.35378200000002</v>
      </c>
      <c r="L5">
        <v>492.87943100000001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418.77</v>
      </c>
      <c r="V5">
        <v>14.253199</v>
      </c>
      <c r="W5">
        <v>46.399079999999998</v>
      </c>
      <c r="X5">
        <v>147.515625</v>
      </c>
      <c r="Y5">
        <v>0</v>
      </c>
      <c r="Z5">
        <v>19.6614</v>
      </c>
      <c r="AA5">
        <v>42.66</v>
      </c>
      <c r="AB5">
        <v>43.635160999999997</v>
      </c>
      <c r="AC5">
        <v>31.709733</v>
      </c>
      <c r="AD5">
        <v>29.745407</v>
      </c>
      <c r="AE5">
        <v>53.905351000000003</v>
      </c>
      <c r="AF5">
        <v>8.7128639999999997</v>
      </c>
      <c r="AG5">
        <v>43.560336</v>
      </c>
      <c r="AH5">
        <v>101.149098</v>
      </c>
      <c r="AI5">
        <v>3.4724400000000002</v>
      </c>
      <c r="AJ5">
        <v>0</v>
      </c>
      <c r="AK5">
        <v>59.009957999999997</v>
      </c>
      <c r="AL5">
        <v>84.825999999999993</v>
      </c>
      <c r="AM5">
        <v>17.179061000000001</v>
      </c>
      <c r="AN5">
        <v>1.0144880000000001</v>
      </c>
      <c r="AO5">
        <v>0</v>
      </c>
      <c r="AP5">
        <v>5.1239999999999997</v>
      </c>
      <c r="AQ5">
        <v>27.555228</v>
      </c>
      <c r="AR5">
        <v>48.576000000000001</v>
      </c>
      <c r="AS5">
        <v>33.607052000000003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88.663619999999995</v>
      </c>
      <c r="BA5">
        <f t="shared" si="1"/>
        <v>3349.4980259999998</v>
      </c>
      <c r="BD5">
        <v>4.2938999999999998</v>
      </c>
      <c r="BE5">
        <v>0</v>
      </c>
      <c r="BF5">
        <v>0</v>
      </c>
      <c r="BG5">
        <v>0</v>
      </c>
      <c r="BH5">
        <v>2.3224999999999999E-2</v>
      </c>
      <c r="BI5">
        <v>0.819241</v>
      </c>
      <c r="BJ5">
        <v>0</v>
      </c>
      <c r="BK5">
        <v>0</v>
      </c>
      <c r="BL5">
        <v>0</v>
      </c>
      <c r="BM5">
        <v>2.0614E-2</v>
      </c>
      <c r="BN5">
        <v>0</v>
      </c>
      <c r="BO5">
        <v>2</v>
      </c>
      <c r="BP5">
        <v>1.1000000000000001</v>
      </c>
      <c r="BQ5">
        <v>3.542468</v>
      </c>
      <c r="BR5">
        <v>2.5514760000000001</v>
      </c>
      <c r="BS5">
        <v>1.62</v>
      </c>
      <c r="BT5">
        <v>4.2558600000000002</v>
      </c>
      <c r="BU5">
        <v>2.9693339999999999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0.91</v>
      </c>
      <c r="CC5">
        <v>0.84</v>
      </c>
      <c r="CD5">
        <v>0.42</v>
      </c>
      <c r="CE5">
        <v>1.7</v>
      </c>
      <c r="CF5">
        <v>0.14000000000000001</v>
      </c>
      <c r="CG5">
        <v>1.04</v>
      </c>
      <c r="CH5">
        <v>1.950442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1.771234</v>
      </c>
      <c r="CO5">
        <v>2.98</v>
      </c>
      <c r="CP5">
        <v>2.5259830000000001</v>
      </c>
      <c r="CQ5">
        <v>2.7933979999999998</v>
      </c>
      <c r="CR5">
        <v>2.38</v>
      </c>
      <c r="CS5">
        <v>2.3738440000000001</v>
      </c>
      <c r="CT5">
        <v>1.9429620000000001</v>
      </c>
      <c r="CU5">
        <v>0.97984199999999999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88.663619999999995</v>
      </c>
    </row>
    <row r="6" spans="1:114">
      <c r="A6" t="s">
        <v>48</v>
      </c>
      <c r="B6">
        <v>0</v>
      </c>
      <c r="C6">
        <v>0</v>
      </c>
      <c r="D6">
        <v>40.819992999999997</v>
      </c>
      <c r="E6">
        <v>0</v>
      </c>
      <c r="F6">
        <v>0</v>
      </c>
      <c r="G6">
        <v>68.481795000000005</v>
      </c>
      <c r="H6">
        <v>0</v>
      </c>
      <c r="I6">
        <v>0</v>
      </c>
      <c r="J6">
        <v>87.562894</v>
      </c>
      <c r="K6">
        <v>689.35378200000002</v>
      </c>
      <c r="L6">
        <v>492.87943100000001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418.77</v>
      </c>
      <c r="V6">
        <v>14.253199</v>
      </c>
      <c r="W6">
        <v>46.399079999999998</v>
      </c>
      <c r="X6">
        <v>147.515625</v>
      </c>
      <c r="Y6">
        <v>0</v>
      </c>
      <c r="Z6">
        <v>19.6614</v>
      </c>
      <c r="AA6">
        <v>42.66</v>
      </c>
      <c r="AB6">
        <v>43.635160999999997</v>
      </c>
      <c r="AC6">
        <v>31.709733</v>
      </c>
      <c r="AD6">
        <v>29.745407</v>
      </c>
      <c r="AE6">
        <v>53.905351000000003</v>
      </c>
      <c r="AF6">
        <v>8.7128639999999997</v>
      </c>
      <c r="AG6">
        <v>43.560336</v>
      </c>
      <c r="AH6">
        <v>75.861823999999999</v>
      </c>
      <c r="AI6">
        <v>3.4724400000000002</v>
      </c>
      <c r="AJ6">
        <v>0</v>
      </c>
      <c r="AK6">
        <v>59.009957999999997</v>
      </c>
      <c r="AL6">
        <v>84.825999999999993</v>
      </c>
      <c r="AM6">
        <v>17.179061000000001</v>
      </c>
      <c r="AN6">
        <v>1.0144880000000001</v>
      </c>
      <c r="AO6">
        <v>0</v>
      </c>
      <c r="AP6">
        <v>5.1239999999999997</v>
      </c>
      <c r="AQ6">
        <v>27.555228</v>
      </c>
      <c r="AR6">
        <v>48.576000000000001</v>
      </c>
      <c r="AS6">
        <v>33.607052000000003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88.176009999999991</v>
      </c>
      <c r="BA6">
        <f t="shared" si="1"/>
        <v>3323.7231420000003</v>
      </c>
      <c r="BD6">
        <v>4.2938999999999998</v>
      </c>
      <c r="BE6">
        <v>0</v>
      </c>
      <c r="BF6">
        <v>0</v>
      </c>
      <c r="BG6">
        <v>0</v>
      </c>
      <c r="BH6">
        <v>2.3224999999999999E-2</v>
      </c>
      <c r="BI6">
        <v>0.819241</v>
      </c>
      <c r="BJ6">
        <v>0</v>
      </c>
      <c r="BK6">
        <v>0</v>
      </c>
      <c r="BL6">
        <v>0</v>
      </c>
      <c r="BM6">
        <v>2.0614E-2</v>
      </c>
      <c r="BN6">
        <v>0</v>
      </c>
      <c r="BO6">
        <v>2</v>
      </c>
      <c r="BP6">
        <v>1.1000000000000001</v>
      </c>
      <c r="BQ6">
        <v>3.542468</v>
      </c>
      <c r="BR6">
        <v>2.5514760000000001</v>
      </c>
      <c r="BS6">
        <v>1.62</v>
      </c>
      <c r="BT6">
        <v>4.2558600000000002</v>
      </c>
      <c r="BU6">
        <v>2.9693339999999999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0.91</v>
      </c>
      <c r="CC6">
        <v>0.84</v>
      </c>
      <c r="CD6">
        <v>0.42</v>
      </c>
      <c r="CE6">
        <v>1.7</v>
      </c>
      <c r="CF6">
        <v>0.14000000000000001</v>
      </c>
      <c r="CG6">
        <v>1.04</v>
      </c>
      <c r="CH6">
        <v>1.4628319999999999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1.771234</v>
      </c>
      <c r="CO6">
        <v>2.98</v>
      </c>
      <c r="CP6">
        <v>2.5259830000000001</v>
      </c>
      <c r="CQ6">
        <v>2.7933979999999998</v>
      </c>
      <c r="CR6">
        <v>2.38</v>
      </c>
      <c r="CS6">
        <v>2.3738440000000001</v>
      </c>
      <c r="CT6">
        <v>1.9429620000000001</v>
      </c>
      <c r="CU6">
        <v>0.97984199999999999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88.176009999999991</v>
      </c>
    </row>
    <row r="7" spans="1:114">
      <c r="A7" t="s">
        <v>49</v>
      </c>
      <c r="B7">
        <v>0</v>
      </c>
      <c r="C7">
        <v>0</v>
      </c>
      <c r="D7">
        <v>40.819992999999997</v>
      </c>
      <c r="E7">
        <v>0</v>
      </c>
      <c r="F7">
        <v>0</v>
      </c>
      <c r="G7">
        <v>68.481795000000005</v>
      </c>
      <c r="H7">
        <v>0</v>
      </c>
      <c r="I7">
        <v>0</v>
      </c>
      <c r="J7">
        <v>87.562894</v>
      </c>
      <c r="K7">
        <v>689.35378200000002</v>
      </c>
      <c r="L7">
        <v>492.87943100000001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418.77</v>
      </c>
      <c r="V7">
        <v>14.253199</v>
      </c>
      <c r="W7">
        <v>46.399079999999998</v>
      </c>
      <c r="X7">
        <v>147.515625</v>
      </c>
      <c r="Y7">
        <v>0</v>
      </c>
      <c r="Z7">
        <v>19.6614</v>
      </c>
      <c r="AA7">
        <v>42.66</v>
      </c>
      <c r="AB7">
        <v>43.635160999999997</v>
      </c>
      <c r="AC7">
        <v>31.709733</v>
      </c>
      <c r="AD7">
        <v>19.830272000000001</v>
      </c>
      <c r="AE7">
        <v>53.905351000000003</v>
      </c>
      <c r="AF7">
        <v>8.7128639999999997</v>
      </c>
      <c r="AG7">
        <v>43.560336</v>
      </c>
      <c r="AH7">
        <v>75.861823999999999</v>
      </c>
      <c r="AI7">
        <v>3.4724400000000002</v>
      </c>
      <c r="AJ7">
        <v>0</v>
      </c>
      <c r="AK7">
        <v>59.009957999999997</v>
      </c>
      <c r="AL7">
        <v>84.825999999999993</v>
      </c>
      <c r="AM7">
        <v>17.179061000000001</v>
      </c>
      <c r="AN7">
        <v>1.0144880000000001</v>
      </c>
      <c r="AO7">
        <v>0</v>
      </c>
      <c r="AP7">
        <v>5.1239999999999997</v>
      </c>
      <c r="AQ7">
        <v>27.555228</v>
      </c>
      <c r="AR7">
        <v>49.128</v>
      </c>
      <c r="AS7">
        <v>33.314816999999998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88.279325999999983</v>
      </c>
      <c r="BA7">
        <f t="shared" si="1"/>
        <v>3314.1710880000005</v>
      </c>
      <c r="BD7">
        <v>4.2938999999999998</v>
      </c>
      <c r="BE7">
        <v>0</v>
      </c>
      <c r="BF7">
        <v>0</v>
      </c>
      <c r="BG7">
        <v>0</v>
      </c>
      <c r="BH7">
        <v>2.3411000000000001E-2</v>
      </c>
      <c r="BI7">
        <v>0.819241</v>
      </c>
      <c r="BJ7">
        <v>0</v>
      </c>
      <c r="BK7">
        <v>0</v>
      </c>
      <c r="BL7">
        <v>0</v>
      </c>
      <c r="BM7">
        <v>2.0614E-2</v>
      </c>
      <c r="BN7">
        <v>0</v>
      </c>
      <c r="BO7">
        <v>2</v>
      </c>
      <c r="BP7">
        <v>1.1000000000000001</v>
      </c>
      <c r="BQ7">
        <v>3.542468</v>
      </c>
      <c r="BR7">
        <v>2.5514760000000001</v>
      </c>
      <c r="BS7">
        <v>1.62</v>
      </c>
      <c r="BT7">
        <v>4.2558600000000002</v>
      </c>
      <c r="BU7">
        <v>2.9693339999999999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0.91</v>
      </c>
      <c r="CC7">
        <v>0.8</v>
      </c>
      <c r="CD7">
        <v>0.42</v>
      </c>
      <c r="CE7">
        <v>1.7</v>
      </c>
      <c r="CF7">
        <v>0.14000000000000001</v>
      </c>
      <c r="CG7">
        <v>1.04</v>
      </c>
      <c r="CH7">
        <v>1.4628319999999999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1.914364</v>
      </c>
      <c r="CO7">
        <v>2.98</v>
      </c>
      <c r="CP7">
        <v>2.5259830000000001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0.97984199999999999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88.279325999999983</v>
      </c>
    </row>
    <row r="8" spans="1:114">
      <c r="A8" t="s">
        <v>50</v>
      </c>
      <c r="B8">
        <v>0</v>
      </c>
      <c r="C8">
        <v>0</v>
      </c>
      <c r="D8">
        <v>40.819992999999997</v>
      </c>
      <c r="E8">
        <v>0</v>
      </c>
      <c r="F8">
        <v>0</v>
      </c>
      <c r="G8">
        <v>68.481795000000005</v>
      </c>
      <c r="H8">
        <v>0</v>
      </c>
      <c r="I8">
        <v>0</v>
      </c>
      <c r="J8">
        <v>87.562894</v>
      </c>
      <c r="K8">
        <v>689.35378200000002</v>
      </c>
      <c r="L8">
        <v>492.87943100000001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418.77</v>
      </c>
      <c r="V8">
        <v>14.253199</v>
      </c>
      <c r="W8">
        <v>46.399079999999998</v>
      </c>
      <c r="X8">
        <v>147.515625</v>
      </c>
      <c r="Y8">
        <v>0</v>
      </c>
      <c r="Z8">
        <v>19.6614</v>
      </c>
      <c r="AA8">
        <v>42.66</v>
      </c>
      <c r="AB8">
        <v>43.635160999999997</v>
      </c>
      <c r="AC8">
        <v>31.709733</v>
      </c>
      <c r="AD8">
        <v>9.4840429999999998</v>
      </c>
      <c r="AE8">
        <v>53.905351000000003</v>
      </c>
      <c r="AF8">
        <v>8.7128639999999997</v>
      </c>
      <c r="AG8">
        <v>43.560336</v>
      </c>
      <c r="AH8">
        <v>75.861823999999999</v>
      </c>
      <c r="AI8">
        <v>3.4724400000000002</v>
      </c>
      <c r="AJ8">
        <v>0</v>
      </c>
      <c r="AK8">
        <v>59.009957999999997</v>
      </c>
      <c r="AL8">
        <v>84.825999999999993</v>
      </c>
      <c r="AM8">
        <v>17.179061000000001</v>
      </c>
      <c r="AN8">
        <v>1.0144880000000001</v>
      </c>
      <c r="AO8">
        <v>0</v>
      </c>
      <c r="AP8">
        <v>5.1239999999999997</v>
      </c>
      <c r="AQ8">
        <v>27.555228</v>
      </c>
      <c r="AR8">
        <v>49.128</v>
      </c>
      <c r="AS8">
        <v>33.314816999999998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88.548410999999973</v>
      </c>
      <c r="BA8">
        <f t="shared" si="1"/>
        <v>3304.0939440000002</v>
      </c>
      <c r="BD8">
        <v>4.2938999999999998</v>
      </c>
      <c r="BE8">
        <v>0</v>
      </c>
      <c r="BF8">
        <v>0</v>
      </c>
      <c r="BG8">
        <v>0</v>
      </c>
      <c r="BH8">
        <v>2.3411000000000001E-2</v>
      </c>
      <c r="BI8">
        <v>0.819241</v>
      </c>
      <c r="BJ8">
        <v>0</v>
      </c>
      <c r="BK8">
        <v>0</v>
      </c>
      <c r="BL8">
        <v>0</v>
      </c>
      <c r="BM8">
        <v>2.0614E-2</v>
      </c>
      <c r="BN8">
        <v>0</v>
      </c>
      <c r="BO8">
        <v>2</v>
      </c>
      <c r="BP8">
        <v>1.1000000000000001</v>
      </c>
      <c r="BQ8">
        <v>3.542468</v>
      </c>
      <c r="BR8">
        <v>2.5514760000000001</v>
      </c>
      <c r="BS8">
        <v>1.62</v>
      </c>
      <c r="BT8">
        <v>4.2558600000000002</v>
      </c>
      <c r="BU8">
        <v>2.9693339999999999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0.91</v>
      </c>
      <c r="CC8">
        <v>0.8</v>
      </c>
      <c r="CD8">
        <v>0.42</v>
      </c>
      <c r="CE8">
        <v>1.7</v>
      </c>
      <c r="CF8">
        <v>0.14000000000000001</v>
      </c>
      <c r="CG8">
        <v>1.04</v>
      </c>
      <c r="CH8">
        <v>1.4628319999999999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2.183449</v>
      </c>
      <c r="CO8">
        <v>2.98</v>
      </c>
      <c r="CP8">
        <v>2.5259830000000001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0.97984199999999999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88.548410999999973</v>
      </c>
    </row>
    <row r="9" spans="1:114">
      <c r="A9" t="s">
        <v>51</v>
      </c>
      <c r="B9">
        <v>0</v>
      </c>
      <c r="C9">
        <v>0</v>
      </c>
      <c r="D9">
        <v>40.819992999999997</v>
      </c>
      <c r="E9">
        <v>0</v>
      </c>
      <c r="F9">
        <v>0</v>
      </c>
      <c r="G9">
        <v>68.481795000000005</v>
      </c>
      <c r="H9">
        <v>0</v>
      </c>
      <c r="I9">
        <v>0</v>
      </c>
      <c r="J9">
        <v>87.562894</v>
      </c>
      <c r="K9">
        <v>689.35378200000002</v>
      </c>
      <c r="L9">
        <v>492.87943100000001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418.77</v>
      </c>
      <c r="V9">
        <v>14.253199</v>
      </c>
      <c r="W9">
        <v>46.399079999999998</v>
      </c>
      <c r="X9">
        <v>147.515625</v>
      </c>
      <c r="Y9">
        <v>0</v>
      </c>
      <c r="Z9">
        <v>19.6614</v>
      </c>
      <c r="AA9">
        <v>42.66</v>
      </c>
      <c r="AB9">
        <v>43.635160999999997</v>
      </c>
      <c r="AC9">
        <v>31.709733</v>
      </c>
      <c r="AD9">
        <v>8.7655550000000009</v>
      </c>
      <c r="AE9">
        <v>53.905351000000003</v>
      </c>
      <c r="AF9">
        <v>8.7128639999999997</v>
      </c>
      <c r="AG9">
        <v>43.560336</v>
      </c>
      <c r="AH9">
        <v>75.861823999999999</v>
      </c>
      <c r="AI9">
        <v>3.4724400000000002</v>
      </c>
      <c r="AJ9">
        <v>0</v>
      </c>
      <c r="AK9">
        <v>59.009957999999997</v>
      </c>
      <c r="AL9">
        <v>84.825999999999993</v>
      </c>
      <c r="AM9">
        <v>17.179061000000001</v>
      </c>
      <c r="AN9">
        <v>1.0144880000000001</v>
      </c>
      <c r="AO9">
        <v>0</v>
      </c>
      <c r="AP9">
        <v>5.1239999999999997</v>
      </c>
      <c r="AQ9">
        <v>27.555228</v>
      </c>
      <c r="AR9">
        <v>52.991999999999997</v>
      </c>
      <c r="AS9">
        <v>33.314816999999998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87.753529999999984</v>
      </c>
      <c r="BA9">
        <f t="shared" si="1"/>
        <v>3306.4445750000004</v>
      </c>
      <c r="BD9">
        <v>4.2938999999999998</v>
      </c>
      <c r="BE9">
        <v>0</v>
      </c>
      <c r="BF9">
        <v>0</v>
      </c>
      <c r="BG9">
        <v>0</v>
      </c>
      <c r="BH9">
        <v>2.3411000000000001E-2</v>
      </c>
      <c r="BI9">
        <v>0.819241</v>
      </c>
      <c r="BJ9">
        <v>0</v>
      </c>
      <c r="BK9">
        <v>0</v>
      </c>
      <c r="BL9">
        <v>0</v>
      </c>
      <c r="BM9">
        <v>2.0614E-2</v>
      </c>
      <c r="BN9">
        <v>0</v>
      </c>
      <c r="BO9">
        <v>2</v>
      </c>
      <c r="BP9">
        <v>1.1000000000000001</v>
      </c>
      <c r="BQ9">
        <v>3.542468</v>
      </c>
      <c r="BR9">
        <v>2.5514760000000001</v>
      </c>
      <c r="BS9">
        <v>1.62</v>
      </c>
      <c r="BT9">
        <v>3.1918950000000001</v>
      </c>
      <c r="BU9">
        <v>2.9693339999999999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0.91</v>
      </c>
      <c r="CC9">
        <v>0.8</v>
      </c>
      <c r="CD9">
        <v>0.42</v>
      </c>
      <c r="CE9">
        <v>1.7</v>
      </c>
      <c r="CF9">
        <v>0.14000000000000001</v>
      </c>
      <c r="CG9">
        <v>1.04</v>
      </c>
      <c r="CH9">
        <v>1.4628319999999999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2.4525329999999999</v>
      </c>
      <c r="CO9">
        <v>2.98</v>
      </c>
      <c r="CP9">
        <v>2.5259830000000001</v>
      </c>
      <c r="CQ9">
        <v>2.7933979999999998</v>
      </c>
      <c r="CR9">
        <v>2.38</v>
      </c>
      <c r="CS9">
        <v>2.3738440000000001</v>
      </c>
      <c r="CT9">
        <v>1.9429620000000001</v>
      </c>
      <c r="CU9">
        <v>0.97984199999999999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87.753529999999984</v>
      </c>
    </row>
    <row r="10" spans="1:114">
      <c r="A10" t="s">
        <v>52</v>
      </c>
      <c r="B10">
        <v>0</v>
      </c>
      <c r="C10">
        <v>0</v>
      </c>
      <c r="D10">
        <v>40.819992999999997</v>
      </c>
      <c r="E10">
        <v>0</v>
      </c>
      <c r="F10">
        <v>0</v>
      </c>
      <c r="G10">
        <v>68.481795000000005</v>
      </c>
      <c r="H10">
        <v>0</v>
      </c>
      <c r="I10">
        <v>0</v>
      </c>
      <c r="J10">
        <v>87.562894</v>
      </c>
      <c r="K10">
        <v>689.35378200000002</v>
      </c>
      <c r="L10">
        <v>492.87943100000001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418.77</v>
      </c>
      <c r="V10">
        <v>14.253199</v>
      </c>
      <c r="W10">
        <v>46.399079999999998</v>
      </c>
      <c r="X10">
        <v>147.515625</v>
      </c>
      <c r="Y10">
        <v>0</v>
      </c>
      <c r="Z10">
        <v>19.6614</v>
      </c>
      <c r="AA10">
        <v>42.66</v>
      </c>
      <c r="AB10">
        <v>43.635160999999997</v>
      </c>
      <c r="AC10">
        <v>31.709733</v>
      </c>
      <c r="AD10">
        <v>8.7655550000000009</v>
      </c>
      <c r="AE10">
        <v>53.905351000000003</v>
      </c>
      <c r="AF10">
        <v>8.7128639999999997</v>
      </c>
      <c r="AG10">
        <v>43.560336</v>
      </c>
      <c r="AH10">
        <v>75.861823999999999</v>
      </c>
      <c r="AI10">
        <v>3.4724400000000002</v>
      </c>
      <c r="AJ10">
        <v>0</v>
      </c>
      <c r="AK10">
        <v>59.009957999999997</v>
      </c>
      <c r="AL10">
        <v>84.825999999999993</v>
      </c>
      <c r="AM10">
        <v>17.179061000000001</v>
      </c>
      <c r="AN10">
        <v>1.0144880000000001</v>
      </c>
      <c r="AO10">
        <v>0</v>
      </c>
      <c r="AP10">
        <v>5.1239999999999997</v>
      </c>
      <c r="AQ10">
        <v>27.555228</v>
      </c>
      <c r="AR10">
        <v>52.991999999999997</v>
      </c>
      <c r="AS10">
        <v>33.314816999999998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86.958649999999992</v>
      </c>
      <c r="BA10">
        <f t="shared" si="1"/>
        <v>3305.6496950000005</v>
      </c>
      <c r="BD10">
        <v>4.2938999999999998</v>
      </c>
      <c r="BE10">
        <v>0</v>
      </c>
      <c r="BF10">
        <v>0</v>
      </c>
      <c r="BG10">
        <v>0</v>
      </c>
      <c r="BH10">
        <v>2.3411000000000001E-2</v>
      </c>
      <c r="BI10">
        <v>0.819241</v>
      </c>
      <c r="BJ10">
        <v>0</v>
      </c>
      <c r="BK10">
        <v>0</v>
      </c>
      <c r="BL10">
        <v>0</v>
      </c>
      <c r="BM10">
        <v>2.0614E-2</v>
      </c>
      <c r="BN10">
        <v>0</v>
      </c>
      <c r="BO10">
        <v>2</v>
      </c>
      <c r="BP10">
        <v>1.1000000000000001</v>
      </c>
      <c r="BQ10">
        <v>3.542468</v>
      </c>
      <c r="BR10">
        <v>2.5514760000000001</v>
      </c>
      <c r="BS10">
        <v>1.62</v>
      </c>
      <c r="BT10">
        <v>2.1279300000000001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0.91</v>
      </c>
      <c r="CC10">
        <v>0.8</v>
      </c>
      <c r="CD10">
        <v>0.42</v>
      </c>
      <c r="CE10">
        <v>1.7</v>
      </c>
      <c r="CF10">
        <v>0.14000000000000001</v>
      </c>
      <c r="CG10">
        <v>1.04</v>
      </c>
      <c r="CH10">
        <v>1.4628319999999999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2.7216179999999999</v>
      </c>
      <c r="CO10">
        <v>2.98</v>
      </c>
      <c r="CP10">
        <v>2.5259830000000001</v>
      </c>
      <c r="CQ10">
        <v>2.7933979999999998</v>
      </c>
      <c r="CR10">
        <v>2.38</v>
      </c>
      <c r="CS10">
        <v>2.3738440000000001</v>
      </c>
      <c r="CT10">
        <v>1.9429620000000001</v>
      </c>
      <c r="CU10">
        <v>0.97984199999999999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86.958649999999992</v>
      </c>
    </row>
    <row r="11" spans="1:114">
      <c r="A11" t="s">
        <v>53</v>
      </c>
      <c r="B11">
        <v>0</v>
      </c>
      <c r="C11">
        <v>0</v>
      </c>
      <c r="D11">
        <v>40.819992999999997</v>
      </c>
      <c r="E11">
        <v>0</v>
      </c>
      <c r="F11">
        <v>0</v>
      </c>
      <c r="G11">
        <v>68.481795000000005</v>
      </c>
      <c r="H11">
        <v>0</v>
      </c>
      <c r="I11">
        <v>0</v>
      </c>
      <c r="J11">
        <v>87.562894</v>
      </c>
      <c r="K11">
        <v>689.35378200000002</v>
      </c>
      <c r="L11">
        <v>492.87943100000001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418.77</v>
      </c>
      <c r="V11">
        <v>14.253199</v>
      </c>
      <c r="W11">
        <v>46.399079999999998</v>
      </c>
      <c r="X11">
        <v>147.515625</v>
      </c>
      <c r="Y11">
        <v>0</v>
      </c>
      <c r="Z11">
        <v>19.6614</v>
      </c>
      <c r="AA11">
        <v>42.66</v>
      </c>
      <c r="AB11">
        <v>43.635160999999997</v>
      </c>
      <c r="AC11">
        <v>31.709733</v>
      </c>
      <c r="AD11">
        <v>8.7655550000000009</v>
      </c>
      <c r="AE11">
        <v>53.905351000000003</v>
      </c>
      <c r="AF11">
        <v>8.7128639999999997</v>
      </c>
      <c r="AG11">
        <v>43.560336</v>
      </c>
      <c r="AH11">
        <v>75.861823999999999</v>
      </c>
      <c r="AI11">
        <v>3.4724400000000002</v>
      </c>
      <c r="AJ11">
        <v>0</v>
      </c>
      <c r="AK11">
        <v>59.009957999999997</v>
      </c>
      <c r="AL11">
        <v>84.825999999999993</v>
      </c>
      <c r="AM11">
        <v>17.179061000000001</v>
      </c>
      <c r="AN11">
        <v>1.0144880000000001</v>
      </c>
      <c r="AO11">
        <v>0</v>
      </c>
      <c r="AP11">
        <v>5.1239999999999997</v>
      </c>
      <c r="AQ11">
        <v>27.555228</v>
      </c>
      <c r="AR11">
        <v>49.128</v>
      </c>
      <c r="AS11">
        <v>35.360464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86.16395399999999</v>
      </c>
      <c r="BA11">
        <f t="shared" si="1"/>
        <v>3303.0366460000005</v>
      </c>
      <c r="BD11">
        <v>4.2938999999999998</v>
      </c>
      <c r="BE11">
        <v>0</v>
      </c>
      <c r="BF11">
        <v>0</v>
      </c>
      <c r="BG11">
        <v>0</v>
      </c>
      <c r="BH11">
        <v>2.3595999999999999E-2</v>
      </c>
      <c r="BI11">
        <v>0.819241</v>
      </c>
      <c r="BJ11">
        <v>0</v>
      </c>
      <c r="BK11">
        <v>0</v>
      </c>
      <c r="BL11">
        <v>0</v>
      </c>
      <c r="BM11">
        <v>2.0614E-2</v>
      </c>
      <c r="BN11">
        <v>0</v>
      </c>
      <c r="BO11">
        <v>2</v>
      </c>
      <c r="BP11">
        <v>1.1000000000000001</v>
      </c>
      <c r="BQ11">
        <v>3.542468</v>
      </c>
      <c r="BR11">
        <v>2.5514760000000001</v>
      </c>
      <c r="BS11">
        <v>1.62</v>
      </c>
      <c r="BT11">
        <v>1.063965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0.91</v>
      </c>
      <c r="CC11">
        <v>0.8</v>
      </c>
      <c r="CD11">
        <v>0.42</v>
      </c>
      <c r="CE11">
        <v>1.7</v>
      </c>
      <c r="CF11">
        <v>0.14000000000000001</v>
      </c>
      <c r="CG11">
        <v>1.04</v>
      </c>
      <c r="CH11">
        <v>1.4628319999999999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2.9907020000000002</v>
      </c>
      <c r="CO11">
        <v>2.98</v>
      </c>
      <c r="CP11">
        <v>2.5259830000000001</v>
      </c>
      <c r="CQ11">
        <v>2.7933979999999998</v>
      </c>
      <c r="CR11">
        <v>2.38</v>
      </c>
      <c r="CS11">
        <v>2.3738440000000001</v>
      </c>
      <c r="CT11">
        <v>1.9429620000000001</v>
      </c>
      <c r="CU11">
        <v>0.97984199999999999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86.16395399999999</v>
      </c>
    </row>
    <row r="12" spans="1:114">
      <c r="A12" t="s">
        <v>54</v>
      </c>
      <c r="B12">
        <v>0</v>
      </c>
      <c r="C12">
        <v>0</v>
      </c>
      <c r="D12">
        <v>40.819992999999997</v>
      </c>
      <c r="E12">
        <v>0</v>
      </c>
      <c r="F12">
        <v>0</v>
      </c>
      <c r="G12">
        <v>68.481795000000005</v>
      </c>
      <c r="H12">
        <v>0</v>
      </c>
      <c r="I12">
        <v>0</v>
      </c>
      <c r="J12">
        <v>87.562894</v>
      </c>
      <c r="K12">
        <v>689.35378200000002</v>
      </c>
      <c r="L12">
        <v>492.87943100000001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418.77</v>
      </c>
      <c r="V12">
        <v>14.253199</v>
      </c>
      <c r="W12">
        <v>46.399079999999998</v>
      </c>
      <c r="X12">
        <v>147.515625</v>
      </c>
      <c r="Y12">
        <v>0</v>
      </c>
      <c r="Z12">
        <v>19.6614</v>
      </c>
      <c r="AA12">
        <v>42.66</v>
      </c>
      <c r="AB12">
        <v>43.635160999999997</v>
      </c>
      <c r="AC12">
        <v>31.709733</v>
      </c>
      <c r="AD12">
        <v>8.7655550000000009</v>
      </c>
      <c r="AE12">
        <v>53.905351000000003</v>
      </c>
      <c r="AF12">
        <v>8.7128639999999997</v>
      </c>
      <c r="AG12">
        <v>43.560336</v>
      </c>
      <c r="AH12">
        <v>75.861823999999999</v>
      </c>
      <c r="AI12">
        <v>3.4724400000000002</v>
      </c>
      <c r="AJ12">
        <v>0</v>
      </c>
      <c r="AK12">
        <v>59.009957999999997</v>
      </c>
      <c r="AL12">
        <v>84.825999999999993</v>
      </c>
      <c r="AM12">
        <v>17.179061000000001</v>
      </c>
      <c r="AN12">
        <v>1.0144880000000001</v>
      </c>
      <c r="AO12">
        <v>0</v>
      </c>
      <c r="AP12">
        <v>5.1239999999999997</v>
      </c>
      <c r="AQ12">
        <v>27.555228</v>
      </c>
      <c r="AR12">
        <v>49.128</v>
      </c>
      <c r="AS12">
        <v>35.360464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86.433037999999982</v>
      </c>
      <c r="BA12">
        <f t="shared" si="1"/>
        <v>3303.3057300000005</v>
      </c>
      <c r="BD12">
        <v>4.2938999999999998</v>
      </c>
      <c r="BE12">
        <v>0</v>
      </c>
      <c r="BF12">
        <v>0</v>
      </c>
      <c r="BG12">
        <v>0</v>
      </c>
      <c r="BH12">
        <v>2.3595999999999999E-2</v>
      </c>
      <c r="BI12">
        <v>0.819241</v>
      </c>
      <c r="BJ12">
        <v>0</v>
      </c>
      <c r="BK12">
        <v>0</v>
      </c>
      <c r="BL12">
        <v>0</v>
      </c>
      <c r="BM12">
        <v>2.0614E-2</v>
      </c>
      <c r="BN12">
        <v>0</v>
      </c>
      <c r="BO12">
        <v>2</v>
      </c>
      <c r="BP12">
        <v>1.1000000000000001</v>
      </c>
      <c r="BQ12">
        <v>3.542468</v>
      </c>
      <c r="BR12">
        <v>2.5514760000000001</v>
      </c>
      <c r="BS12">
        <v>1.62</v>
      </c>
      <c r="BT12">
        <v>1.063965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0.91</v>
      </c>
      <c r="CC12">
        <v>0.8</v>
      </c>
      <c r="CD12">
        <v>0.42</v>
      </c>
      <c r="CE12">
        <v>1.7</v>
      </c>
      <c r="CF12">
        <v>0.14000000000000001</v>
      </c>
      <c r="CG12">
        <v>1.04</v>
      </c>
      <c r="CH12">
        <v>1.4628319999999999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3.2597860000000001</v>
      </c>
      <c r="CO12">
        <v>2.98</v>
      </c>
      <c r="CP12">
        <v>2.5259830000000001</v>
      </c>
      <c r="CQ12">
        <v>2.7933979999999998</v>
      </c>
      <c r="CR12">
        <v>2.38</v>
      </c>
      <c r="CS12">
        <v>2.3738440000000001</v>
      </c>
      <c r="CT12">
        <v>1.9429620000000001</v>
      </c>
      <c r="CU12">
        <v>0.97984199999999999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86.433037999999982</v>
      </c>
    </row>
    <row r="13" spans="1:114">
      <c r="A13" t="s">
        <v>55</v>
      </c>
      <c r="B13">
        <v>0</v>
      </c>
      <c r="C13">
        <v>0</v>
      </c>
      <c r="D13">
        <v>40.819992999999997</v>
      </c>
      <c r="E13">
        <v>0</v>
      </c>
      <c r="F13">
        <v>0</v>
      </c>
      <c r="G13">
        <v>68.481795000000005</v>
      </c>
      <c r="H13">
        <v>0</v>
      </c>
      <c r="I13">
        <v>0</v>
      </c>
      <c r="J13">
        <v>87.562894</v>
      </c>
      <c r="K13">
        <v>689.35378200000002</v>
      </c>
      <c r="L13">
        <v>492.87943100000001</v>
      </c>
      <c r="M13">
        <v>94.319981999999996</v>
      </c>
      <c r="N13">
        <v>120.694688</v>
      </c>
      <c r="O13">
        <v>126.520838</v>
      </c>
      <c r="P13">
        <v>107.002385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418.77</v>
      </c>
      <c r="V13">
        <v>14.253199</v>
      </c>
      <c r="W13">
        <v>46.399079999999998</v>
      </c>
      <c r="X13">
        <v>147.515625</v>
      </c>
      <c r="Y13">
        <v>0</v>
      </c>
      <c r="Z13">
        <v>13.2</v>
      </c>
      <c r="AA13">
        <v>42.66</v>
      </c>
      <c r="AB13">
        <v>43.635160999999997</v>
      </c>
      <c r="AC13">
        <v>31.709733</v>
      </c>
      <c r="AD13">
        <v>8.7655550000000009</v>
      </c>
      <c r="AE13">
        <v>53.905351000000003</v>
      </c>
      <c r="AF13">
        <v>8.7128639999999997</v>
      </c>
      <c r="AG13">
        <v>43.560336</v>
      </c>
      <c r="AH13">
        <v>75.861823999999999</v>
      </c>
      <c r="AI13">
        <v>3.4724400000000002</v>
      </c>
      <c r="AJ13">
        <v>0</v>
      </c>
      <c r="AK13">
        <v>59.009957999999997</v>
      </c>
      <c r="AL13">
        <v>84.825999999999993</v>
      </c>
      <c r="AM13">
        <v>17.179061000000001</v>
      </c>
      <c r="AN13">
        <v>1.0144880000000001</v>
      </c>
      <c r="AO13">
        <v>0</v>
      </c>
      <c r="AP13">
        <v>5.1239999999999997</v>
      </c>
      <c r="AQ13">
        <v>27.555228</v>
      </c>
      <c r="AR13">
        <v>49.128</v>
      </c>
      <c r="AS13">
        <v>33.314816999999998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86.71571999999999</v>
      </c>
      <c r="BA13">
        <f t="shared" si="1"/>
        <v>3258.0569890000002</v>
      </c>
      <c r="BD13">
        <v>4.2938999999999998</v>
      </c>
      <c r="BE13">
        <v>0</v>
      </c>
      <c r="BF13">
        <v>0</v>
      </c>
      <c r="BG13">
        <v>0</v>
      </c>
      <c r="BH13">
        <v>2.3595999999999999E-2</v>
      </c>
      <c r="BI13">
        <v>0.819241</v>
      </c>
      <c r="BJ13">
        <v>0</v>
      </c>
      <c r="BK13">
        <v>0</v>
      </c>
      <c r="BL13">
        <v>0</v>
      </c>
      <c r="BM13">
        <v>2.0614E-2</v>
      </c>
      <c r="BN13">
        <v>0</v>
      </c>
      <c r="BO13">
        <v>2</v>
      </c>
      <c r="BP13">
        <v>1.1000000000000001</v>
      </c>
      <c r="BQ13">
        <v>3.542468</v>
      </c>
      <c r="BR13">
        <v>2.5514760000000001</v>
      </c>
      <c r="BS13">
        <v>1.62</v>
      </c>
      <c r="BT13">
        <v>1.063965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0.91</v>
      </c>
      <c r="CC13">
        <v>0.8</v>
      </c>
      <c r="CD13">
        <v>0.42</v>
      </c>
      <c r="CE13">
        <v>1.7</v>
      </c>
      <c r="CF13">
        <v>0.14000000000000001</v>
      </c>
      <c r="CG13">
        <v>1.04</v>
      </c>
      <c r="CH13">
        <v>1.4628319999999999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3.542468</v>
      </c>
      <c r="CO13">
        <v>2.98</v>
      </c>
      <c r="CP13">
        <v>2.5259830000000001</v>
      </c>
      <c r="CQ13">
        <v>2.7933979999999998</v>
      </c>
      <c r="CR13">
        <v>2.38</v>
      </c>
      <c r="CS13">
        <v>2.3738440000000001</v>
      </c>
      <c r="CT13">
        <v>1.9429620000000001</v>
      </c>
      <c r="CU13">
        <v>0.97984199999999999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86.71571999999999</v>
      </c>
    </row>
    <row r="14" spans="1:114">
      <c r="A14" t="s">
        <v>56</v>
      </c>
      <c r="B14">
        <v>0</v>
      </c>
      <c r="C14">
        <v>0</v>
      </c>
      <c r="D14">
        <v>40.819992999999997</v>
      </c>
      <c r="E14">
        <v>0</v>
      </c>
      <c r="F14">
        <v>0</v>
      </c>
      <c r="G14">
        <v>68.481795000000005</v>
      </c>
      <c r="H14">
        <v>0</v>
      </c>
      <c r="I14">
        <v>0</v>
      </c>
      <c r="J14">
        <v>87.562894</v>
      </c>
      <c r="K14">
        <v>689.35378200000002</v>
      </c>
      <c r="L14">
        <v>492.87943100000001</v>
      </c>
      <c r="M14">
        <v>94.319981999999996</v>
      </c>
      <c r="N14">
        <v>120.694688</v>
      </c>
      <c r="O14">
        <v>126.520838</v>
      </c>
      <c r="P14">
        <v>107.002385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418.77</v>
      </c>
      <c r="V14">
        <v>14.253199</v>
      </c>
      <c r="W14">
        <v>46.399079999999998</v>
      </c>
      <c r="X14">
        <v>147.515625</v>
      </c>
      <c r="Y14">
        <v>0</v>
      </c>
      <c r="Z14">
        <v>13.2</v>
      </c>
      <c r="AA14">
        <v>42.66</v>
      </c>
      <c r="AB14">
        <v>43.635160999999997</v>
      </c>
      <c r="AC14">
        <v>31.709733</v>
      </c>
      <c r="AD14">
        <v>8.7655550000000009</v>
      </c>
      <c r="AE14">
        <v>53.905351000000003</v>
      </c>
      <c r="AF14">
        <v>8.7128639999999997</v>
      </c>
      <c r="AG14">
        <v>43.560336</v>
      </c>
      <c r="AH14">
        <v>75.861823999999999</v>
      </c>
      <c r="AI14">
        <v>3.4724400000000002</v>
      </c>
      <c r="AJ14">
        <v>0</v>
      </c>
      <c r="AK14">
        <v>59.009957999999997</v>
      </c>
      <c r="AL14">
        <v>84.825999999999993</v>
      </c>
      <c r="AM14">
        <v>17.179061000000001</v>
      </c>
      <c r="AN14">
        <v>1.0144880000000001</v>
      </c>
      <c r="AO14">
        <v>0</v>
      </c>
      <c r="AP14">
        <v>5.1239999999999997</v>
      </c>
      <c r="AQ14">
        <v>27.555228</v>
      </c>
      <c r="AR14">
        <v>49.128</v>
      </c>
      <c r="AS14">
        <v>33.314816999999998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86.71571999999999</v>
      </c>
      <c r="BA14">
        <f t="shared" si="1"/>
        <v>3258.0569890000002</v>
      </c>
      <c r="BD14">
        <v>4.2938999999999998</v>
      </c>
      <c r="BE14">
        <v>0</v>
      </c>
      <c r="BF14">
        <v>0</v>
      </c>
      <c r="BG14">
        <v>0</v>
      </c>
      <c r="BH14">
        <v>2.3595999999999999E-2</v>
      </c>
      <c r="BI14">
        <v>0.819241</v>
      </c>
      <c r="BJ14">
        <v>0</v>
      </c>
      <c r="BK14">
        <v>0</v>
      </c>
      <c r="BL14">
        <v>0</v>
      </c>
      <c r="BM14">
        <v>2.0614E-2</v>
      </c>
      <c r="BN14">
        <v>0</v>
      </c>
      <c r="BO14">
        <v>2</v>
      </c>
      <c r="BP14">
        <v>1.1000000000000001</v>
      </c>
      <c r="BQ14">
        <v>3.542468</v>
      </c>
      <c r="BR14">
        <v>2.5514760000000001</v>
      </c>
      <c r="BS14">
        <v>1.62</v>
      </c>
      <c r="BT14">
        <v>1.063965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0.91</v>
      </c>
      <c r="CC14">
        <v>0.8</v>
      </c>
      <c r="CD14">
        <v>0.42</v>
      </c>
      <c r="CE14">
        <v>1.7</v>
      </c>
      <c r="CF14">
        <v>0.14000000000000001</v>
      </c>
      <c r="CG14">
        <v>1.04</v>
      </c>
      <c r="CH14">
        <v>1.4628319999999999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3.542468</v>
      </c>
      <c r="CO14">
        <v>2.98</v>
      </c>
      <c r="CP14">
        <v>2.5259830000000001</v>
      </c>
      <c r="CQ14">
        <v>2.7933979999999998</v>
      </c>
      <c r="CR14">
        <v>2.38</v>
      </c>
      <c r="CS14">
        <v>2.3738440000000001</v>
      </c>
      <c r="CT14">
        <v>1.9429620000000001</v>
      </c>
      <c r="CU14">
        <v>0.97984199999999999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86.71571999999999</v>
      </c>
    </row>
    <row r="15" spans="1:114">
      <c r="A15" t="s">
        <v>57</v>
      </c>
      <c r="B15">
        <v>0</v>
      </c>
      <c r="C15">
        <v>0</v>
      </c>
      <c r="D15">
        <v>40.819992999999997</v>
      </c>
      <c r="E15">
        <v>0</v>
      </c>
      <c r="F15">
        <v>0</v>
      </c>
      <c r="G15">
        <v>68.481795000000005</v>
      </c>
      <c r="H15">
        <v>0</v>
      </c>
      <c r="I15">
        <v>0</v>
      </c>
      <c r="J15">
        <v>87.562894</v>
      </c>
      <c r="K15">
        <v>689.35378200000002</v>
      </c>
      <c r="L15">
        <v>492.87943100000001</v>
      </c>
      <c r="M15">
        <v>94.319981999999996</v>
      </c>
      <c r="N15">
        <v>120.694688</v>
      </c>
      <c r="O15">
        <v>126.520838</v>
      </c>
      <c r="P15">
        <v>107.002385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418.77</v>
      </c>
      <c r="V15">
        <v>14.253199</v>
      </c>
      <c r="W15">
        <v>46.399079999999998</v>
      </c>
      <c r="X15">
        <v>147.515625</v>
      </c>
      <c r="Y15">
        <v>0</v>
      </c>
      <c r="Z15">
        <v>13.2</v>
      </c>
      <c r="AA15">
        <v>42.66</v>
      </c>
      <c r="AB15">
        <v>43.635160999999997</v>
      </c>
      <c r="AC15">
        <v>31.709733</v>
      </c>
      <c r="AD15">
        <v>8.7655550000000009</v>
      </c>
      <c r="AE15">
        <v>53.905351000000003</v>
      </c>
      <c r="AF15">
        <v>8.7128639999999997</v>
      </c>
      <c r="AG15">
        <v>43.560336</v>
      </c>
      <c r="AH15">
        <v>75.861823999999999</v>
      </c>
      <c r="AI15">
        <v>3.4724400000000002</v>
      </c>
      <c r="AJ15">
        <v>0</v>
      </c>
      <c r="AK15">
        <v>59.009957999999997</v>
      </c>
      <c r="AL15">
        <v>82.501999999999995</v>
      </c>
      <c r="AM15">
        <v>17.179061000000001</v>
      </c>
      <c r="AN15">
        <v>1.0144880000000001</v>
      </c>
      <c r="AO15">
        <v>0</v>
      </c>
      <c r="AP15">
        <v>5.1239999999999997</v>
      </c>
      <c r="AQ15">
        <v>27.555228</v>
      </c>
      <c r="AR15">
        <v>49.128</v>
      </c>
      <c r="AS15">
        <v>33.314816999999998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86.71571999999999</v>
      </c>
      <c r="BA15">
        <f t="shared" si="1"/>
        <v>3255.7329890000001</v>
      </c>
      <c r="BD15">
        <v>4.2938999999999998</v>
      </c>
      <c r="BE15">
        <v>0</v>
      </c>
      <c r="BF15">
        <v>0</v>
      </c>
      <c r="BG15">
        <v>0</v>
      </c>
      <c r="BH15">
        <v>2.3595999999999999E-2</v>
      </c>
      <c r="BI15">
        <v>0.819241</v>
      </c>
      <c r="BJ15">
        <v>0</v>
      </c>
      <c r="BK15">
        <v>0</v>
      </c>
      <c r="BL15">
        <v>0</v>
      </c>
      <c r="BM15">
        <v>2.0614E-2</v>
      </c>
      <c r="BN15">
        <v>0</v>
      </c>
      <c r="BO15">
        <v>2</v>
      </c>
      <c r="BP15">
        <v>1.1000000000000001</v>
      </c>
      <c r="BQ15">
        <v>3.542468</v>
      </c>
      <c r="BR15">
        <v>2.5514760000000001</v>
      </c>
      <c r="BS15">
        <v>1.62</v>
      </c>
      <c r="BT15">
        <v>1.063965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0.91</v>
      </c>
      <c r="CC15">
        <v>0.8</v>
      </c>
      <c r="CD15">
        <v>0.42</v>
      </c>
      <c r="CE15">
        <v>1.7</v>
      </c>
      <c r="CF15">
        <v>0.14000000000000001</v>
      </c>
      <c r="CG15">
        <v>1.04</v>
      </c>
      <c r="CH15">
        <v>1.4628319999999999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3.542468</v>
      </c>
      <c r="CO15">
        <v>2.98</v>
      </c>
      <c r="CP15">
        <v>2.5259830000000001</v>
      </c>
      <c r="CQ15">
        <v>2.7933979999999998</v>
      </c>
      <c r="CR15">
        <v>2.38</v>
      </c>
      <c r="CS15">
        <v>2.3738440000000001</v>
      </c>
      <c r="CT15">
        <v>1.9429620000000001</v>
      </c>
      <c r="CU15">
        <v>0.97984199999999999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86.71571999999999</v>
      </c>
    </row>
    <row r="16" spans="1:114">
      <c r="A16" t="s">
        <v>58</v>
      </c>
      <c r="B16">
        <v>0</v>
      </c>
      <c r="C16">
        <v>0</v>
      </c>
      <c r="D16">
        <v>40.819992999999997</v>
      </c>
      <c r="E16">
        <v>0</v>
      </c>
      <c r="F16">
        <v>0</v>
      </c>
      <c r="G16">
        <v>68.481795000000005</v>
      </c>
      <c r="H16">
        <v>0</v>
      </c>
      <c r="I16">
        <v>0</v>
      </c>
      <c r="J16">
        <v>87.562894</v>
      </c>
      <c r="K16">
        <v>689.35378200000002</v>
      </c>
      <c r="L16">
        <v>492.87943100000001</v>
      </c>
      <c r="M16">
        <v>94.319981999999996</v>
      </c>
      <c r="N16">
        <v>120.694688</v>
      </c>
      <c r="O16">
        <v>126.520838</v>
      </c>
      <c r="P16">
        <v>107.002385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418.77</v>
      </c>
      <c r="V16">
        <v>14.253199</v>
      </c>
      <c r="W16">
        <v>46.399079999999998</v>
      </c>
      <c r="X16">
        <v>147.515625</v>
      </c>
      <c r="Y16">
        <v>0</v>
      </c>
      <c r="Z16">
        <v>13.2</v>
      </c>
      <c r="AA16">
        <v>42.66</v>
      </c>
      <c r="AB16">
        <v>43.635160999999997</v>
      </c>
      <c r="AC16">
        <v>31.709733</v>
      </c>
      <c r="AD16">
        <v>8.7655550000000009</v>
      </c>
      <c r="AE16">
        <v>53.905351000000003</v>
      </c>
      <c r="AF16">
        <v>8.7128639999999997</v>
      </c>
      <c r="AG16">
        <v>43.560336</v>
      </c>
      <c r="AH16">
        <v>75.861823999999999</v>
      </c>
      <c r="AI16">
        <v>3.4724400000000002</v>
      </c>
      <c r="AJ16">
        <v>0</v>
      </c>
      <c r="AK16">
        <v>59.009957999999997</v>
      </c>
      <c r="AL16">
        <v>82.501999999999995</v>
      </c>
      <c r="AM16">
        <v>17.179061000000001</v>
      </c>
      <c r="AN16">
        <v>1.0144880000000001</v>
      </c>
      <c r="AO16">
        <v>0</v>
      </c>
      <c r="AP16">
        <v>5.1239999999999997</v>
      </c>
      <c r="AQ16">
        <v>27.555228</v>
      </c>
      <c r="AR16">
        <v>49.128</v>
      </c>
      <c r="AS16">
        <v>33.314816999999998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86.71571999999999</v>
      </c>
      <c r="BA16">
        <f t="shared" si="1"/>
        <v>3255.7329890000001</v>
      </c>
      <c r="BD16">
        <v>4.2938999999999998</v>
      </c>
      <c r="BE16">
        <v>0</v>
      </c>
      <c r="BF16">
        <v>0</v>
      </c>
      <c r="BG16">
        <v>0</v>
      </c>
      <c r="BH16">
        <v>2.3595999999999999E-2</v>
      </c>
      <c r="BI16">
        <v>0.819241</v>
      </c>
      <c r="BJ16">
        <v>0</v>
      </c>
      <c r="BK16">
        <v>0</v>
      </c>
      <c r="BL16">
        <v>0</v>
      </c>
      <c r="BM16">
        <v>2.0614E-2</v>
      </c>
      <c r="BN16">
        <v>0</v>
      </c>
      <c r="BO16">
        <v>2</v>
      </c>
      <c r="BP16">
        <v>1.1000000000000001</v>
      </c>
      <c r="BQ16">
        <v>3.542468</v>
      </c>
      <c r="BR16">
        <v>2.5514760000000001</v>
      </c>
      <c r="BS16">
        <v>1.62</v>
      </c>
      <c r="BT16">
        <v>1.063965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0.91</v>
      </c>
      <c r="CC16">
        <v>0.8</v>
      </c>
      <c r="CD16">
        <v>0.42</v>
      </c>
      <c r="CE16">
        <v>1.7</v>
      </c>
      <c r="CF16">
        <v>0.14000000000000001</v>
      </c>
      <c r="CG16">
        <v>1.04</v>
      </c>
      <c r="CH16">
        <v>1.4628319999999999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3.542468</v>
      </c>
      <c r="CO16">
        <v>2.98</v>
      </c>
      <c r="CP16">
        <v>2.5259830000000001</v>
      </c>
      <c r="CQ16">
        <v>2.7933979999999998</v>
      </c>
      <c r="CR16">
        <v>2.38</v>
      </c>
      <c r="CS16">
        <v>2.3738440000000001</v>
      </c>
      <c r="CT16">
        <v>1.9429620000000001</v>
      </c>
      <c r="CU16">
        <v>0.97984199999999999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86.71571999999999</v>
      </c>
    </row>
    <row r="17" spans="1:114">
      <c r="A17" t="s">
        <v>59</v>
      </c>
      <c r="B17">
        <v>0</v>
      </c>
      <c r="C17">
        <v>0</v>
      </c>
      <c r="D17">
        <v>40.819992999999997</v>
      </c>
      <c r="E17">
        <v>0</v>
      </c>
      <c r="F17">
        <v>0</v>
      </c>
      <c r="G17">
        <v>68.481795000000005</v>
      </c>
      <c r="H17">
        <v>0</v>
      </c>
      <c r="I17">
        <v>0</v>
      </c>
      <c r="J17">
        <v>87.562894</v>
      </c>
      <c r="K17">
        <v>689.35378200000002</v>
      </c>
      <c r="L17">
        <v>492.87943100000001</v>
      </c>
      <c r="M17">
        <v>94.319981999999996</v>
      </c>
      <c r="N17">
        <v>120.694688</v>
      </c>
      <c r="O17">
        <v>126.520838</v>
      </c>
      <c r="P17">
        <v>107.002385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418.77</v>
      </c>
      <c r="V17">
        <v>14.253199</v>
      </c>
      <c r="W17">
        <v>46.399079999999998</v>
      </c>
      <c r="X17">
        <v>147.515625</v>
      </c>
      <c r="Y17">
        <v>0</v>
      </c>
      <c r="Z17">
        <v>13.2</v>
      </c>
      <c r="AA17">
        <v>42.66</v>
      </c>
      <c r="AB17">
        <v>43.635160999999997</v>
      </c>
      <c r="AC17">
        <v>31.709733</v>
      </c>
      <c r="AD17">
        <v>8.7655550000000009</v>
      </c>
      <c r="AE17">
        <v>53.905351000000003</v>
      </c>
      <c r="AF17">
        <v>8.7128639999999997</v>
      </c>
      <c r="AG17">
        <v>43.560336</v>
      </c>
      <c r="AH17">
        <v>75.861823999999999</v>
      </c>
      <c r="AI17">
        <v>3.4724400000000002</v>
      </c>
      <c r="AJ17">
        <v>0</v>
      </c>
      <c r="AK17">
        <v>59.009957999999997</v>
      </c>
      <c r="AL17">
        <v>82.501999999999995</v>
      </c>
      <c r="AM17">
        <v>17.179061000000001</v>
      </c>
      <c r="AN17">
        <v>1.0144880000000001</v>
      </c>
      <c r="AO17">
        <v>0</v>
      </c>
      <c r="AP17">
        <v>5.1239999999999997</v>
      </c>
      <c r="AQ17">
        <v>27.555228</v>
      </c>
      <c r="AR17">
        <v>49.128</v>
      </c>
      <c r="AS17">
        <v>33.314816999999998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86.71571999999999</v>
      </c>
      <c r="BA17">
        <f t="shared" si="1"/>
        <v>3255.7329890000001</v>
      </c>
      <c r="BD17">
        <v>4.2938999999999998</v>
      </c>
      <c r="BE17">
        <v>0</v>
      </c>
      <c r="BF17">
        <v>0</v>
      </c>
      <c r="BG17">
        <v>0</v>
      </c>
      <c r="BH17">
        <v>2.3595999999999999E-2</v>
      </c>
      <c r="BI17">
        <v>0.819241</v>
      </c>
      <c r="BJ17">
        <v>0</v>
      </c>
      <c r="BK17">
        <v>0</v>
      </c>
      <c r="BL17">
        <v>0</v>
      </c>
      <c r="BM17">
        <v>2.0614E-2</v>
      </c>
      <c r="BN17">
        <v>0</v>
      </c>
      <c r="BO17">
        <v>2</v>
      </c>
      <c r="BP17">
        <v>1.1000000000000001</v>
      </c>
      <c r="BQ17">
        <v>3.542468</v>
      </c>
      <c r="BR17">
        <v>2.5514760000000001</v>
      </c>
      <c r="BS17">
        <v>1.62</v>
      </c>
      <c r="BT17">
        <v>1.063965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0.91</v>
      </c>
      <c r="CC17">
        <v>0.8</v>
      </c>
      <c r="CD17">
        <v>0.42</v>
      </c>
      <c r="CE17">
        <v>1.7</v>
      </c>
      <c r="CF17">
        <v>0.14000000000000001</v>
      </c>
      <c r="CG17">
        <v>1.04</v>
      </c>
      <c r="CH17">
        <v>1.4628319999999999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3.542468</v>
      </c>
      <c r="CO17">
        <v>2.98</v>
      </c>
      <c r="CP17">
        <v>2.5259830000000001</v>
      </c>
      <c r="CQ17">
        <v>2.7933979999999998</v>
      </c>
      <c r="CR17">
        <v>2.38</v>
      </c>
      <c r="CS17">
        <v>2.3738440000000001</v>
      </c>
      <c r="CT17">
        <v>1.9429620000000001</v>
      </c>
      <c r="CU17">
        <v>0.97984199999999999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86.71571999999999</v>
      </c>
    </row>
    <row r="18" spans="1:114">
      <c r="A18" t="s">
        <v>60</v>
      </c>
      <c r="B18">
        <v>0</v>
      </c>
      <c r="C18">
        <v>0</v>
      </c>
      <c r="D18">
        <v>40.819992999999997</v>
      </c>
      <c r="E18">
        <v>0</v>
      </c>
      <c r="F18">
        <v>0</v>
      </c>
      <c r="G18">
        <v>68.481795000000005</v>
      </c>
      <c r="H18">
        <v>0</v>
      </c>
      <c r="I18">
        <v>0</v>
      </c>
      <c r="J18">
        <v>87.562894</v>
      </c>
      <c r="K18">
        <v>689.35378200000002</v>
      </c>
      <c r="L18">
        <v>492.87943100000001</v>
      </c>
      <c r="M18">
        <v>94.319981999999996</v>
      </c>
      <c r="N18">
        <v>120.694688</v>
      </c>
      <c r="O18">
        <v>126.520838</v>
      </c>
      <c r="P18">
        <v>107.002385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418.77</v>
      </c>
      <c r="V18">
        <v>14.253199</v>
      </c>
      <c r="W18">
        <v>46.399079999999998</v>
      </c>
      <c r="X18">
        <v>147.515625</v>
      </c>
      <c r="Y18">
        <v>0</v>
      </c>
      <c r="Z18">
        <v>13.2</v>
      </c>
      <c r="AA18">
        <v>42.66</v>
      </c>
      <c r="AB18">
        <v>43.635160999999997</v>
      </c>
      <c r="AC18">
        <v>31.709733</v>
      </c>
      <c r="AD18">
        <v>8.7655550000000009</v>
      </c>
      <c r="AE18">
        <v>53.905351000000003</v>
      </c>
      <c r="AF18">
        <v>8.7128639999999997</v>
      </c>
      <c r="AG18">
        <v>43.560336</v>
      </c>
      <c r="AH18">
        <v>75.861823999999999</v>
      </c>
      <c r="AI18">
        <v>3.4724400000000002</v>
      </c>
      <c r="AJ18">
        <v>0</v>
      </c>
      <c r="AK18">
        <v>59.009957999999997</v>
      </c>
      <c r="AL18">
        <v>82.501999999999995</v>
      </c>
      <c r="AM18">
        <v>17.179061000000001</v>
      </c>
      <c r="AN18">
        <v>1.0144880000000001</v>
      </c>
      <c r="AO18">
        <v>0</v>
      </c>
      <c r="AP18">
        <v>5.1239999999999997</v>
      </c>
      <c r="AQ18">
        <v>18.370152000000001</v>
      </c>
      <c r="AR18">
        <v>49.128</v>
      </c>
      <c r="AS18">
        <v>33.314816999999998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86.715534999999988</v>
      </c>
      <c r="BA18">
        <f t="shared" si="1"/>
        <v>3246.5477279999996</v>
      </c>
      <c r="BD18">
        <v>4.2938999999999998</v>
      </c>
      <c r="BE18">
        <v>0</v>
      </c>
      <c r="BF18">
        <v>0</v>
      </c>
      <c r="BG18">
        <v>0</v>
      </c>
      <c r="BH18">
        <v>2.3411000000000001E-2</v>
      </c>
      <c r="BI18">
        <v>0.819241</v>
      </c>
      <c r="BJ18">
        <v>0</v>
      </c>
      <c r="BK18">
        <v>0</v>
      </c>
      <c r="BL18">
        <v>0</v>
      </c>
      <c r="BM18">
        <v>2.0614E-2</v>
      </c>
      <c r="BN18">
        <v>0</v>
      </c>
      <c r="BO18">
        <v>2</v>
      </c>
      <c r="BP18">
        <v>1.1000000000000001</v>
      </c>
      <c r="BQ18">
        <v>3.542468</v>
      </c>
      <c r="BR18">
        <v>2.5514760000000001</v>
      </c>
      <c r="BS18">
        <v>1.62</v>
      </c>
      <c r="BT18">
        <v>1.063965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0.91</v>
      </c>
      <c r="CC18">
        <v>0.8</v>
      </c>
      <c r="CD18">
        <v>0.42</v>
      </c>
      <c r="CE18">
        <v>1.7</v>
      </c>
      <c r="CF18">
        <v>0.14000000000000001</v>
      </c>
      <c r="CG18">
        <v>1.04</v>
      </c>
      <c r="CH18">
        <v>1.4628319999999999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3.542468</v>
      </c>
      <c r="CO18">
        <v>2.98</v>
      </c>
      <c r="CP18">
        <v>2.5259830000000001</v>
      </c>
      <c r="CQ18">
        <v>2.7933979999999998</v>
      </c>
      <c r="CR18">
        <v>2.38</v>
      </c>
      <c r="CS18">
        <v>2.3738440000000001</v>
      </c>
      <c r="CT18">
        <v>1.9429620000000001</v>
      </c>
      <c r="CU18">
        <v>0.97984199999999999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86.715534999999988</v>
      </c>
    </row>
    <row r="19" spans="1:114">
      <c r="A19" t="s">
        <v>61</v>
      </c>
      <c r="B19">
        <v>0</v>
      </c>
      <c r="C19">
        <v>0</v>
      </c>
      <c r="D19">
        <v>40.819992999999997</v>
      </c>
      <c r="E19">
        <v>0</v>
      </c>
      <c r="F19">
        <v>0</v>
      </c>
      <c r="G19">
        <v>68.481795000000005</v>
      </c>
      <c r="H19">
        <v>0</v>
      </c>
      <c r="I19">
        <v>0</v>
      </c>
      <c r="J19">
        <v>87.562894</v>
      </c>
      <c r="K19">
        <v>689.35378200000002</v>
      </c>
      <c r="L19">
        <v>492.87943100000001</v>
      </c>
      <c r="M19">
        <v>94.319981999999996</v>
      </c>
      <c r="N19">
        <v>120.694688</v>
      </c>
      <c r="O19">
        <v>126.520838</v>
      </c>
      <c r="P19">
        <v>107.002385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418.77</v>
      </c>
      <c r="V19">
        <v>14.253199</v>
      </c>
      <c r="W19">
        <v>46.399079999999998</v>
      </c>
      <c r="X19">
        <v>147.515625</v>
      </c>
      <c r="Y19">
        <v>0</v>
      </c>
      <c r="Z19">
        <v>13.2</v>
      </c>
      <c r="AA19">
        <v>42.66</v>
      </c>
      <c r="AB19">
        <v>43.635160999999997</v>
      </c>
      <c r="AC19">
        <v>31.709733</v>
      </c>
      <c r="AD19">
        <v>8.7655550000000009</v>
      </c>
      <c r="AE19">
        <v>53.905351000000003</v>
      </c>
      <c r="AF19">
        <v>8.7128639999999997</v>
      </c>
      <c r="AG19">
        <v>43.560336</v>
      </c>
      <c r="AH19">
        <v>75.861823999999999</v>
      </c>
      <c r="AI19">
        <v>3.4724400000000002</v>
      </c>
      <c r="AJ19">
        <v>0</v>
      </c>
      <c r="AK19">
        <v>59.009957999999997</v>
      </c>
      <c r="AL19">
        <v>82.501999999999995</v>
      </c>
      <c r="AM19">
        <v>17.179061000000001</v>
      </c>
      <c r="AN19">
        <v>1.0144880000000001</v>
      </c>
      <c r="AO19">
        <v>0</v>
      </c>
      <c r="AP19">
        <v>5.1239999999999997</v>
      </c>
      <c r="AQ19">
        <v>18.370152000000001</v>
      </c>
      <c r="AR19">
        <v>49.128</v>
      </c>
      <c r="AS19">
        <v>33.314816999999998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86.715906999999987</v>
      </c>
      <c r="BA19">
        <f t="shared" si="1"/>
        <v>3246.5480999999995</v>
      </c>
      <c r="BD19">
        <v>4.2938999999999998</v>
      </c>
      <c r="BE19">
        <v>0</v>
      </c>
      <c r="BF19">
        <v>0</v>
      </c>
      <c r="BG19">
        <v>0</v>
      </c>
      <c r="BH19">
        <v>2.3782999999999999E-2</v>
      </c>
      <c r="BI19">
        <v>0.819241</v>
      </c>
      <c r="BJ19">
        <v>0</v>
      </c>
      <c r="BK19">
        <v>0</v>
      </c>
      <c r="BL19">
        <v>0</v>
      </c>
      <c r="BM19">
        <v>2.0614E-2</v>
      </c>
      <c r="BN19">
        <v>0</v>
      </c>
      <c r="BO19">
        <v>2</v>
      </c>
      <c r="BP19">
        <v>1.1000000000000001</v>
      </c>
      <c r="BQ19">
        <v>3.542468</v>
      </c>
      <c r="BR19">
        <v>2.5514760000000001</v>
      </c>
      <c r="BS19">
        <v>1.62</v>
      </c>
      <c r="BT19">
        <v>1.063965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0.91</v>
      </c>
      <c r="CC19">
        <v>0.8</v>
      </c>
      <c r="CD19">
        <v>0.42</v>
      </c>
      <c r="CE19">
        <v>1.7</v>
      </c>
      <c r="CF19">
        <v>0.14000000000000001</v>
      </c>
      <c r="CG19">
        <v>1.04</v>
      </c>
      <c r="CH19">
        <v>1.4628319999999999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3.542468</v>
      </c>
      <c r="CO19">
        <v>2.98</v>
      </c>
      <c r="CP19">
        <v>2.5259830000000001</v>
      </c>
      <c r="CQ19">
        <v>2.7933979999999998</v>
      </c>
      <c r="CR19">
        <v>2.38</v>
      </c>
      <c r="CS19">
        <v>2.3738440000000001</v>
      </c>
      <c r="CT19">
        <v>1.9429620000000001</v>
      </c>
      <c r="CU19">
        <v>0.97984199999999999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86.715906999999987</v>
      </c>
    </row>
    <row r="20" spans="1:114">
      <c r="A20" t="s">
        <v>62</v>
      </c>
      <c r="B20">
        <v>0</v>
      </c>
      <c r="C20">
        <v>0</v>
      </c>
      <c r="D20">
        <v>40.819992999999997</v>
      </c>
      <c r="E20">
        <v>0</v>
      </c>
      <c r="F20">
        <v>0</v>
      </c>
      <c r="G20">
        <v>68.481795000000005</v>
      </c>
      <c r="H20">
        <v>0</v>
      </c>
      <c r="I20">
        <v>0</v>
      </c>
      <c r="J20">
        <v>87.562894</v>
      </c>
      <c r="K20">
        <v>689.35378200000002</v>
      </c>
      <c r="L20">
        <v>492.87943100000001</v>
      </c>
      <c r="M20">
        <v>94.319981999999996</v>
      </c>
      <c r="N20">
        <v>120.694688</v>
      </c>
      <c r="O20">
        <v>126.520838</v>
      </c>
      <c r="P20">
        <v>107.002385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418.77</v>
      </c>
      <c r="V20">
        <v>14.253199</v>
      </c>
      <c r="W20">
        <v>46.399079999999998</v>
      </c>
      <c r="X20">
        <v>147.515625</v>
      </c>
      <c r="Y20">
        <v>0</v>
      </c>
      <c r="Z20">
        <v>13.2</v>
      </c>
      <c r="AA20">
        <v>42.66</v>
      </c>
      <c r="AB20">
        <v>43.635160999999997</v>
      </c>
      <c r="AC20">
        <v>31.709733</v>
      </c>
      <c r="AD20">
        <v>8.7655550000000009</v>
      </c>
      <c r="AE20">
        <v>53.905351000000003</v>
      </c>
      <c r="AF20">
        <v>8.7128639999999997</v>
      </c>
      <c r="AG20">
        <v>43.560336</v>
      </c>
      <c r="AH20">
        <v>75.861823999999999</v>
      </c>
      <c r="AI20">
        <v>3.4724400000000002</v>
      </c>
      <c r="AJ20">
        <v>0</v>
      </c>
      <c r="AK20">
        <v>59.009957999999997</v>
      </c>
      <c r="AL20">
        <v>82.501999999999995</v>
      </c>
      <c r="AM20">
        <v>17.179061000000001</v>
      </c>
      <c r="AN20">
        <v>1.0144880000000001</v>
      </c>
      <c r="AO20">
        <v>0</v>
      </c>
      <c r="AP20">
        <v>5.1239999999999997</v>
      </c>
      <c r="AQ20">
        <v>9.1850760000000005</v>
      </c>
      <c r="AR20">
        <v>49.128</v>
      </c>
      <c r="AS20">
        <v>33.314816999999998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86.715906999999987</v>
      </c>
      <c r="BA20">
        <f t="shared" si="1"/>
        <v>3237.3630239999998</v>
      </c>
      <c r="BD20">
        <v>4.2938999999999998</v>
      </c>
      <c r="BE20">
        <v>0</v>
      </c>
      <c r="BF20">
        <v>0</v>
      </c>
      <c r="BG20">
        <v>0</v>
      </c>
      <c r="BH20">
        <v>2.3782999999999999E-2</v>
      </c>
      <c r="BI20">
        <v>0.819241</v>
      </c>
      <c r="BJ20">
        <v>0</v>
      </c>
      <c r="BK20">
        <v>0</v>
      </c>
      <c r="BL20">
        <v>0</v>
      </c>
      <c r="BM20">
        <v>2.0614E-2</v>
      </c>
      <c r="BN20">
        <v>0</v>
      </c>
      <c r="BO20">
        <v>2</v>
      </c>
      <c r="BP20">
        <v>1.1000000000000001</v>
      </c>
      <c r="BQ20">
        <v>3.542468</v>
      </c>
      <c r="BR20">
        <v>2.5514760000000001</v>
      </c>
      <c r="BS20">
        <v>1.62</v>
      </c>
      <c r="BT20">
        <v>1.063965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0.91</v>
      </c>
      <c r="CC20">
        <v>0.8</v>
      </c>
      <c r="CD20">
        <v>0.42</v>
      </c>
      <c r="CE20">
        <v>1.7</v>
      </c>
      <c r="CF20">
        <v>0.14000000000000001</v>
      </c>
      <c r="CG20">
        <v>1.04</v>
      </c>
      <c r="CH20">
        <v>1.4628319999999999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3.542468</v>
      </c>
      <c r="CO20">
        <v>2.98</v>
      </c>
      <c r="CP20">
        <v>2.5259830000000001</v>
      </c>
      <c r="CQ20">
        <v>2.7933979999999998</v>
      </c>
      <c r="CR20">
        <v>2.38</v>
      </c>
      <c r="CS20">
        <v>2.3738440000000001</v>
      </c>
      <c r="CT20">
        <v>1.9429620000000001</v>
      </c>
      <c r="CU20">
        <v>0.97984199999999999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86.715906999999987</v>
      </c>
    </row>
    <row r="21" spans="1:114">
      <c r="A21" t="s">
        <v>63</v>
      </c>
      <c r="B21">
        <v>0</v>
      </c>
      <c r="C21">
        <v>0</v>
      </c>
      <c r="D21">
        <v>40.819992999999997</v>
      </c>
      <c r="E21">
        <v>0</v>
      </c>
      <c r="F21">
        <v>0</v>
      </c>
      <c r="G21">
        <v>68.481795000000005</v>
      </c>
      <c r="H21">
        <v>0</v>
      </c>
      <c r="I21">
        <v>0</v>
      </c>
      <c r="J21">
        <v>87.562894</v>
      </c>
      <c r="K21">
        <v>689.35378200000002</v>
      </c>
      <c r="L21">
        <v>492.87943100000001</v>
      </c>
      <c r="M21">
        <v>94.319981999999996</v>
      </c>
      <c r="N21">
        <v>120.694688</v>
      </c>
      <c r="O21">
        <v>126.520838</v>
      </c>
      <c r="P21">
        <v>107.486998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418.77</v>
      </c>
      <c r="V21">
        <v>14.253199</v>
      </c>
      <c r="W21">
        <v>46.399079999999998</v>
      </c>
      <c r="X21">
        <v>147.515625</v>
      </c>
      <c r="Y21">
        <v>0</v>
      </c>
      <c r="Z21">
        <v>13.2</v>
      </c>
      <c r="AA21">
        <v>42.66</v>
      </c>
      <c r="AB21">
        <v>43.635160999999997</v>
      </c>
      <c r="AC21">
        <v>31.709733</v>
      </c>
      <c r="AD21">
        <v>8.7655550000000009</v>
      </c>
      <c r="AE21">
        <v>53.905351000000003</v>
      </c>
      <c r="AF21">
        <v>8.7128639999999997</v>
      </c>
      <c r="AG21">
        <v>43.560336</v>
      </c>
      <c r="AH21">
        <v>75.861823999999999</v>
      </c>
      <c r="AI21">
        <v>3.4724400000000002</v>
      </c>
      <c r="AJ21">
        <v>0</v>
      </c>
      <c r="AK21">
        <v>59.009957999999997</v>
      </c>
      <c r="AL21">
        <v>82.501999999999995</v>
      </c>
      <c r="AM21">
        <v>17.179061000000001</v>
      </c>
      <c r="AN21">
        <v>1.0144880000000001</v>
      </c>
      <c r="AO21">
        <v>0</v>
      </c>
      <c r="AP21">
        <v>5.1239999999999997</v>
      </c>
      <c r="AQ21">
        <v>0</v>
      </c>
      <c r="AR21">
        <v>49.128</v>
      </c>
      <c r="AS21">
        <v>33.314816999999998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86.715906999999987</v>
      </c>
      <c r="BA21">
        <f t="shared" si="1"/>
        <v>3228.6625610000001</v>
      </c>
      <c r="BD21">
        <v>4.2938999999999998</v>
      </c>
      <c r="BE21">
        <v>0</v>
      </c>
      <c r="BF21">
        <v>0</v>
      </c>
      <c r="BG21">
        <v>0</v>
      </c>
      <c r="BH21">
        <v>2.3782999999999999E-2</v>
      </c>
      <c r="BI21">
        <v>0.819241</v>
      </c>
      <c r="BJ21">
        <v>0</v>
      </c>
      <c r="BK21">
        <v>0</v>
      </c>
      <c r="BL21">
        <v>0</v>
      </c>
      <c r="BM21">
        <v>2.0614E-2</v>
      </c>
      <c r="BN21">
        <v>0</v>
      </c>
      <c r="BO21">
        <v>2</v>
      </c>
      <c r="BP21">
        <v>1.1000000000000001</v>
      </c>
      <c r="BQ21">
        <v>3.542468</v>
      </c>
      <c r="BR21">
        <v>2.5514760000000001</v>
      </c>
      <c r="BS21">
        <v>1.62</v>
      </c>
      <c r="BT21">
        <v>1.063965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0.91</v>
      </c>
      <c r="CC21">
        <v>0.8</v>
      </c>
      <c r="CD21">
        <v>0.42</v>
      </c>
      <c r="CE21">
        <v>1.7</v>
      </c>
      <c r="CF21">
        <v>0.14000000000000001</v>
      </c>
      <c r="CG21">
        <v>1.04</v>
      </c>
      <c r="CH21">
        <v>1.4628319999999999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3.542468</v>
      </c>
      <c r="CO21">
        <v>2.98</v>
      </c>
      <c r="CP21">
        <v>2.5259830000000001</v>
      </c>
      <c r="CQ21">
        <v>2.7933979999999998</v>
      </c>
      <c r="CR21">
        <v>2.38</v>
      </c>
      <c r="CS21">
        <v>2.3738440000000001</v>
      </c>
      <c r="CT21">
        <v>1.9429620000000001</v>
      </c>
      <c r="CU21">
        <v>0.97984199999999999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86.715906999999987</v>
      </c>
    </row>
    <row r="22" spans="1:114">
      <c r="A22" t="s">
        <v>64</v>
      </c>
      <c r="B22">
        <v>0</v>
      </c>
      <c r="C22">
        <v>0</v>
      </c>
      <c r="D22">
        <v>40.819992999999997</v>
      </c>
      <c r="E22">
        <v>0</v>
      </c>
      <c r="F22">
        <v>0</v>
      </c>
      <c r="G22">
        <v>68.481795000000005</v>
      </c>
      <c r="H22">
        <v>0</v>
      </c>
      <c r="I22">
        <v>0</v>
      </c>
      <c r="J22">
        <v>87.562894</v>
      </c>
      <c r="K22">
        <v>689.35378200000002</v>
      </c>
      <c r="L22">
        <v>492.87943100000001</v>
      </c>
      <c r="M22">
        <v>94.319981999999996</v>
      </c>
      <c r="N22">
        <v>120.694688</v>
      </c>
      <c r="O22">
        <v>126.520838</v>
      </c>
      <c r="P22">
        <v>107.486998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418.77</v>
      </c>
      <c r="V22">
        <v>14.253199</v>
      </c>
      <c r="W22">
        <v>46.399079999999998</v>
      </c>
      <c r="X22">
        <v>147.515625</v>
      </c>
      <c r="Y22">
        <v>0</v>
      </c>
      <c r="Z22">
        <v>13.2</v>
      </c>
      <c r="AA22">
        <v>42.66</v>
      </c>
      <c r="AB22">
        <v>43.635160999999997</v>
      </c>
      <c r="AC22">
        <v>31.709733</v>
      </c>
      <c r="AD22">
        <v>8.7655550000000009</v>
      </c>
      <c r="AE22">
        <v>53.905351000000003</v>
      </c>
      <c r="AF22">
        <v>8.7128639999999997</v>
      </c>
      <c r="AG22">
        <v>43.560336</v>
      </c>
      <c r="AH22">
        <v>75.861823999999999</v>
      </c>
      <c r="AI22">
        <v>11.11181</v>
      </c>
      <c r="AJ22">
        <v>0</v>
      </c>
      <c r="AK22">
        <v>59.009957999999997</v>
      </c>
      <c r="AL22">
        <v>82.501999999999995</v>
      </c>
      <c r="AM22">
        <v>17.179061000000001</v>
      </c>
      <c r="AN22">
        <v>1.0144880000000001</v>
      </c>
      <c r="AO22">
        <v>0</v>
      </c>
      <c r="AP22">
        <v>5.1239999999999997</v>
      </c>
      <c r="AQ22">
        <v>0</v>
      </c>
      <c r="AR22">
        <v>49.128</v>
      </c>
      <c r="AS22">
        <v>33.314816999999998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86.715906999999987</v>
      </c>
      <c r="BA22">
        <f t="shared" si="1"/>
        <v>3236.301931</v>
      </c>
      <c r="BD22">
        <v>4.2938999999999998</v>
      </c>
      <c r="BE22">
        <v>0</v>
      </c>
      <c r="BF22">
        <v>0</v>
      </c>
      <c r="BG22">
        <v>0</v>
      </c>
      <c r="BH22">
        <v>2.3782999999999999E-2</v>
      </c>
      <c r="BI22">
        <v>0.819241</v>
      </c>
      <c r="BJ22">
        <v>0</v>
      </c>
      <c r="BK22">
        <v>0</v>
      </c>
      <c r="BL22">
        <v>0</v>
      </c>
      <c r="BM22">
        <v>2.0614E-2</v>
      </c>
      <c r="BN22">
        <v>0</v>
      </c>
      <c r="BO22">
        <v>2</v>
      </c>
      <c r="BP22">
        <v>1.1000000000000001</v>
      </c>
      <c r="BQ22">
        <v>3.542468</v>
      </c>
      <c r="BR22">
        <v>2.5514760000000001</v>
      </c>
      <c r="BS22">
        <v>1.62</v>
      </c>
      <c r="BT22">
        <v>1.063965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0.91</v>
      </c>
      <c r="CC22">
        <v>0.8</v>
      </c>
      <c r="CD22">
        <v>0.42</v>
      </c>
      <c r="CE22">
        <v>1.7</v>
      </c>
      <c r="CF22">
        <v>0.14000000000000001</v>
      </c>
      <c r="CG22">
        <v>1.04</v>
      </c>
      <c r="CH22">
        <v>1.4628319999999999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3.542468</v>
      </c>
      <c r="CO22">
        <v>2.98</v>
      </c>
      <c r="CP22">
        <v>2.5259830000000001</v>
      </c>
      <c r="CQ22">
        <v>2.7933979999999998</v>
      </c>
      <c r="CR22">
        <v>2.38</v>
      </c>
      <c r="CS22">
        <v>2.3738440000000001</v>
      </c>
      <c r="CT22">
        <v>1.9429620000000001</v>
      </c>
      <c r="CU22">
        <v>0.97984199999999999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86.715906999999987</v>
      </c>
    </row>
    <row r="23" spans="1:114">
      <c r="A23" t="s">
        <v>65</v>
      </c>
      <c r="B23">
        <v>0</v>
      </c>
      <c r="C23">
        <v>0</v>
      </c>
      <c r="D23">
        <v>40.819992999999997</v>
      </c>
      <c r="E23">
        <v>0</v>
      </c>
      <c r="F23">
        <v>0</v>
      </c>
      <c r="G23">
        <v>68.481795000000005</v>
      </c>
      <c r="H23">
        <v>0</v>
      </c>
      <c r="I23">
        <v>0</v>
      </c>
      <c r="J23">
        <v>87.562894</v>
      </c>
      <c r="K23">
        <v>689.35378200000002</v>
      </c>
      <c r="L23">
        <v>492.87943100000001</v>
      </c>
      <c r="M23">
        <v>94.319981999999996</v>
      </c>
      <c r="N23">
        <v>120.694688</v>
      </c>
      <c r="O23">
        <v>126.520838</v>
      </c>
      <c r="P23">
        <v>107.486998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418.77</v>
      </c>
      <c r="V23">
        <v>14.253199</v>
      </c>
      <c r="W23">
        <v>46.399079999999998</v>
      </c>
      <c r="X23">
        <v>147.515625</v>
      </c>
      <c r="Y23">
        <v>0</v>
      </c>
      <c r="Z23">
        <v>13.2</v>
      </c>
      <c r="AA23">
        <v>42.66</v>
      </c>
      <c r="AB23">
        <v>43.635160999999997</v>
      </c>
      <c r="AC23">
        <v>31.709733</v>
      </c>
      <c r="AD23">
        <v>8.7655550000000009</v>
      </c>
      <c r="AE23">
        <v>53.905351000000003</v>
      </c>
      <c r="AF23">
        <v>8.7128639999999997</v>
      </c>
      <c r="AG23">
        <v>43.560336</v>
      </c>
      <c r="AH23">
        <v>75.861823999999999</v>
      </c>
      <c r="AI23">
        <v>54.308968999999998</v>
      </c>
      <c r="AJ23">
        <v>0</v>
      </c>
      <c r="AK23">
        <v>59.009957999999997</v>
      </c>
      <c r="AL23">
        <v>82.501999999999995</v>
      </c>
      <c r="AM23">
        <v>17.179061000000001</v>
      </c>
      <c r="AN23">
        <v>1.0144880000000001</v>
      </c>
      <c r="AO23">
        <v>0</v>
      </c>
      <c r="AP23">
        <v>3.2025000000000001</v>
      </c>
      <c r="AQ23">
        <v>0</v>
      </c>
      <c r="AR23">
        <v>52.991999999999997</v>
      </c>
      <c r="AS23">
        <v>33.314816999999998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86.716091999999989</v>
      </c>
      <c r="BA23">
        <f t="shared" si="1"/>
        <v>3281.4417750000007</v>
      </c>
      <c r="BD23">
        <v>4.2938999999999998</v>
      </c>
      <c r="BE23">
        <v>0</v>
      </c>
      <c r="BF23">
        <v>0</v>
      </c>
      <c r="BG23">
        <v>0</v>
      </c>
      <c r="BH23">
        <v>2.3968E-2</v>
      </c>
      <c r="BI23">
        <v>0.819241</v>
      </c>
      <c r="BJ23">
        <v>0</v>
      </c>
      <c r="BK23">
        <v>0</v>
      </c>
      <c r="BL23">
        <v>0</v>
      </c>
      <c r="BM23">
        <v>2.0614E-2</v>
      </c>
      <c r="BN23">
        <v>0</v>
      </c>
      <c r="BO23">
        <v>2</v>
      </c>
      <c r="BP23">
        <v>1.1000000000000001</v>
      </c>
      <c r="BQ23">
        <v>3.542468</v>
      </c>
      <c r="BR23">
        <v>2.5514760000000001</v>
      </c>
      <c r="BS23">
        <v>1.62</v>
      </c>
      <c r="BT23">
        <v>1.063965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0.91</v>
      </c>
      <c r="CC23">
        <v>0.8</v>
      </c>
      <c r="CD23">
        <v>0.42</v>
      </c>
      <c r="CE23">
        <v>1.7</v>
      </c>
      <c r="CF23">
        <v>0.14000000000000001</v>
      </c>
      <c r="CG23">
        <v>1.04</v>
      </c>
      <c r="CH23">
        <v>1.4628319999999999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3.542468</v>
      </c>
      <c r="CO23">
        <v>2.98</v>
      </c>
      <c r="CP23">
        <v>2.5259830000000001</v>
      </c>
      <c r="CQ23">
        <v>2.7933979999999998</v>
      </c>
      <c r="CR23">
        <v>2.38</v>
      </c>
      <c r="CS23">
        <v>2.3738440000000001</v>
      </c>
      <c r="CT23">
        <v>1.9429620000000001</v>
      </c>
      <c r="CU23">
        <v>0.97984199999999999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86.716091999999989</v>
      </c>
    </row>
    <row r="24" spans="1:114">
      <c r="A24" t="s">
        <v>66</v>
      </c>
      <c r="B24">
        <v>0</v>
      </c>
      <c r="C24">
        <v>0</v>
      </c>
      <c r="D24">
        <v>40.819992999999997</v>
      </c>
      <c r="E24">
        <v>0</v>
      </c>
      <c r="F24">
        <v>0</v>
      </c>
      <c r="G24">
        <v>68.481795000000005</v>
      </c>
      <c r="H24">
        <v>0</v>
      </c>
      <c r="I24">
        <v>0</v>
      </c>
      <c r="J24">
        <v>87.562894</v>
      </c>
      <c r="K24">
        <v>689.35378200000002</v>
      </c>
      <c r="L24">
        <v>492.87943100000001</v>
      </c>
      <c r="M24">
        <v>94.319981999999996</v>
      </c>
      <c r="N24">
        <v>120.694688</v>
      </c>
      <c r="O24">
        <v>126.520838</v>
      </c>
      <c r="P24">
        <v>107.486998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418.77</v>
      </c>
      <c r="V24">
        <v>14.253199</v>
      </c>
      <c r="W24">
        <v>46.399079999999998</v>
      </c>
      <c r="X24">
        <v>147.515625</v>
      </c>
      <c r="Y24">
        <v>0</v>
      </c>
      <c r="Z24">
        <v>13.2</v>
      </c>
      <c r="AA24">
        <v>42.66</v>
      </c>
      <c r="AB24">
        <v>43.635160999999997</v>
      </c>
      <c r="AC24">
        <v>31.709733</v>
      </c>
      <c r="AD24">
        <v>8.7655550000000009</v>
      </c>
      <c r="AE24">
        <v>53.905351000000003</v>
      </c>
      <c r="AF24">
        <v>8.7128639999999997</v>
      </c>
      <c r="AG24">
        <v>43.560336</v>
      </c>
      <c r="AH24">
        <v>75.861823999999999</v>
      </c>
      <c r="AI24">
        <v>54.308968999999998</v>
      </c>
      <c r="AJ24">
        <v>0</v>
      </c>
      <c r="AK24">
        <v>59.009957999999997</v>
      </c>
      <c r="AL24">
        <v>82.501999999999995</v>
      </c>
      <c r="AM24">
        <v>17.179061000000001</v>
      </c>
      <c r="AN24">
        <v>1.0144880000000001</v>
      </c>
      <c r="AO24">
        <v>0</v>
      </c>
      <c r="AP24">
        <v>3.2025000000000001</v>
      </c>
      <c r="AQ24">
        <v>0</v>
      </c>
      <c r="AR24">
        <v>52.991999999999997</v>
      </c>
      <c r="AS24">
        <v>33.314816999999998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87.780056999999985</v>
      </c>
      <c r="BA24">
        <f t="shared" si="1"/>
        <v>3282.5057400000005</v>
      </c>
      <c r="BD24">
        <v>4.2938999999999998</v>
      </c>
      <c r="BE24">
        <v>0</v>
      </c>
      <c r="BF24">
        <v>0</v>
      </c>
      <c r="BG24">
        <v>0</v>
      </c>
      <c r="BH24">
        <v>2.3968E-2</v>
      </c>
      <c r="BI24">
        <v>0.819241</v>
      </c>
      <c r="BJ24">
        <v>0</v>
      </c>
      <c r="BK24">
        <v>0</v>
      </c>
      <c r="BL24">
        <v>0</v>
      </c>
      <c r="BM24">
        <v>2.0614E-2</v>
      </c>
      <c r="BN24">
        <v>0</v>
      </c>
      <c r="BO24">
        <v>2</v>
      </c>
      <c r="BP24">
        <v>1.1000000000000001</v>
      </c>
      <c r="BQ24">
        <v>3.542468</v>
      </c>
      <c r="BR24">
        <v>2.5514760000000001</v>
      </c>
      <c r="BS24">
        <v>1.62</v>
      </c>
      <c r="BT24">
        <v>2.1279300000000001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0.91</v>
      </c>
      <c r="CC24">
        <v>0.8</v>
      </c>
      <c r="CD24">
        <v>0.42</v>
      </c>
      <c r="CE24">
        <v>1.7</v>
      </c>
      <c r="CF24">
        <v>0.14000000000000001</v>
      </c>
      <c r="CG24">
        <v>1.04</v>
      </c>
      <c r="CH24">
        <v>1.4628319999999999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3.542468</v>
      </c>
      <c r="CO24">
        <v>2.98</v>
      </c>
      <c r="CP24">
        <v>2.5259830000000001</v>
      </c>
      <c r="CQ24">
        <v>2.7933979999999998</v>
      </c>
      <c r="CR24">
        <v>2.38</v>
      </c>
      <c r="CS24">
        <v>2.3738440000000001</v>
      </c>
      <c r="CT24">
        <v>1.9429620000000001</v>
      </c>
      <c r="CU24">
        <v>0.97984199999999999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87.780056999999985</v>
      </c>
    </row>
    <row r="25" spans="1:114">
      <c r="A25" t="s">
        <v>67</v>
      </c>
      <c r="B25">
        <v>0</v>
      </c>
      <c r="C25">
        <v>0</v>
      </c>
      <c r="D25">
        <v>40.819992999999997</v>
      </c>
      <c r="E25">
        <v>0</v>
      </c>
      <c r="F25">
        <v>0</v>
      </c>
      <c r="G25">
        <v>68.481795000000005</v>
      </c>
      <c r="H25">
        <v>0</v>
      </c>
      <c r="I25">
        <v>0</v>
      </c>
      <c r="J25">
        <v>87.562894</v>
      </c>
      <c r="K25">
        <v>689.35378200000002</v>
      </c>
      <c r="L25">
        <v>492.87943100000001</v>
      </c>
      <c r="M25">
        <v>94.319981999999996</v>
      </c>
      <c r="N25">
        <v>120.694688</v>
      </c>
      <c r="O25">
        <v>126.520838</v>
      </c>
      <c r="P25">
        <v>107.486998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418.77</v>
      </c>
      <c r="V25">
        <v>14.253199</v>
      </c>
      <c r="W25">
        <v>46.399079999999998</v>
      </c>
      <c r="X25">
        <v>147.515625</v>
      </c>
      <c r="Y25">
        <v>0</v>
      </c>
      <c r="Z25">
        <v>13.2</v>
      </c>
      <c r="AA25">
        <v>42.66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43.560336</v>
      </c>
      <c r="AH25">
        <v>75.861823999999999</v>
      </c>
      <c r="AI25">
        <v>54.308968999999998</v>
      </c>
      <c r="AJ25">
        <v>0</v>
      </c>
      <c r="AK25">
        <v>59.009957999999997</v>
      </c>
      <c r="AL25">
        <v>82.501999999999995</v>
      </c>
      <c r="AM25">
        <v>17.179061000000001</v>
      </c>
      <c r="AN25">
        <v>1.0144880000000001</v>
      </c>
      <c r="AO25">
        <v>0</v>
      </c>
      <c r="AP25">
        <v>3.2025000000000001</v>
      </c>
      <c r="AQ25">
        <v>0</v>
      </c>
      <c r="AR25">
        <v>49.128</v>
      </c>
      <c r="AS25">
        <v>33.314816999999998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88.844021999999981</v>
      </c>
      <c r="BA25">
        <f t="shared" si="1"/>
        <v>3280.8552850000005</v>
      </c>
      <c r="BD25">
        <v>4.2938999999999998</v>
      </c>
      <c r="BE25">
        <v>0</v>
      </c>
      <c r="BF25">
        <v>0</v>
      </c>
      <c r="BG25">
        <v>0</v>
      </c>
      <c r="BH25">
        <v>2.3968E-2</v>
      </c>
      <c r="BI25">
        <v>0.819241</v>
      </c>
      <c r="BJ25">
        <v>0</v>
      </c>
      <c r="BK25">
        <v>0</v>
      </c>
      <c r="BL25">
        <v>0</v>
      </c>
      <c r="BM25">
        <v>2.0614E-2</v>
      </c>
      <c r="BN25">
        <v>0</v>
      </c>
      <c r="BO25">
        <v>2</v>
      </c>
      <c r="BP25">
        <v>1.1000000000000001</v>
      </c>
      <c r="BQ25">
        <v>3.542468</v>
      </c>
      <c r="BR25">
        <v>2.5514760000000001</v>
      </c>
      <c r="BS25">
        <v>1.62</v>
      </c>
      <c r="BT25">
        <v>3.1918950000000001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0.91</v>
      </c>
      <c r="CC25">
        <v>0.8</v>
      </c>
      <c r="CD25">
        <v>0.42</v>
      </c>
      <c r="CE25">
        <v>1.7</v>
      </c>
      <c r="CF25">
        <v>0.14000000000000001</v>
      </c>
      <c r="CG25">
        <v>1.04</v>
      </c>
      <c r="CH25">
        <v>1.4628319999999999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3.542468</v>
      </c>
      <c r="CO25">
        <v>2.98</v>
      </c>
      <c r="CP25">
        <v>2.5259830000000001</v>
      </c>
      <c r="CQ25">
        <v>2.7933979999999998</v>
      </c>
      <c r="CR25">
        <v>2.38</v>
      </c>
      <c r="CS25">
        <v>2.3738440000000001</v>
      </c>
      <c r="CT25">
        <v>1.9429620000000001</v>
      </c>
      <c r="CU25">
        <v>0.97984199999999999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88.844021999999981</v>
      </c>
    </row>
    <row r="26" spans="1:114">
      <c r="A26" t="s">
        <v>68</v>
      </c>
      <c r="B26">
        <v>0</v>
      </c>
      <c r="C26">
        <v>0</v>
      </c>
      <c r="D26">
        <v>40.819992999999997</v>
      </c>
      <c r="E26">
        <v>0</v>
      </c>
      <c r="F26">
        <v>0</v>
      </c>
      <c r="G26">
        <v>68.481795000000005</v>
      </c>
      <c r="H26">
        <v>0</v>
      </c>
      <c r="I26">
        <v>0</v>
      </c>
      <c r="J26">
        <v>87.562894</v>
      </c>
      <c r="K26">
        <v>689.35378200000002</v>
      </c>
      <c r="L26">
        <v>492.87943100000001</v>
      </c>
      <c r="M26">
        <v>94.319981999999996</v>
      </c>
      <c r="N26">
        <v>120.694688</v>
      </c>
      <c r="O26">
        <v>126.520838</v>
      </c>
      <c r="P26">
        <v>107.486998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418.77</v>
      </c>
      <c r="V26">
        <v>14.253199</v>
      </c>
      <c r="W26">
        <v>46.399079999999998</v>
      </c>
      <c r="X26">
        <v>147.515625</v>
      </c>
      <c r="Y26">
        <v>0</v>
      </c>
      <c r="Z26">
        <v>13.2</v>
      </c>
      <c r="AA26">
        <v>42.66</v>
      </c>
      <c r="AB26">
        <v>43.635160999999997</v>
      </c>
      <c r="AC26">
        <v>31.709733</v>
      </c>
      <c r="AD26">
        <v>19.830272000000001</v>
      </c>
      <c r="AE26">
        <v>53.905351000000003</v>
      </c>
      <c r="AF26">
        <v>8.7128639999999997</v>
      </c>
      <c r="AG26">
        <v>43.560336</v>
      </c>
      <c r="AH26">
        <v>75.861823999999999</v>
      </c>
      <c r="AI26">
        <v>54.308968999999998</v>
      </c>
      <c r="AJ26">
        <v>0</v>
      </c>
      <c r="AK26">
        <v>59.009957999999997</v>
      </c>
      <c r="AL26">
        <v>82.501999999999995</v>
      </c>
      <c r="AM26">
        <v>17.179061000000001</v>
      </c>
      <c r="AN26">
        <v>1.0144880000000001</v>
      </c>
      <c r="AO26">
        <v>0</v>
      </c>
      <c r="AP26">
        <v>3.2025000000000001</v>
      </c>
      <c r="AQ26">
        <v>0</v>
      </c>
      <c r="AR26">
        <v>49.128</v>
      </c>
      <c r="AS26">
        <v>33.314816999999998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89.96798699999998</v>
      </c>
      <c r="BA26">
        <f t="shared" si="1"/>
        <v>3291.8943870000007</v>
      </c>
      <c r="BD26">
        <v>4.2938999999999998</v>
      </c>
      <c r="BE26">
        <v>0</v>
      </c>
      <c r="BF26">
        <v>0</v>
      </c>
      <c r="BG26">
        <v>0</v>
      </c>
      <c r="BH26">
        <v>2.3968E-2</v>
      </c>
      <c r="BI26">
        <v>0.819241</v>
      </c>
      <c r="BJ26">
        <v>0</v>
      </c>
      <c r="BK26">
        <v>0</v>
      </c>
      <c r="BL26">
        <v>0</v>
      </c>
      <c r="BM26">
        <v>2.0614E-2</v>
      </c>
      <c r="BN26">
        <v>0</v>
      </c>
      <c r="BO26">
        <v>2</v>
      </c>
      <c r="BP26">
        <v>1.1000000000000001</v>
      </c>
      <c r="BQ26">
        <v>3.542468</v>
      </c>
      <c r="BR26">
        <v>2.5514760000000001</v>
      </c>
      <c r="BS26">
        <v>1.62</v>
      </c>
      <c r="BT26">
        <v>4.2558600000000002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0.91</v>
      </c>
      <c r="CC26">
        <v>0.84</v>
      </c>
      <c r="CD26">
        <v>0.44</v>
      </c>
      <c r="CE26">
        <v>1.7</v>
      </c>
      <c r="CF26">
        <v>0.14000000000000001</v>
      </c>
      <c r="CG26">
        <v>1.04</v>
      </c>
      <c r="CH26">
        <v>1.4628319999999999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3.542468</v>
      </c>
      <c r="CO26">
        <v>2.98</v>
      </c>
      <c r="CP26">
        <v>2.5259830000000001</v>
      </c>
      <c r="CQ26">
        <v>2.7933979999999998</v>
      </c>
      <c r="CR26">
        <v>2.38</v>
      </c>
      <c r="CS26">
        <v>2.3738440000000001</v>
      </c>
      <c r="CT26">
        <v>1.9429620000000001</v>
      </c>
      <c r="CU26">
        <v>0.97984199999999999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89.96798699999998</v>
      </c>
    </row>
    <row r="27" spans="1:114">
      <c r="A27" t="s">
        <v>69</v>
      </c>
      <c r="B27">
        <v>0</v>
      </c>
      <c r="C27">
        <v>0</v>
      </c>
      <c r="D27">
        <v>40.819992999999997</v>
      </c>
      <c r="E27">
        <v>0</v>
      </c>
      <c r="F27">
        <v>0</v>
      </c>
      <c r="G27">
        <v>68.481795000000005</v>
      </c>
      <c r="H27">
        <v>0</v>
      </c>
      <c r="I27">
        <v>0</v>
      </c>
      <c r="J27">
        <v>87.562894</v>
      </c>
      <c r="K27">
        <v>689.35378200000002</v>
      </c>
      <c r="L27">
        <v>492.87943100000001</v>
      </c>
      <c r="M27">
        <v>94.319981999999996</v>
      </c>
      <c r="N27">
        <v>120.694688</v>
      </c>
      <c r="O27">
        <v>126.520838</v>
      </c>
      <c r="P27">
        <v>107.486998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418.77</v>
      </c>
      <c r="V27">
        <v>14.253199</v>
      </c>
      <c r="W27">
        <v>46.399079999999998</v>
      </c>
      <c r="X27">
        <v>147.515625</v>
      </c>
      <c r="Y27">
        <v>0</v>
      </c>
      <c r="Z27">
        <v>13.2</v>
      </c>
      <c r="AA27">
        <v>42.66</v>
      </c>
      <c r="AB27">
        <v>43.635160999999997</v>
      </c>
      <c r="AC27">
        <v>31.709733</v>
      </c>
      <c r="AD27">
        <v>29.745407</v>
      </c>
      <c r="AE27">
        <v>53.905351000000003</v>
      </c>
      <c r="AF27">
        <v>8.7128639999999997</v>
      </c>
      <c r="AG27">
        <v>43.560336</v>
      </c>
      <c r="AH27">
        <v>75.861823999999999</v>
      </c>
      <c r="AI27">
        <v>54.308968999999998</v>
      </c>
      <c r="AJ27">
        <v>0</v>
      </c>
      <c r="AK27">
        <v>59.009957999999997</v>
      </c>
      <c r="AL27">
        <v>82.501999999999995</v>
      </c>
      <c r="AM27">
        <v>17.179061000000001</v>
      </c>
      <c r="AN27">
        <v>1.0144880000000001</v>
      </c>
      <c r="AO27">
        <v>0</v>
      </c>
      <c r="AP27">
        <v>3.2025000000000001</v>
      </c>
      <c r="AQ27">
        <v>0</v>
      </c>
      <c r="AR27">
        <v>49.128</v>
      </c>
      <c r="AS27">
        <v>33.314816999999998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90.017986999999977</v>
      </c>
      <c r="BA27">
        <f t="shared" si="1"/>
        <v>3301.8595220000007</v>
      </c>
      <c r="BD27">
        <v>4.2938999999999998</v>
      </c>
      <c r="BE27">
        <v>0</v>
      </c>
      <c r="BF27">
        <v>0</v>
      </c>
      <c r="BG27">
        <v>0</v>
      </c>
      <c r="BH27">
        <v>2.3968E-2</v>
      </c>
      <c r="BI27">
        <v>0.819241</v>
      </c>
      <c r="BJ27">
        <v>0</v>
      </c>
      <c r="BK27">
        <v>1.0227E-2</v>
      </c>
      <c r="BL27">
        <v>0</v>
      </c>
      <c r="BM27">
        <v>1.0387E-2</v>
      </c>
      <c r="BN27">
        <v>0</v>
      </c>
      <c r="BO27">
        <v>2</v>
      </c>
      <c r="BP27">
        <v>1.1000000000000001</v>
      </c>
      <c r="BQ27">
        <v>3.542468</v>
      </c>
      <c r="BR27">
        <v>2.5514760000000001</v>
      </c>
      <c r="BS27">
        <v>1.62</v>
      </c>
      <c r="BT27">
        <v>4.2558600000000002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0.91</v>
      </c>
      <c r="CC27">
        <v>0.84</v>
      </c>
      <c r="CD27">
        <v>0.44</v>
      </c>
      <c r="CE27">
        <v>1.7</v>
      </c>
      <c r="CF27">
        <v>0.14000000000000001</v>
      </c>
      <c r="CG27">
        <v>1.04</v>
      </c>
      <c r="CH27">
        <v>1.4628319999999999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3.542468</v>
      </c>
      <c r="CO27">
        <v>3.03</v>
      </c>
      <c r="CP27">
        <v>2.5259830000000001</v>
      </c>
      <c r="CQ27">
        <v>2.7933979999999998</v>
      </c>
      <c r="CR27">
        <v>2.38</v>
      </c>
      <c r="CS27">
        <v>2.3738440000000001</v>
      </c>
      <c r="CT27">
        <v>1.9429620000000001</v>
      </c>
      <c r="CU27">
        <v>0.97984199999999999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90.017986999999977</v>
      </c>
    </row>
    <row r="28" spans="1:114">
      <c r="A28" t="s">
        <v>70</v>
      </c>
      <c r="B28">
        <v>0</v>
      </c>
      <c r="C28">
        <v>0</v>
      </c>
      <c r="D28">
        <v>40.819992999999997</v>
      </c>
      <c r="E28">
        <v>0</v>
      </c>
      <c r="F28">
        <v>0</v>
      </c>
      <c r="G28">
        <v>68.481795000000005</v>
      </c>
      <c r="H28">
        <v>0</v>
      </c>
      <c r="I28">
        <v>0</v>
      </c>
      <c r="J28">
        <v>87.562894</v>
      </c>
      <c r="K28">
        <v>689.35378200000002</v>
      </c>
      <c r="L28">
        <v>492.87943100000001</v>
      </c>
      <c r="M28">
        <v>94.319981999999996</v>
      </c>
      <c r="N28">
        <v>120.694688</v>
      </c>
      <c r="O28">
        <v>126.520838</v>
      </c>
      <c r="P28">
        <v>107.486998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418.77</v>
      </c>
      <c r="V28">
        <v>14.253199</v>
      </c>
      <c r="W28">
        <v>46.399079999999998</v>
      </c>
      <c r="X28">
        <v>147.515625</v>
      </c>
      <c r="Y28">
        <v>0</v>
      </c>
      <c r="Z28">
        <v>13.2</v>
      </c>
      <c r="AA28">
        <v>42.66</v>
      </c>
      <c r="AB28">
        <v>43.635160999999997</v>
      </c>
      <c r="AC28">
        <v>31.709733</v>
      </c>
      <c r="AD28">
        <v>29.745407</v>
      </c>
      <c r="AE28">
        <v>53.905351000000003</v>
      </c>
      <c r="AF28">
        <v>8.7128639999999997</v>
      </c>
      <c r="AG28">
        <v>43.560336</v>
      </c>
      <c r="AH28">
        <v>81.902103999999994</v>
      </c>
      <c r="AI28">
        <v>54.308968999999998</v>
      </c>
      <c r="AJ28">
        <v>0</v>
      </c>
      <c r="AK28">
        <v>59.009957999999997</v>
      </c>
      <c r="AL28">
        <v>82.501999999999995</v>
      </c>
      <c r="AM28">
        <v>17.179061000000001</v>
      </c>
      <c r="AN28">
        <v>1.0144880000000001</v>
      </c>
      <c r="AO28">
        <v>0</v>
      </c>
      <c r="AP28">
        <v>3.2025000000000001</v>
      </c>
      <c r="AQ28">
        <v>0</v>
      </c>
      <c r="AR28">
        <v>49.128</v>
      </c>
      <c r="AS28">
        <v>33.314816999999998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90.131055999999987</v>
      </c>
      <c r="BA28">
        <f t="shared" si="1"/>
        <v>3308.0128710000004</v>
      </c>
      <c r="BD28">
        <v>4.2938999999999998</v>
      </c>
      <c r="BE28">
        <v>0</v>
      </c>
      <c r="BF28">
        <v>0</v>
      </c>
      <c r="BG28">
        <v>0</v>
      </c>
      <c r="BH28">
        <v>2.3968E-2</v>
      </c>
      <c r="BI28">
        <v>0.819241</v>
      </c>
      <c r="BJ28">
        <v>0</v>
      </c>
      <c r="BK28">
        <v>1.0227E-2</v>
      </c>
      <c r="BL28">
        <v>0</v>
      </c>
      <c r="BM28">
        <v>1.0387E-2</v>
      </c>
      <c r="BN28">
        <v>0</v>
      </c>
      <c r="BO28">
        <v>2</v>
      </c>
      <c r="BP28">
        <v>1.1000000000000001</v>
      </c>
      <c r="BQ28">
        <v>3.542468</v>
      </c>
      <c r="BR28">
        <v>2.5514760000000001</v>
      </c>
      <c r="BS28">
        <v>1.62</v>
      </c>
      <c r="BT28">
        <v>4.2558600000000002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0.91</v>
      </c>
      <c r="CC28">
        <v>0.84</v>
      </c>
      <c r="CD28">
        <v>0.44</v>
      </c>
      <c r="CE28">
        <v>1.7</v>
      </c>
      <c r="CF28">
        <v>0.14000000000000001</v>
      </c>
      <c r="CG28">
        <v>1.04</v>
      </c>
      <c r="CH28">
        <v>1.575901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3.542468</v>
      </c>
      <c r="CO28">
        <v>3.03</v>
      </c>
      <c r="CP28">
        <v>2.5259830000000001</v>
      </c>
      <c r="CQ28">
        <v>2.7933979999999998</v>
      </c>
      <c r="CR28">
        <v>2.38</v>
      </c>
      <c r="CS28">
        <v>2.3738440000000001</v>
      </c>
      <c r="CT28">
        <v>1.9429620000000001</v>
      </c>
      <c r="CU28">
        <v>0.97984199999999999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90.131055999999987</v>
      </c>
    </row>
    <row r="29" spans="1:114">
      <c r="A29" t="s">
        <v>71</v>
      </c>
      <c r="B29">
        <v>0</v>
      </c>
      <c r="C29">
        <v>0</v>
      </c>
      <c r="D29">
        <v>40.819992999999997</v>
      </c>
      <c r="E29">
        <v>0</v>
      </c>
      <c r="F29">
        <v>0</v>
      </c>
      <c r="G29">
        <v>68.481795000000005</v>
      </c>
      <c r="H29">
        <v>0</v>
      </c>
      <c r="I29">
        <v>0</v>
      </c>
      <c r="J29">
        <v>87.562894</v>
      </c>
      <c r="K29">
        <v>689.35378200000002</v>
      </c>
      <c r="L29">
        <v>492.87943100000001</v>
      </c>
      <c r="M29">
        <v>94.319981999999996</v>
      </c>
      <c r="N29">
        <v>120.694688</v>
      </c>
      <c r="O29">
        <v>126.520838</v>
      </c>
      <c r="P29">
        <v>107.486998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418.77</v>
      </c>
      <c r="V29">
        <v>14.253199</v>
      </c>
      <c r="W29">
        <v>46.399079999999998</v>
      </c>
      <c r="X29">
        <v>147.515625</v>
      </c>
      <c r="Y29">
        <v>0</v>
      </c>
      <c r="Z29">
        <v>13.2</v>
      </c>
      <c r="AA29">
        <v>42.66</v>
      </c>
      <c r="AB29">
        <v>43.635160999999997</v>
      </c>
      <c r="AC29">
        <v>31.709733</v>
      </c>
      <c r="AD29">
        <v>29.745407</v>
      </c>
      <c r="AE29">
        <v>53.905351000000003</v>
      </c>
      <c r="AF29">
        <v>8.7128639999999997</v>
      </c>
      <c r="AG29">
        <v>43.560336</v>
      </c>
      <c r="AH29">
        <v>101.149098</v>
      </c>
      <c r="AI29">
        <v>8.3338579999999993</v>
      </c>
      <c r="AJ29">
        <v>0</v>
      </c>
      <c r="AK29">
        <v>59.009957999999997</v>
      </c>
      <c r="AL29">
        <v>82.501999999999995</v>
      </c>
      <c r="AM29">
        <v>17.179061000000001</v>
      </c>
      <c r="AN29">
        <v>1.0144880000000001</v>
      </c>
      <c r="AO29">
        <v>0</v>
      </c>
      <c r="AP29">
        <v>3.2025000000000001</v>
      </c>
      <c r="AQ29">
        <v>0</v>
      </c>
      <c r="AR29">
        <v>49.128</v>
      </c>
      <c r="AS29">
        <v>33.314816999999998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90.475596999999979</v>
      </c>
      <c r="BA29">
        <f t="shared" si="1"/>
        <v>3281.6292950000002</v>
      </c>
      <c r="BD29">
        <v>4.2938999999999998</v>
      </c>
      <c r="BE29">
        <v>0</v>
      </c>
      <c r="BF29">
        <v>0</v>
      </c>
      <c r="BG29">
        <v>0</v>
      </c>
      <c r="BH29">
        <v>2.3968E-2</v>
      </c>
      <c r="BI29">
        <v>0.819241</v>
      </c>
      <c r="BJ29">
        <v>0</v>
      </c>
      <c r="BK29">
        <v>1.0227E-2</v>
      </c>
      <c r="BL29">
        <v>0</v>
      </c>
      <c r="BM29">
        <v>1.0387E-2</v>
      </c>
      <c r="BN29">
        <v>0</v>
      </c>
      <c r="BO29">
        <v>2</v>
      </c>
      <c r="BP29">
        <v>1.1000000000000001</v>
      </c>
      <c r="BQ29">
        <v>3.542468</v>
      </c>
      <c r="BR29">
        <v>2.5514760000000001</v>
      </c>
      <c r="BS29">
        <v>1.62</v>
      </c>
      <c r="BT29">
        <v>4.2558600000000002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0.91</v>
      </c>
      <c r="CC29">
        <v>0.84</v>
      </c>
      <c r="CD29">
        <v>0.44</v>
      </c>
      <c r="CE29">
        <v>1.67</v>
      </c>
      <c r="CF29">
        <v>0.14000000000000001</v>
      </c>
      <c r="CG29">
        <v>1.04</v>
      </c>
      <c r="CH29">
        <v>1.950442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3.542468</v>
      </c>
      <c r="CO29">
        <v>3.03</v>
      </c>
      <c r="CP29">
        <v>2.5259830000000001</v>
      </c>
      <c r="CQ29">
        <v>2.7933979999999998</v>
      </c>
      <c r="CR29">
        <v>2.38</v>
      </c>
      <c r="CS29">
        <v>2.3738440000000001</v>
      </c>
      <c r="CT29">
        <v>1.9429620000000001</v>
      </c>
      <c r="CU29">
        <v>0.97984199999999999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90.475596999999979</v>
      </c>
    </row>
    <row r="30" spans="1:114">
      <c r="A30" t="s">
        <v>72</v>
      </c>
      <c r="B30">
        <v>0</v>
      </c>
      <c r="C30">
        <v>0</v>
      </c>
      <c r="D30">
        <v>40.819992999999997</v>
      </c>
      <c r="E30">
        <v>0</v>
      </c>
      <c r="F30">
        <v>0</v>
      </c>
      <c r="G30">
        <v>68.481795000000005</v>
      </c>
      <c r="H30">
        <v>0</v>
      </c>
      <c r="I30">
        <v>0</v>
      </c>
      <c r="J30">
        <v>87.562894</v>
      </c>
      <c r="K30">
        <v>689.35378200000002</v>
      </c>
      <c r="L30">
        <v>492.87943100000001</v>
      </c>
      <c r="M30">
        <v>94.319981999999996</v>
      </c>
      <c r="N30">
        <v>120.694688</v>
      </c>
      <c r="O30">
        <v>126.520838</v>
      </c>
      <c r="P30">
        <v>107.486998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418.77</v>
      </c>
      <c r="V30">
        <v>14.253199</v>
      </c>
      <c r="W30">
        <v>46.399079999999998</v>
      </c>
      <c r="X30">
        <v>147.515625</v>
      </c>
      <c r="Y30">
        <v>0</v>
      </c>
      <c r="Z30">
        <v>13.2</v>
      </c>
      <c r="AA30">
        <v>42.66</v>
      </c>
      <c r="AB30">
        <v>43.635160999999997</v>
      </c>
      <c r="AC30">
        <v>31.709733</v>
      </c>
      <c r="AD30">
        <v>29.745407</v>
      </c>
      <c r="AE30">
        <v>53.905351000000003</v>
      </c>
      <c r="AF30">
        <v>8.7128639999999997</v>
      </c>
      <c r="AG30">
        <v>43.560336</v>
      </c>
      <c r="AH30">
        <v>101.149098</v>
      </c>
      <c r="AI30">
        <v>3.8891330000000002</v>
      </c>
      <c r="AJ30">
        <v>0</v>
      </c>
      <c r="AK30">
        <v>59.009957999999997</v>
      </c>
      <c r="AL30">
        <v>82.501999999999995</v>
      </c>
      <c r="AM30">
        <v>17.179061000000001</v>
      </c>
      <c r="AN30">
        <v>1.0144880000000001</v>
      </c>
      <c r="AO30">
        <v>0</v>
      </c>
      <c r="AP30">
        <v>3.2025000000000001</v>
      </c>
      <c r="AQ30">
        <v>0</v>
      </c>
      <c r="AR30">
        <v>49.128</v>
      </c>
      <c r="AS30">
        <v>33.314816999999998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90.475596999999979</v>
      </c>
      <c r="BA30">
        <f t="shared" si="1"/>
        <v>3277.1845700000003</v>
      </c>
      <c r="BD30">
        <v>4.2938999999999998</v>
      </c>
      <c r="BE30">
        <v>0</v>
      </c>
      <c r="BF30">
        <v>0</v>
      </c>
      <c r="BG30">
        <v>0</v>
      </c>
      <c r="BH30">
        <v>2.3968E-2</v>
      </c>
      <c r="BI30">
        <v>0.819241</v>
      </c>
      <c r="BJ30">
        <v>0</v>
      </c>
      <c r="BK30">
        <v>1.0227E-2</v>
      </c>
      <c r="BL30">
        <v>0</v>
      </c>
      <c r="BM30">
        <v>1.0387E-2</v>
      </c>
      <c r="BN30">
        <v>0</v>
      </c>
      <c r="BO30">
        <v>2</v>
      </c>
      <c r="BP30">
        <v>1.1000000000000001</v>
      </c>
      <c r="BQ30">
        <v>3.542468</v>
      </c>
      <c r="BR30">
        <v>2.5514760000000001</v>
      </c>
      <c r="BS30">
        <v>1.62</v>
      </c>
      <c r="BT30">
        <v>4.2558600000000002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0.91</v>
      </c>
      <c r="CC30">
        <v>0.84</v>
      </c>
      <c r="CD30">
        <v>0.44</v>
      </c>
      <c r="CE30">
        <v>1.67</v>
      </c>
      <c r="CF30">
        <v>0.14000000000000001</v>
      </c>
      <c r="CG30">
        <v>1.04</v>
      </c>
      <c r="CH30">
        <v>1.950442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3.542468</v>
      </c>
      <c r="CO30">
        <v>3.03</v>
      </c>
      <c r="CP30">
        <v>2.5259830000000001</v>
      </c>
      <c r="CQ30">
        <v>2.7933979999999998</v>
      </c>
      <c r="CR30">
        <v>2.38</v>
      </c>
      <c r="CS30">
        <v>2.3738440000000001</v>
      </c>
      <c r="CT30">
        <v>1.9429620000000001</v>
      </c>
      <c r="CU30">
        <v>0.97984199999999999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90.475596999999979</v>
      </c>
    </row>
    <row r="31" spans="1:114">
      <c r="A31" t="s">
        <v>73</v>
      </c>
      <c r="B31">
        <v>0</v>
      </c>
      <c r="C31">
        <v>0</v>
      </c>
      <c r="D31">
        <v>40.819992999999997</v>
      </c>
      <c r="E31">
        <v>0</v>
      </c>
      <c r="F31">
        <v>0</v>
      </c>
      <c r="G31">
        <v>68.481795000000005</v>
      </c>
      <c r="H31">
        <v>0</v>
      </c>
      <c r="I31">
        <v>0</v>
      </c>
      <c r="J31">
        <v>87.562894</v>
      </c>
      <c r="K31">
        <v>689.35378200000002</v>
      </c>
      <c r="L31">
        <v>492.87943100000001</v>
      </c>
      <c r="M31">
        <v>94.319981999999996</v>
      </c>
      <c r="N31">
        <v>120.694688</v>
      </c>
      <c r="O31">
        <v>126.520838</v>
      </c>
      <c r="P31">
        <v>107.486998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418.77</v>
      </c>
      <c r="V31">
        <v>14.253199</v>
      </c>
      <c r="W31">
        <v>46.399079999999998</v>
      </c>
      <c r="X31">
        <v>147.515625</v>
      </c>
      <c r="Y31">
        <v>0</v>
      </c>
      <c r="Z31">
        <v>13.2</v>
      </c>
      <c r="AA31">
        <v>42.66</v>
      </c>
      <c r="AB31">
        <v>43.635160999999997</v>
      </c>
      <c r="AC31">
        <v>31.709733</v>
      </c>
      <c r="AD31">
        <v>29.745407</v>
      </c>
      <c r="AE31">
        <v>53.905351000000003</v>
      </c>
      <c r="AF31">
        <v>8.7128639999999997</v>
      </c>
      <c r="AG31">
        <v>43.560336</v>
      </c>
      <c r="AH31">
        <v>101.149098</v>
      </c>
      <c r="AI31">
        <v>3.8891330000000002</v>
      </c>
      <c r="AJ31">
        <v>0</v>
      </c>
      <c r="AK31">
        <v>59.009957999999997</v>
      </c>
      <c r="AL31">
        <v>82.501999999999995</v>
      </c>
      <c r="AM31">
        <v>17.179061000000001</v>
      </c>
      <c r="AN31">
        <v>1.0144880000000001</v>
      </c>
      <c r="AO31">
        <v>0</v>
      </c>
      <c r="AP31">
        <v>2.5619999999999998</v>
      </c>
      <c r="AQ31">
        <v>0</v>
      </c>
      <c r="AR31">
        <v>49.128</v>
      </c>
      <c r="AS31">
        <v>33.314816999999998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90.735411999999982</v>
      </c>
      <c r="BA31">
        <f t="shared" si="1"/>
        <v>3276.8038850000003</v>
      </c>
      <c r="BD31">
        <v>4.2938999999999998</v>
      </c>
      <c r="BE31">
        <v>0</v>
      </c>
      <c r="BF31">
        <v>0</v>
      </c>
      <c r="BG31">
        <v>0</v>
      </c>
      <c r="BH31">
        <v>2.3782999999999999E-2</v>
      </c>
      <c r="BI31">
        <v>0.819241</v>
      </c>
      <c r="BJ31">
        <v>0</v>
      </c>
      <c r="BK31">
        <v>1.0227E-2</v>
      </c>
      <c r="BL31">
        <v>0</v>
      </c>
      <c r="BM31">
        <v>1.0387E-2</v>
      </c>
      <c r="BN31">
        <v>0</v>
      </c>
      <c r="BO31">
        <v>2</v>
      </c>
      <c r="BP31">
        <v>1.1000000000000001</v>
      </c>
      <c r="BQ31">
        <v>3.542468</v>
      </c>
      <c r="BR31">
        <v>2.5514760000000001</v>
      </c>
      <c r="BS31">
        <v>1.62</v>
      </c>
      <c r="BT31">
        <v>4.2558600000000002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0.91</v>
      </c>
      <c r="CC31">
        <v>0.81</v>
      </c>
      <c r="CD31">
        <v>0.43</v>
      </c>
      <c r="CE31">
        <v>1.67</v>
      </c>
      <c r="CF31">
        <v>0.14000000000000001</v>
      </c>
      <c r="CG31">
        <v>1.34</v>
      </c>
      <c r="CH31">
        <v>1.950442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3.542468</v>
      </c>
      <c r="CO31">
        <v>3.03</v>
      </c>
      <c r="CP31">
        <v>2.5259830000000001</v>
      </c>
      <c r="CQ31">
        <v>2.7933979999999998</v>
      </c>
      <c r="CR31">
        <v>2.38</v>
      </c>
      <c r="CS31">
        <v>2.3738440000000001</v>
      </c>
      <c r="CT31">
        <v>1.9429620000000001</v>
      </c>
      <c r="CU31">
        <v>0.97984199999999999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90.735411999999982</v>
      </c>
    </row>
    <row r="32" spans="1:114">
      <c r="A32" t="s">
        <v>74</v>
      </c>
      <c r="B32">
        <v>0</v>
      </c>
      <c r="C32">
        <v>0</v>
      </c>
      <c r="D32">
        <v>40.819992999999997</v>
      </c>
      <c r="E32">
        <v>0</v>
      </c>
      <c r="F32">
        <v>0</v>
      </c>
      <c r="G32">
        <v>68.481795000000005</v>
      </c>
      <c r="H32">
        <v>0</v>
      </c>
      <c r="I32">
        <v>0</v>
      </c>
      <c r="J32">
        <v>87.562894</v>
      </c>
      <c r="K32">
        <v>689.35378200000002</v>
      </c>
      <c r="L32">
        <v>492.87943100000001</v>
      </c>
      <c r="M32">
        <v>94.319981999999996</v>
      </c>
      <c r="N32">
        <v>120.694688</v>
      </c>
      <c r="O32">
        <v>126.520838</v>
      </c>
      <c r="P32">
        <v>107.486998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418.77</v>
      </c>
      <c r="V32">
        <v>14.253199</v>
      </c>
      <c r="W32">
        <v>46.399079999999998</v>
      </c>
      <c r="X32">
        <v>147.515625</v>
      </c>
      <c r="Y32">
        <v>0</v>
      </c>
      <c r="Z32">
        <v>13.2</v>
      </c>
      <c r="AA32">
        <v>42.66</v>
      </c>
      <c r="AB32">
        <v>43.635160999999997</v>
      </c>
      <c r="AC32">
        <v>31.709733</v>
      </c>
      <c r="AD32">
        <v>29.745407</v>
      </c>
      <c r="AE32">
        <v>53.905351000000003</v>
      </c>
      <c r="AF32">
        <v>8.7128639999999997</v>
      </c>
      <c r="AG32">
        <v>43.560336</v>
      </c>
      <c r="AH32">
        <v>101.149098</v>
      </c>
      <c r="AI32">
        <v>3.8891330000000002</v>
      </c>
      <c r="AJ32">
        <v>0</v>
      </c>
      <c r="AK32">
        <v>59.009957999999997</v>
      </c>
      <c r="AL32">
        <v>82.501999999999995</v>
      </c>
      <c r="AM32">
        <v>17.179061000000001</v>
      </c>
      <c r="AN32">
        <v>1.0144880000000001</v>
      </c>
      <c r="AO32">
        <v>0</v>
      </c>
      <c r="AP32">
        <v>2.5619999999999998</v>
      </c>
      <c r="AQ32">
        <v>0</v>
      </c>
      <c r="AR32">
        <v>49.128</v>
      </c>
      <c r="AS32">
        <v>33.314816999999998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89.781446999999986</v>
      </c>
      <c r="BA32">
        <f t="shared" si="1"/>
        <v>3275.8499200000001</v>
      </c>
      <c r="BD32">
        <v>4.2938999999999998</v>
      </c>
      <c r="BE32">
        <v>0</v>
      </c>
      <c r="BF32">
        <v>0</v>
      </c>
      <c r="BG32">
        <v>0</v>
      </c>
      <c r="BH32">
        <v>2.3782999999999999E-2</v>
      </c>
      <c r="BI32">
        <v>0.819241</v>
      </c>
      <c r="BJ32">
        <v>0</v>
      </c>
      <c r="BK32">
        <v>1.0227E-2</v>
      </c>
      <c r="BL32">
        <v>0</v>
      </c>
      <c r="BM32">
        <v>1.0387E-2</v>
      </c>
      <c r="BN32">
        <v>0</v>
      </c>
      <c r="BO32">
        <v>2</v>
      </c>
      <c r="BP32">
        <v>1.1000000000000001</v>
      </c>
      <c r="BQ32">
        <v>3.542468</v>
      </c>
      <c r="BR32">
        <v>2.5514760000000001</v>
      </c>
      <c r="BS32">
        <v>1.62</v>
      </c>
      <c r="BT32">
        <v>3.1918950000000001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0.91</v>
      </c>
      <c r="CC32">
        <v>0.81</v>
      </c>
      <c r="CD32">
        <v>0.43</v>
      </c>
      <c r="CE32">
        <v>1.67</v>
      </c>
      <c r="CF32">
        <v>0.14000000000000001</v>
      </c>
      <c r="CG32">
        <v>1.45</v>
      </c>
      <c r="CH32">
        <v>1.950442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3.542468</v>
      </c>
      <c r="CO32">
        <v>3.03</v>
      </c>
      <c r="CP32">
        <v>2.5259830000000001</v>
      </c>
      <c r="CQ32">
        <v>2.7933979999999998</v>
      </c>
      <c r="CR32">
        <v>2.38</v>
      </c>
      <c r="CS32">
        <v>2.3738440000000001</v>
      </c>
      <c r="CT32">
        <v>1.9429620000000001</v>
      </c>
      <c r="CU32">
        <v>0.97984199999999999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89.781446999999986</v>
      </c>
    </row>
    <row r="33" spans="1:114">
      <c r="A33" t="s">
        <v>75</v>
      </c>
      <c r="B33">
        <v>0</v>
      </c>
      <c r="C33">
        <v>0</v>
      </c>
      <c r="D33">
        <v>40.819992999999997</v>
      </c>
      <c r="E33">
        <v>0</v>
      </c>
      <c r="F33">
        <v>0</v>
      </c>
      <c r="G33">
        <v>68.481795000000005</v>
      </c>
      <c r="H33">
        <v>0</v>
      </c>
      <c r="I33">
        <v>0</v>
      </c>
      <c r="J33">
        <v>87.562894</v>
      </c>
      <c r="K33">
        <v>689.35378200000002</v>
      </c>
      <c r="L33">
        <v>492.87943100000001</v>
      </c>
      <c r="M33">
        <v>94.319981999999996</v>
      </c>
      <c r="N33">
        <v>120.694688</v>
      </c>
      <c r="O33">
        <v>126.520838</v>
      </c>
      <c r="P33">
        <v>107.486998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418.77</v>
      </c>
      <c r="V33">
        <v>14.253199</v>
      </c>
      <c r="W33">
        <v>46.399079999999998</v>
      </c>
      <c r="X33">
        <v>147.515625</v>
      </c>
      <c r="Y33">
        <v>0</v>
      </c>
      <c r="Z33">
        <v>13.1076</v>
      </c>
      <c r="AA33">
        <v>42.66</v>
      </c>
      <c r="AB33">
        <v>43.635160999999997</v>
      </c>
      <c r="AC33">
        <v>31.709733</v>
      </c>
      <c r="AD33">
        <v>29.745407</v>
      </c>
      <c r="AE33">
        <v>53.905351000000003</v>
      </c>
      <c r="AF33">
        <v>8.7128639999999997</v>
      </c>
      <c r="AG33">
        <v>43.560336</v>
      </c>
      <c r="AH33">
        <v>101.149098</v>
      </c>
      <c r="AI33">
        <v>3.8891330000000002</v>
      </c>
      <c r="AJ33">
        <v>0</v>
      </c>
      <c r="AK33">
        <v>59.009957999999997</v>
      </c>
      <c r="AL33">
        <v>82.501999999999995</v>
      </c>
      <c r="AM33">
        <v>17.179061000000001</v>
      </c>
      <c r="AN33">
        <v>1.0144880000000001</v>
      </c>
      <c r="AO33">
        <v>0</v>
      </c>
      <c r="AP33">
        <v>2.5619999999999998</v>
      </c>
      <c r="AQ33">
        <v>0</v>
      </c>
      <c r="AR33">
        <v>49.128</v>
      </c>
      <c r="AS33">
        <v>33.314816999999998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89.781259999999989</v>
      </c>
      <c r="BA33">
        <f t="shared" si="1"/>
        <v>3275.7573330000005</v>
      </c>
      <c r="BD33">
        <v>4.2938999999999998</v>
      </c>
      <c r="BE33">
        <v>0</v>
      </c>
      <c r="BF33">
        <v>0</v>
      </c>
      <c r="BG33">
        <v>0</v>
      </c>
      <c r="BH33">
        <v>2.3595999999999999E-2</v>
      </c>
      <c r="BI33">
        <v>0.819241</v>
      </c>
      <c r="BJ33">
        <v>0</v>
      </c>
      <c r="BK33">
        <v>1.0227E-2</v>
      </c>
      <c r="BL33">
        <v>0</v>
      </c>
      <c r="BM33">
        <v>1.0387E-2</v>
      </c>
      <c r="BN33">
        <v>0</v>
      </c>
      <c r="BO33">
        <v>2</v>
      </c>
      <c r="BP33">
        <v>1.1000000000000001</v>
      </c>
      <c r="BQ33">
        <v>3.542468</v>
      </c>
      <c r="BR33">
        <v>2.5514760000000001</v>
      </c>
      <c r="BS33">
        <v>1.62</v>
      </c>
      <c r="BT33">
        <v>3.1918950000000001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0.91</v>
      </c>
      <c r="CC33">
        <v>0.81</v>
      </c>
      <c r="CD33">
        <v>0.43</v>
      </c>
      <c r="CE33">
        <v>1.67</v>
      </c>
      <c r="CF33">
        <v>0.14000000000000001</v>
      </c>
      <c r="CG33">
        <v>1.45</v>
      </c>
      <c r="CH33">
        <v>1.950442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3.542468</v>
      </c>
      <c r="CO33">
        <v>3.03</v>
      </c>
      <c r="CP33">
        <v>2.5259830000000001</v>
      </c>
      <c r="CQ33">
        <v>2.7933979999999998</v>
      </c>
      <c r="CR33">
        <v>2.38</v>
      </c>
      <c r="CS33">
        <v>2.3738440000000001</v>
      </c>
      <c r="CT33">
        <v>1.9429620000000001</v>
      </c>
      <c r="CU33">
        <v>0.97984199999999999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89.781259999999989</v>
      </c>
    </row>
    <row r="34" spans="1:114">
      <c r="A34" t="s">
        <v>76</v>
      </c>
      <c r="B34">
        <v>0</v>
      </c>
      <c r="C34">
        <v>0</v>
      </c>
      <c r="D34">
        <v>40.819992999999997</v>
      </c>
      <c r="E34">
        <v>0</v>
      </c>
      <c r="F34">
        <v>0</v>
      </c>
      <c r="G34">
        <v>68.481795000000005</v>
      </c>
      <c r="H34">
        <v>0</v>
      </c>
      <c r="I34">
        <v>0</v>
      </c>
      <c r="J34">
        <v>87.562894</v>
      </c>
      <c r="K34">
        <v>689.35378200000002</v>
      </c>
      <c r="L34">
        <v>492.87943100000001</v>
      </c>
      <c r="M34">
        <v>94.319981999999996</v>
      </c>
      <c r="N34">
        <v>120.694688</v>
      </c>
      <c r="O34">
        <v>126.520838</v>
      </c>
      <c r="P34">
        <v>107.486998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418.77</v>
      </c>
      <c r="V34">
        <v>14.253199</v>
      </c>
      <c r="W34">
        <v>46.399079999999998</v>
      </c>
      <c r="X34">
        <v>147.515625</v>
      </c>
      <c r="Y34">
        <v>0</v>
      </c>
      <c r="Z34">
        <v>13.1076</v>
      </c>
      <c r="AA34">
        <v>42.66</v>
      </c>
      <c r="AB34">
        <v>43.635160999999997</v>
      </c>
      <c r="AC34">
        <v>31.709733</v>
      </c>
      <c r="AD34">
        <v>29.745407</v>
      </c>
      <c r="AE34">
        <v>53.905351000000003</v>
      </c>
      <c r="AF34">
        <v>8.7128639999999997</v>
      </c>
      <c r="AG34">
        <v>43.560336</v>
      </c>
      <c r="AH34">
        <v>101.149098</v>
      </c>
      <c r="AI34">
        <v>3.8891330000000002</v>
      </c>
      <c r="AJ34">
        <v>0</v>
      </c>
      <c r="AK34">
        <v>59.009957999999997</v>
      </c>
      <c r="AL34">
        <v>82.501999999999995</v>
      </c>
      <c r="AM34">
        <v>17.179061000000001</v>
      </c>
      <c r="AN34">
        <v>1.0144880000000001</v>
      </c>
      <c r="AO34">
        <v>0</v>
      </c>
      <c r="AP34">
        <v>0.64049999999999996</v>
      </c>
      <c r="AQ34">
        <v>0</v>
      </c>
      <c r="AR34">
        <v>49.128</v>
      </c>
      <c r="AS34">
        <v>33.314816999999998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89.781259999999989</v>
      </c>
      <c r="BA34">
        <f t="shared" si="1"/>
        <v>3273.8358330000005</v>
      </c>
      <c r="BD34">
        <v>4.2938999999999998</v>
      </c>
      <c r="BE34">
        <v>0</v>
      </c>
      <c r="BF34">
        <v>0</v>
      </c>
      <c r="BG34">
        <v>0</v>
      </c>
      <c r="BH34">
        <v>2.3595999999999999E-2</v>
      </c>
      <c r="BI34">
        <v>0.819241</v>
      </c>
      <c r="BJ34">
        <v>0</v>
      </c>
      <c r="BK34">
        <v>1.0227E-2</v>
      </c>
      <c r="BL34">
        <v>0</v>
      </c>
      <c r="BM34">
        <v>1.0387E-2</v>
      </c>
      <c r="BN34">
        <v>0</v>
      </c>
      <c r="BO34">
        <v>2</v>
      </c>
      <c r="BP34">
        <v>1.1000000000000001</v>
      </c>
      <c r="BQ34">
        <v>3.542468</v>
      </c>
      <c r="BR34">
        <v>2.5514760000000001</v>
      </c>
      <c r="BS34">
        <v>1.62</v>
      </c>
      <c r="BT34">
        <v>3.1918950000000001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0.91</v>
      </c>
      <c r="CC34">
        <v>0.81</v>
      </c>
      <c r="CD34">
        <v>0.43</v>
      </c>
      <c r="CE34">
        <v>1.67</v>
      </c>
      <c r="CF34">
        <v>0.14000000000000001</v>
      </c>
      <c r="CG34">
        <v>1.45</v>
      </c>
      <c r="CH34">
        <v>1.950442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3.542468</v>
      </c>
      <c r="CO34">
        <v>3.03</v>
      </c>
      <c r="CP34">
        <v>2.5259830000000001</v>
      </c>
      <c r="CQ34">
        <v>2.7933979999999998</v>
      </c>
      <c r="CR34">
        <v>2.38</v>
      </c>
      <c r="CS34">
        <v>2.3738440000000001</v>
      </c>
      <c r="CT34">
        <v>1.9429620000000001</v>
      </c>
      <c r="CU34">
        <v>0.97984199999999999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89.781259999999989</v>
      </c>
    </row>
    <row r="35" spans="1:114">
      <c r="A35" t="s">
        <v>77</v>
      </c>
      <c r="B35">
        <v>0</v>
      </c>
      <c r="C35">
        <v>0</v>
      </c>
      <c r="D35">
        <v>40.819992999999997</v>
      </c>
      <c r="E35">
        <v>0</v>
      </c>
      <c r="F35">
        <v>0</v>
      </c>
      <c r="G35">
        <v>68.481795000000005</v>
      </c>
      <c r="H35">
        <v>0</v>
      </c>
      <c r="I35">
        <v>0</v>
      </c>
      <c r="J35">
        <v>85.130590999999995</v>
      </c>
      <c r="K35">
        <v>689.35378200000002</v>
      </c>
      <c r="L35">
        <v>492.87943100000001</v>
      </c>
      <c r="M35">
        <v>94.319981999999996</v>
      </c>
      <c r="N35">
        <v>120.694688</v>
      </c>
      <c r="O35">
        <v>126.520838</v>
      </c>
      <c r="P35">
        <v>107.486998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418.77</v>
      </c>
      <c r="V35">
        <v>14.253199</v>
      </c>
      <c r="W35">
        <v>46.399079999999998</v>
      </c>
      <c r="X35">
        <v>147.515625</v>
      </c>
      <c r="Y35">
        <v>0</v>
      </c>
      <c r="Z35">
        <v>13.1076</v>
      </c>
      <c r="AA35">
        <v>42.66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8.7128639999999997</v>
      </c>
      <c r="AG35">
        <v>43.560336</v>
      </c>
      <c r="AH35">
        <v>101.149098</v>
      </c>
      <c r="AI35">
        <v>0</v>
      </c>
      <c r="AJ35">
        <v>0</v>
      </c>
      <c r="AK35">
        <v>59.009957999999997</v>
      </c>
      <c r="AL35">
        <v>83.664000000000001</v>
      </c>
      <c r="AM35">
        <v>17.179061000000001</v>
      </c>
      <c r="AN35">
        <v>1.0144880000000001</v>
      </c>
      <c r="AO35">
        <v>0</v>
      </c>
      <c r="AP35">
        <v>0.51239999999999997</v>
      </c>
      <c r="AQ35">
        <v>0</v>
      </c>
      <c r="AR35">
        <v>49.128</v>
      </c>
      <c r="AS35">
        <v>33.314816999999998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88.717294999999993</v>
      </c>
      <c r="BA35">
        <f t="shared" si="1"/>
        <v>3257.5691970000003</v>
      </c>
      <c r="BD35">
        <v>4.2938999999999998</v>
      </c>
      <c r="BE35">
        <v>0</v>
      </c>
      <c r="BF35">
        <v>0</v>
      </c>
      <c r="BG35">
        <v>0</v>
      </c>
      <c r="BH35">
        <v>2.3595999999999999E-2</v>
      </c>
      <c r="BI35">
        <v>0.819241</v>
      </c>
      <c r="BJ35">
        <v>0</v>
      </c>
      <c r="BK35">
        <v>1.0227E-2</v>
      </c>
      <c r="BL35">
        <v>0</v>
      </c>
      <c r="BM35">
        <v>1.0387E-2</v>
      </c>
      <c r="BN35">
        <v>0</v>
      </c>
      <c r="BO35">
        <v>2</v>
      </c>
      <c r="BP35">
        <v>1.1000000000000001</v>
      </c>
      <c r="BQ35">
        <v>3.542468</v>
      </c>
      <c r="BR35">
        <v>2.5514760000000001</v>
      </c>
      <c r="BS35">
        <v>1.62</v>
      </c>
      <c r="BT35">
        <v>2.1279300000000001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0.91</v>
      </c>
      <c r="CC35">
        <v>0.81</v>
      </c>
      <c r="CD35">
        <v>0.43</v>
      </c>
      <c r="CE35">
        <v>1.67</v>
      </c>
      <c r="CF35">
        <v>0.14000000000000001</v>
      </c>
      <c r="CG35">
        <v>1.45</v>
      </c>
      <c r="CH35">
        <v>1.950442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3.542468</v>
      </c>
      <c r="CO35">
        <v>3.03</v>
      </c>
      <c r="CP35">
        <v>2.5259830000000001</v>
      </c>
      <c r="CQ35">
        <v>2.7933979999999998</v>
      </c>
      <c r="CR35">
        <v>2.38</v>
      </c>
      <c r="CS35">
        <v>2.3738440000000001</v>
      </c>
      <c r="CT35">
        <v>1.9429620000000001</v>
      </c>
      <c r="CU35">
        <v>0.97984199999999999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88.717294999999993</v>
      </c>
    </row>
    <row r="36" spans="1:114">
      <c r="A36" t="s">
        <v>78</v>
      </c>
      <c r="B36">
        <v>0</v>
      </c>
      <c r="C36">
        <v>0</v>
      </c>
      <c r="D36">
        <v>40.819992999999997</v>
      </c>
      <c r="E36">
        <v>0</v>
      </c>
      <c r="F36">
        <v>0</v>
      </c>
      <c r="G36">
        <v>68.481795000000005</v>
      </c>
      <c r="H36">
        <v>0</v>
      </c>
      <c r="I36">
        <v>0</v>
      </c>
      <c r="J36">
        <v>85.130590999999995</v>
      </c>
      <c r="K36">
        <v>689.35378200000002</v>
      </c>
      <c r="L36">
        <v>492.87943100000001</v>
      </c>
      <c r="M36">
        <v>94.319981999999996</v>
      </c>
      <c r="N36">
        <v>120.694688</v>
      </c>
      <c r="O36">
        <v>126.520838</v>
      </c>
      <c r="P36">
        <v>107.486998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418.77</v>
      </c>
      <c r="V36">
        <v>14.253199</v>
      </c>
      <c r="W36">
        <v>46.399079999999998</v>
      </c>
      <c r="X36">
        <v>147.515625</v>
      </c>
      <c r="Y36">
        <v>0</v>
      </c>
      <c r="Z36">
        <v>13.1076</v>
      </c>
      <c r="AA36">
        <v>42.66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8.7128639999999997</v>
      </c>
      <c r="AG36">
        <v>43.560336</v>
      </c>
      <c r="AH36">
        <v>101.149098</v>
      </c>
      <c r="AI36">
        <v>0</v>
      </c>
      <c r="AJ36">
        <v>0</v>
      </c>
      <c r="AK36">
        <v>59.009957999999997</v>
      </c>
      <c r="AL36">
        <v>83.664000000000001</v>
      </c>
      <c r="AM36">
        <v>17.179061000000001</v>
      </c>
      <c r="AN36">
        <v>1.0144880000000001</v>
      </c>
      <c r="AO36">
        <v>0</v>
      </c>
      <c r="AP36">
        <v>0.51239999999999997</v>
      </c>
      <c r="AQ36">
        <v>0</v>
      </c>
      <c r="AR36">
        <v>49.128</v>
      </c>
      <c r="AS36">
        <v>33.314816999999998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87.653329999999997</v>
      </c>
      <c r="BA36">
        <f t="shared" si="1"/>
        <v>3256.5052320000004</v>
      </c>
      <c r="BD36">
        <v>4.2938999999999998</v>
      </c>
      <c r="BE36">
        <v>0</v>
      </c>
      <c r="BF36">
        <v>0</v>
      </c>
      <c r="BG36">
        <v>0</v>
      </c>
      <c r="BH36">
        <v>2.3595999999999999E-2</v>
      </c>
      <c r="BI36">
        <v>0.819241</v>
      </c>
      <c r="BJ36">
        <v>0</v>
      </c>
      <c r="BK36">
        <v>1.0227E-2</v>
      </c>
      <c r="BL36">
        <v>0</v>
      </c>
      <c r="BM36">
        <v>1.0387E-2</v>
      </c>
      <c r="BN36">
        <v>0</v>
      </c>
      <c r="BO36">
        <v>2</v>
      </c>
      <c r="BP36">
        <v>1.1000000000000001</v>
      </c>
      <c r="BQ36">
        <v>3.542468</v>
      </c>
      <c r="BR36">
        <v>2.5514760000000001</v>
      </c>
      <c r="BS36">
        <v>1.62</v>
      </c>
      <c r="BT36">
        <v>1.063965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0.91</v>
      </c>
      <c r="CC36">
        <v>0.81</v>
      </c>
      <c r="CD36">
        <v>0.43</v>
      </c>
      <c r="CE36">
        <v>1.67</v>
      </c>
      <c r="CF36">
        <v>0.14000000000000001</v>
      </c>
      <c r="CG36">
        <v>1.45</v>
      </c>
      <c r="CH36">
        <v>1.950442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3.542468</v>
      </c>
      <c r="CO36">
        <v>3.03</v>
      </c>
      <c r="CP36">
        <v>2.5259830000000001</v>
      </c>
      <c r="CQ36">
        <v>2.7933979999999998</v>
      </c>
      <c r="CR36">
        <v>2.38</v>
      </c>
      <c r="CS36">
        <v>2.3738440000000001</v>
      </c>
      <c r="CT36">
        <v>1.9429620000000001</v>
      </c>
      <c r="CU36">
        <v>0.97984199999999999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87.653329999999997</v>
      </c>
    </row>
    <row r="37" spans="1:114">
      <c r="A37" t="s">
        <v>79</v>
      </c>
      <c r="B37">
        <v>0</v>
      </c>
      <c r="C37">
        <v>0</v>
      </c>
      <c r="D37">
        <v>40.819992999999997</v>
      </c>
      <c r="E37">
        <v>0</v>
      </c>
      <c r="F37">
        <v>0</v>
      </c>
      <c r="G37">
        <v>68.481795000000005</v>
      </c>
      <c r="H37">
        <v>0</v>
      </c>
      <c r="I37">
        <v>0</v>
      </c>
      <c r="J37">
        <v>85.130590999999995</v>
      </c>
      <c r="K37">
        <v>689.35378200000002</v>
      </c>
      <c r="L37">
        <v>492.87943100000001</v>
      </c>
      <c r="M37">
        <v>94.319981999999996</v>
      </c>
      <c r="N37">
        <v>120.694688</v>
      </c>
      <c r="O37">
        <v>126.520838</v>
      </c>
      <c r="P37">
        <v>107.486998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418.77</v>
      </c>
      <c r="V37">
        <v>14.253199</v>
      </c>
      <c r="W37">
        <v>46.399079999999998</v>
      </c>
      <c r="X37">
        <v>147.515625</v>
      </c>
      <c r="Y37">
        <v>0</v>
      </c>
      <c r="Z37">
        <v>13.1076</v>
      </c>
      <c r="AA37">
        <v>42.66</v>
      </c>
      <c r="AB37">
        <v>43.635160999999997</v>
      </c>
      <c r="AC37">
        <v>31.709733</v>
      </c>
      <c r="AD37">
        <v>19.830272000000001</v>
      </c>
      <c r="AE37">
        <v>53.905351000000003</v>
      </c>
      <c r="AF37">
        <v>8.7128639999999997</v>
      </c>
      <c r="AG37">
        <v>43.560336</v>
      </c>
      <c r="AH37">
        <v>101.149098</v>
      </c>
      <c r="AI37">
        <v>0</v>
      </c>
      <c r="AJ37">
        <v>0</v>
      </c>
      <c r="AK37">
        <v>59.009957999999997</v>
      </c>
      <c r="AL37">
        <v>83.664000000000001</v>
      </c>
      <c r="AM37">
        <v>17.179061000000001</v>
      </c>
      <c r="AN37">
        <v>1.0144880000000001</v>
      </c>
      <c r="AO37">
        <v>0</v>
      </c>
      <c r="AP37">
        <v>0.76859999999999995</v>
      </c>
      <c r="AQ37">
        <v>0</v>
      </c>
      <c r="AR37">
        <v>49.128</v>
      </c>
      <c r="AS37">
        <v>33.314816999999998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87.653329999999997</v>
      </c>
      <c r="BA37">
        <f t="shared" si="1"/>
        <v>3256.7614320000002</v>
      </c>
      <c r="BD37">
        <v>4.2938999999999998</v>
      </c>
      <c r="BE37">
        <v>0</v>
      </c>
      <c r="BF37">
        <v>0</v>
      </c>
      <c r="BG37">
        <v>0</v>
      </c>
      <c r="BH37">
        <v>2.3595999999999999E-2</v>
      </c>
      <c r="BI37">
        <v>0.819241</v>
      </c>
      <c r="BJ37">
        <v>0</v>
      </c>
      <c r="BK37">
        <v>1.0227E-2</v>
      </c>
      <c r="BL37">
        <v>0</v>
      </c>
      <c r="BM37">
        <v>1.0387E-2</v>
      </c>
      <c r="BN37">
        <v>0</v>
      </c>
      <c r="BO37">
        <v>2</v>
      </c>
      <c r="BP37">
        <v>1.1000000000000001</v>
      </c>
      <c r="BQ37">
        <v>3.542468</v>
      </c>
      <c r="BR37">
        <v>2.5514760000000001</v>
      </c>
      <c r="BS37">
        <v>1.62</v>
      </c>
      <c r="BT37">
        <v>1.063965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0.91</v>
      </c>
      <c r="CC37">
        <v>0.81</v>
      </c>
      <c r="CD37">
        <v>0.43</v>
      </c>
      <c r="CE37">
        <v>1.67</v>
      </c>
      <c r="CF37">
        <v>0.14000000000000001</v>
      </c>
      <c r="CG37">
        <v>1.45</v>
      </c>
      <c r="CH37">
        <v>1.950442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3.542468</v>
      </c>
      <c r="CO37">
        <v>3.03</v>
      </c>
      <c r="CP37">
        <v>2.5259830000000001</v>
      </c>
      <c r="CQ37">
        <v>2.7933979999999998</v>
      </c>
      <c r="CR37">
        <v>2.38</v>
      </c>
      <c r="CS37">
        <v>2.3738440000000001</v>
      </c>
      <c r="CT37">
        <v>1.9429620000000001</v>
      </c>
      <c r="CU37">
        <v>0.97984199999999999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87.653329999999997</v>
      </c>
    </row>
    <row r="38" spans="1:114">
      <c r="A38" t="s">
        <v>80</v>
      </c>
      <c r="B38">
        <v>0</v>
      </c>
      <c r="C38">
        <v>0</v>
      </c>
      <c r="D38">
        <v>40.819992999999997</v>
      </c>
      <c r="E38">
        <v>0</v>
      </c>
      <c r="F38">
        <v>0</v>
      </c>
      <c r="G38">
        <v>68.481795000000005</v>
      </c>
      <c r="H38">
        <v>0</v>
      </c>
      <c r="I38">
        <v>0</v>
      </c>
      <c r="J38">
        <v>85.130590999999995</v>
      </c>
      <c r="K38">
        <v>689.35378200000002</v>
      </c>
      <c r="L38">
        <v>492.87943100000001</v>
      </c>
      <c r="M38">
        <v>94.319981999999996</v>
      </c>
      <c r="N38">
        <v>120.694688</v>
      </c>
      <c r="O38">
        <v>126.520838</v>
      </c>
      <c r="P38">
        <v>107.486998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418.77</v>
      </c>
      <c r="V38">
        <v>14.253199</v>
      </c>
      <c r="W38">
        <v>46.399079999999998</v>
      </c>
      <c r="X38">
        <v>147.515625</v>
      </c>
      <c r="Y38">
        <v>0</v>
      </c>
      <c r="Z38">
        <v>13.1076</v>
      </c>
      <c r="AA38">
        <v>42.66</v>
      </c>
      <c r="AB38">
        <v>43.635160999999997</v>
      </c>
      <c r="AC38">
        <v>31.709733</v>
      </c>
      <c r="AD38">
        <v>19.830272000000001</v>
      </c>
      <c r="AE38">
        <v>53.905351000000003</v>
      </c>
      <c r="AF38">
        <v>8.7128639999999997</v>
      </c>
      <c r="AG38">
        <v>43.560336</v>
      </c>
      <c r="AH38">
        <v>101.149098</v>
      </c>
      <c r="AI38">
        <v>0</v>
      </c>
      <c r="AJ38">
        <v>0</v>
      </c>
      <c r="AK38">
        <v>59.009957999999997</v>
      </c>
      <c r="AL38">
        <v>83.664000000000001</v>
      </c>
      <c r="AM38">
        <v>17.179061000000001</v>
      </c>
      <c r="AN38">
        <v>1.0144880000000001</v>
      </c>
      <c r="AO38">
        <v>0</v>
      </c>
      <c r="AP38">
        <v>0.76859999999999995</v>
      </c>
      <c r="AQ38">
        <v>0</v>
      </c>
      <c r="AR38">
        <v>49.128</v>
      </c>
      <c r="AS38">
        <v>33.314816999999998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87.653329999999997</v>
      </c>
      <c r="BA38">
        <f t="shared" si="1"/>
        <v>3256.7614320000002</v>
      </c>
      <c r="BD38">
        <v>4.2938999999999998</v>
      </c>
      <c r="BE38">
        <v>0</v>
      </c>
      <c r="BF38">
        <v>0</v>
      </c>
      <c r="BG38">
        <v>0</v>
      </c>
      <c r="BH38">
        <v>2.3595999999999999E-2</v>
      </c>
      <c r="BI38">
        <v>0.819241</v>
      </c>
      <c r="BJ38">
        <v>0</v>
      </c>
      <c r="BK38">
        <v>1.0227E-2</v>
      </c>
      <c r="BL38">
        <v>0</v>
      </c>
      <c r="BM38">
        <v>1.0387E-2</v>
      </c>
      <c r="BN38">
        <v>0</v>
      </c>
      <c r="BO38">
        <v>2</v>
      </c>
      <c r="BP38">
        <v>1.1000000000000001</v>
      </c>
      <c r="BQ38">
        <v>3.542468</v>
      </c>
      <c r="BR38">
        <v>2.5514760000000001</v>
      </c>
      <c r="BS38">
        <v>1.62</v>
      </c>
      <c r="BT38">
        <v>1.063965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0.91</v>
      </c>
      <c r="CC38">
        <v>0.81</v>
      </c>
      <c r="CD38">
        <v>0.43</v>
      </c>
      <c r="CE38">
        <v>1.67</v>
      </c>
      <c r="CF38">
        <v>0.14000000000000001</v>
      </c>
      <c r="CG38">
        <v>1.45</v>
      </c>
      <c r="CH38">
        <v>1.950442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3.542468</v>
      </c>
      <c r="CO38">
        <v>3.03</v>
      </c>
      <c r="CP38">
        <v>2.5259830000000001</v>
      </c>
      <c r="CQ38">
        <v>2.7933979999999998</v>
      </c>
      <c r="CR38">
        <v>2.38</v>
      </c>
      <c r="CS38">
        <v>2.3738440000000001</v>
      </c>
      <c r="CT38">
        <v>1.9429620000000001</v>
      </c>
      <c r="CU38">
        <v>0.97984199999999999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87.653329999999997</v>
      </c>
    </row>
    <row r="39" spans="1:114">
      <c r="A39" t="s">
        <v>81</v>
      </c>
      <c r="B39">
        <v>0</v>
      </c>
      <c r="C39">
        <v>0</v>
      </c>
      <c r="D39">
        <v>40.236849999999997</v>
      </c>
      <c r="E39">
        <v>0</v>
      </c>
      <c r="F39">
        <v>0</v>
      </c>
      <c r="G39">
        <v>68.481795000000005</v>
      </c>
      <c r="H39">
        <v>0</v>
      </c>
      <c r="I39">
        <v>0</v>
      </c>
      <c r="J39">
        <v>85.130590999999995</v>
      </c>
      <c r="K39">
        <v>689.35378200000002</v>
      </c>
      <c r="L39">
        <v>492.87943100000001</v>
      </c>
      <c r="M39">
        <v>94.319981999999996</v>
      </c>
      <c r="N39">
        <v>120.694688</v>
      </c>
      <c r="O39">
        <v>126.520838</v>
      </c>
      <c r="P39">
        <v>107.486998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418.77</v>
      </c>
      <c r="V39">
        <v>14.253199</v>
      </c>
      <c r="W39">
        <v>46.399079999999998</v>
      </c>
      <c r="X39">
        <v>147.515625</v>
      </c>
      <c r="Y39">
        <v>0</v>
      </c>
      <c r="Z39">
        <v>13.1076</v>
      </c>
      <c r="AA39">
        <v>42.66</v>
      </c>
      <c r="AB39">
        <v>43.635160999999997</v>
      </c>
      <c r="AC39">
        <v>31.709733</v>
      </c>
      <c r="AD39">
        <v>19.830272000000001</v>
      </c>
      <c r="AE39">
        <v>53.905351000000003</v>
      </c>
      <c r="AF39">
        <v>8.7128639999999997</v>
      </c>
      <c r="AG39">
        <v>43.560336</v>
      </c>
      <c r="AH39">
        <v>75.861823999999999</v>
      </c>
      <c r="AI39">
        <v>0</v>
      </c>
      <c r="AJ39">
        <v>0</v>
      </c>
      <c r="AK39">
        <v>59.009957999999997</v>
      </c>
      <c r="AL39">
        <v>83.664000000000001</v>
      </c>
      <c r="AM39">
        <v>17.179061000000001</v>
      </c>
      <c r="AN39">
        <v>1.0144880000000001</v>
      </c>
      <c r="AO39">
        <v>0</v>
      </c>
      <c r="AP39">
        <v>1.1529</v>
      </c>
      <c r="AQ39">
        <v>0</v>
      </c>
      <c r="AR39">
        <v>47.472000000000001</v>
      </c>
      <c r="AS39">
        <v>35.360464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87.165559999999985</v>
      </c>
      <c r="BA39">
        <f t="shared" si="1"/>
        <v>3231.1771920000006</v>
      </c>
      <c r="BD39">
        <v>4.2938999999999998</v>
      </c>
      <c r="BE39">
        <v>0</v>
      </c>
      <c r="BF39">
        <v>1.4864E-2</v>
      </c>
      <c r="BG39">
        <v>0</v>
      </c>
      <c r="BH39">
        <v>8.7320000000000002E-3</v>
      </c>
      <c r="BI39">
        <v>0.819241</v>
      </c>
      <c r="BJ39">
        <v>0</v>
      </c>
      <c r="BK39">
        <v>1.0227E-2</v>
      </c>
      <c r="BL39">
        <v>0</v>
      </c>
      <c r="BM39">
        <v>1.0227E-2</v>
      </c>
      <c r="BN39">
        <v>0</v>
      </c>
      <c r="BO39">
        <v>2</v>
      </c>
      <c r="BP39">
        <v>1.1000000000000001</v>
      </c>
      <c r="BQ39">
        <v>3.542468</v>
      </c>
      <c r="BR39">
        <v>2.5514760000000001</v>
      </c>
      <c r="BS39">
        <v>1.62</v>
      </c>
      <c r="BT39">
        <v>1.063965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0.91</v>
      </c>
      <c r="CC39">
        <v>0.81</v>
      </c>
      <c r="CD39">
        <v>0.43</v>
      </c>
      <c r="CE39">
        <v>1.67</v>
      </c>
      <c r="CF39">
        <v>0.14000000000000001</v>
      </c>
      <c r="CG39">
        <v>1.45</v>
      </c>
      <c r="CH39">
        <v>1.4628319999999999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3.542468</v>
      </c>
      <c r="CO39">
        <v>3.03</v>
      </c>
      <c r="CP39">
        <v>2.5259830000000001</v>
      </c>
      <c r="CQ39">
        <v>2.7933979999999998</v>
      </c>
      <c r="CR39">
        <v>2.38</v>
      </c>
      <c r="CS39">
        <v>2.3738440000000001</v>
      </c>
      <c r="CT39">
        <v>1.9429620000000001</v>
      </c>
      <c r="CU39">
        <v>0.97984199999999999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87.165559999999985</v>
      </c>
    </row>
    <row r="40" spans="1:114">
      <c r="A40" t="s">
        <v>82</v>
      </c>
      <c r="B40">
        <v>0</v>
      </c>
      <c r="C40">
        <v>0</v>
      </c>
      <c r="D40">
        <v>40.236849999999997</v>
      </c>
      <c r="E40">
        <v>0</v>
      </c>
      <c r="F40">
        <v>0</v>
      </c>
      <c r="G40">
        <v>68.481795000000005</v>
      </c>
      <c r="H40">
        <v>0</v>
      </c>
      <c r="I40">
        <v>0</v>
      </c>
      <c r="J40">
        <v>85.130590999999995</v>
      </c>
      <c r="K40">
        <v>689.35378200000002</v>
      </c>
      <c r="L40">
        <v>492.87943100000001</v>
      </c>
      <c r="M40">
        <v>94.319981999999996</v>
      </c>
      <c r="N40">
        <v>120.694688</v>
      </c>
      <c r="O40">
        <v>126.520838</v>
      </c>
      <c r="P40">
        <v>107.486998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418.77</v>
      </c>
      <c r="V40">
        <v>14.253199</v>
      </c>
      <c r="W40">
        <v>46.399079999999998</v>
      </c>
      <c r="X40">
        <v>147.515625</v>
      </c>
      <c r="Y40">
        <v>0</v>
      </c>
      <c r="Z40">
        <v>13.1076</v>
      </c>
      <c r="AA40">
        <v>42.66</v>
      </c>
      <c r="AB40">
        <v>43.635160999999997</v>
      </c>
      <c r="AC40">
        <v>31.709733</v>
      </c>
      <c r="AD40">
        <v>19.830272000000001</v>
      </c>
      <c r="AE40">
        <v>53.905351000000003</v>
      </c>
      <c r="AF40">
        <v>8.7128639999999997</v>
      </c>
      <c r="AG40">
        <v>43.560336</v>
      </c>
      <c r="AH40">
        <v>50.574550000000002</v>
      </c>
      <c r="AI40">
        <v>0</v>
      </c>
      <c r="AJ40">
        <v>0</v>
      </c>
      <c r="AK40">
        <v>59.009957999999997</v>
      </c>
      <c r="AL40">
        <v>83.664000000000001</v>
      </c>
      <c r="AM40">
        <v>17.179061000000001</v>
      </c>
      <c r="AN40">
        <v>1.0144880000000001</v>
      </c>
      <c r="AO40">
        <v>0</v>
      </c>
      <c r="AP40">
        <v>1.1529</v>
      </c>
      <c r="AQ40">
        <v>0</v>
      </c>
      <c r="AR40">
        <v>47.472000000000001</v>
      </c>
      <c r="AS40">
        <v>35.360464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86.624212999999983</v>
      </c>
      <c r="BA40">
        <f t="shared" si="1"/>
        <v>3205.3485710000004</v>
      </c>
      <c r="BD40">
        <v>4.2938999999999998</v>
      </c>
      <c r="BE40">
        <v>0</v>
      </c>
      <c r="BF40">
        <v>1.4864E-2</v>
      </c>
      <c r="BG40">
        <v>0</v>
      </c>
      <c r="BH40">
        <v>8.7320000000000002E-3</v>
      </c>
      <c r="BI40">
        <v>0.819241</v>
      </c>
      <c r="BJ40">
        <v>0</v>
      </c>
      <c r="BK40">
        <v>1.0227E-2</v>
      </c>
      <c r="BL40">
        <v>0</v>
      </c>
      <c r="BM40">
        <v>1.0227E-2</v>
      </c>
      <c r="BN40">
        <v>0</v>
      </c>
      <c r="BO40">
        <v>2</v>
      </c>
      <c r="BP40">
        <v>1.1000000000000001</v>
      </c>
      <c r="BQ40">
        <v>3.542468</v>
      </c>
      <c r="BR40">
        <v>2.5514760000000001</v>
      </c>
      <c r="BS40">
        <v>1.62</v>
      </c>
      <c r="BT40">
        <v>1.010229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0.91</v>
      </c>
      <c r="CC40">
        <v>0.81</v>
      </c>
      <c r="CD40">
        <v>0.43</v>
      </c>
      <c r="CE40">
        <v>1.67</v>
      </c>
      <c r="CF40">
        <v>0.14000000000000001</v>
      </c>
      <c r="CG40">
        <v>1.45</v>
      </c>
      <c r="CH40">
        <v>0.975221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3.542468</v>
      </c>
      <c r="CO40">
        <v>3.03</v>
      </c>
      <c r="CP40">
        <v>2.5259830000000001</v>
      </c>
      <c r="CQ40">
        <v>2.7933979999999998</v>
      </c>
      <c r="CR40">
        <v>2.38</v>
      </c>
      <c r="CS40">
        <v>2.3738440000000001</v>
      </c>
      <c r="CT40">
        <v>1.9429620000000001</v>
      </c>
      <c r="CU40">
        <v>0.97984199999999999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86.624212999999983</v>
      </c>
    </row>
    <row r="41" spans="1:114">
      <c r="A41" t="s">
        <v>83</v>
      </c>
      <c r="B41">
        <v>0</v>
      </c>
      <c r="C41">
        <v>0</v>
      </c>
      <c r="D41">
        <v>40.236849999999997</v>
      </c>
      <c r="E41">
        <v>0</v>
      </c>
      <c r="F41">
        <v>0</v>
      </c>
      <c r="G41">
        <v>68.481795000000005</v>
      </c>
      <c r="H41">
        <v>0</v>
      </c>
      <c r="I41">
        <v>0</v>
      </c>
      <c r="J41">
        <v>85.130590999999995</v>
      </c>
      <c r="K41">
        <v>689.35378200000002</v>
      </c>
      <c r="L41">
        <v>492.87943100000001</v>
      </c>
      <c r="M41">
        <v>94.319981999999996</v>
      </c>
      <c r="N41">
        <v>120.694688</v>
      </c>
      <c r="O41">
        <v>126.520838</v>
      </c>
      <c r="P41">
        <v>107.486998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418.77</v>
      </c>
      <c r="V41">
        <v>14.253199</v>
      </c>
      <c r="W41">
        <v>46.399079999999998</v>
      </c>
      <c r="X41">
        <v>147.515625</v>
      </c>
      <c r="Y41">
        <v>0</v>
      </c>
      <c r="Z41">
        <v>13.1076</v>
      </c>
      <c r="AA41">
        <v>42.66</v>
      </c>
      <c r="AB41">
        <v>43.635160999999997</v>
      </c>
      <c r="AC41">
        <v>31.709733</v>
      </c>
      <c r="AD41">
        <v>19.830272000000001</v>
      </c>
      <c r="AE41">
        <v>53.905351000000003</v>
      </c>
      <c r="AF41">
        <v>8.7128639999999997</v>
      </c>
      <c r="AG41">
        <v>43.560336</v>
      </c>
      <c r="AH41">
        <v>50.574550000000002</v>
      </c>
      <c r="AI41">
        <v>0</v>
      </c>
      <c r="AJ41">
        <v>0</v>
      </c>
      <c r="AK41">
        <v>59.009957999999997</v>
      </c>
      <c r="AL41">
        <v>83.664000000000001</v>
      </c>
      <c r="AM41">
        <v>17.179061000000001</v>
      </c>
      <c r="AN41">
        <v>1.0144880000000001</v>
      </c>
      <c r="AO41">
        <v>0</v>
      </c>
      <c r="AP41">
        <v>8.8389000000000006</v>
      </c>
      <c r="AQ41">
        <v>0</v>
      </c>
      <c r="AR41">
        <v>47.472000000000001</v>
      </c>
      <c r="AS41">
        <v>33.314816999999998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85.663983999999985</v>
      </c>
      <c r="BA41">
        <f t="shared" si="1"/>
        <v>3210.0286950000004</v>
      </c>
      <c r="BD41">
        <v>4.2938999999999998</v>
      </c>
      <c r="BE41">
        <v>0</v>
      </c>
      <c r="BF41">
        <v>1.4864E-2</v>
      </c>
      <c r="BG41">
        <v>0</v>
      </c>
      <c r="BH41">
        <v>8.7320000000000002E-3</v>
      </c>
      <c r="BI41">
        <v>0.819241</v>
      </c>
      <c r="BJ41">
        <v>0</v>
      </c>
      <c r="BK41">
        <v>1.0227E-2</v>
      </c>
      <c r="BL41">
        <v>0</v>
      </c>
      <c r="BM41">
        <v>1.0227E-2</v>
      </c>
      <c r="BN41">
        <v>0</v>
      </c>
      <c r="BO41">
        <v>2</v>
      </c>
      <c r="BP41">
        <v>1.1000000000000001</v>
      </c>
      <c r="BQ41">
        <v>3.542468</v>
      </c>
      <c r="BR41">
        <v>2.5514760000000001</v>
      </c>
      <c r="BS41">
        <v>1.62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0.91</v>
      </c>
      <c r="CC41">
        <v>0.81</v>
      </c>
      <c r="CD41">
        <v>0.48</v>
      </c>
      <c r="CE41">
        <v>1.67</v>
      </c>
      <c r="CF41">
        <v>0.14000000000000001</v>
      </c>
      <c r="CG41">
        <v>1.45</v>
      </c>
      <c r="CH41">
        <v>0.975221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3.542468</v>
      </c>
      <c r="CO41">
        <v>3.03</v>
      </c>
      <c r="CP41">
        <v>2.5259830000000001</v>
      </c>
      <c r="CQ41">
        <v>2.7933979999999998</v>
      </c>
      <c r="CR41">
        <v>2.38</v>
      </c>
      <c r="CS41">
        <v>2.3738440000000001</v>
      </c>
      <c r="CT41">
        <v>1.9429620000000001</v>
      </c>
      <c r="CU41">
        <v>0.97984199999999999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85.663983999999985</v>
      </c>
    </row>
    <row r="42" spans="1:114">
      <c r="A42" t="s">
        <v>84</v>
      </c>
      <c r="B42">
        <v>0</v>
      </c>
      <c r="C42">
        <v>0</v>
      </c>
      <c r="D42">
        <v>40.236849999999997</v>
      </c>
      <c r="E42">
        <v>0</v>
      </c>
      <c r="F42">
        <v>0</v>
      </c>
      <c r="G42">
        <v>68.481795000000005</v>
      </c>
      <c r="H42">
        <v>0</v>
      </c>
      <c r="I42">
        <v>0</v>
      </c>
      <c r="J42">
        <v>85.130590999999995</v>
      </c>
      <c r="K42">
        <v>689.35378200000002</v>
      </c>
      <c r="L42">
        <v>492.87943100000001</v>
      </c>
      <c r="M42">
        <v>94.319981999999996</v>
      </c>
      <c r="N42">
        <v>120.694688</v>
      </c>
      <c r="O42">
        <v>126.520838</v>
      </c>
      <c r="P42">
        <v>107.486998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418.77</v>
      </c>
      <c r="V42">
        <v>14.253199</v>
      </c>
      <c r="W42">
        <v>46.399079999999998</v>
      </c>
      <c r="X42">
        <v>147.515625</v>
      </c>
      <c r="Y42">
        <v>0</v>
      </c>
      <c r="Z42">
        <v>13.1076</v>
      </c>
      <c r="AA42">
        <v>42.66</v>
      </c>
      <c r="AB42">
        <v>43.635160999999997</v>
      </c>
      <c r="AC42">
        <v>31.709733</v>
      </c>
      <c r="AD42">
        <v>19.830272000000001</v>
      </c>
      <c r="AE42">
        <v>53.905351000000003</v>
      </c>
      <c r="AF42">
        <v>8.7128639999999997</v>
      </c>
      <c r="AG42">
        <v>43.560336</v>
      </c>
      <c r="AH42">
        <v>46.581822000000003</v>
      </c>
      <c r="AI42">
        <v>0</v>
      </c>
      <c r="AJ42">
        <v>0</v>
      </c>
      <c r="AK42">
        <v>59.009957999999997</v>
      </c>
      <c r="AL42">
        <v>83.664000000000001</v>
      </c>
      <c r="AM42">
        <v>17.179061000000001</v>
      </c>
      <c r="AN42">
        <v>1.0144880000000001</v>
      </c>
      <c r="AO42">
        <v>0</v>
      </c>
      <c r="AP42">
        <v>8.8389000000000006</v>
      </c>
      <c r="AQ42">
        <v>0</v>
      </c>
      <c r="AR42">
        <v>47.472000000000001</v>
      </c>
      <c r="AS42">
        <v>33.314816999999998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85.636248999999992</v>
      </c>
      <c r="BA42">
        <f t="shared" si="1"/>
        <v>3206.008232000001</v>
      </c>
      <c r="BD42">
        <v>4.2938999999999998</v>
      </c>
      <c r="BE42">
        <v>0</v>
      </c>
      <c r="BF42">
        <v>1.4864E-2</v>
      </c>
      <c r="BG42">
        <v>0</v>
      </c>
      <c r="BH42">
        <v>8.7320000000000002E-3</v>
      </c>
      <c r="BI42">
        <v>0.819241</v>
      </c>
      <c r="BJ42">
        <v>0</v>
      </c>
      <c r="BK42">
        <v>1.0227E-2</v>
      </c>
      <c r="BL42">
        <v>0</v>
      </c>
      <c r="BM42">
        <v>1.0227E-2</v>
      </c>
      <c r="BN42">
        <v>0</v>
      </c>
      <c r="BO42">
        <v>2</v>
      </c>
      <c r="BP42">
        <v>1.1000000000000001</v>
      </c>
      <c r="BQ42">
        <v>3.542468</v>
      </c>
      <c r="BR42">
        <v>2.5514760000000001</v>
      </c>
      <c r="BS42">
        <v>1.62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0.91</v>
      </c>
      <c r="CC42">
        <v>0.84</v>
      </c>
      <c r="CD42">
        <v>0.5</v>
      </c>
      <c r="CE42">
        <v>1.67</v>
      </c>
      <c r="CF42">
        <v>0.14000000000000001</v>
      </c>
      <c r="CG42">
        <v>1.45</v>
      </c>
      <c r="CH42">
        <v>0.89748600000000001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3.542468</v>
      </c>
      <c r="CO42">
        <v>3.03</v>
      </c>
      <c r="CP42">
        <v>2.5259830000000001</v>
      </c>
      <c r="CQ42">
        <v>2.7933979999999998</v>
      </c>
      <c r="CR42">
        <v>2.38</v>
      </c>
      <c r="CS42">
        <v>2.3738440000000001</v>
      </c>
      <c r="CT42">
        <v>1.9429620000000001</v>
      </c>
      <c r="CU42">
        <v>0.97984199999999999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85.636248999999992</v>
      </c>
    </row>
    <row r="43" spans="1:114">
      <c r="A43" t="s">
        <v>85</v>
      </c>
      <c r="B43">
        <v>0</v>
      </c>
      <c r="C43">
        <v>11.662855</v>
      </c>
      <c r="D43">
        <v>27.990852</v>
      </c>
      <c r="E43">
        <v>0</v>
      </c>
      <c r="F43">
        <v>0</v>
      </c>
      <c r="G43">
        <v>68.481795000000005</v>
      </c>
      <c r="H43">
        <v>0</v>
      </c>
      <c r="I43">
        <v>0</v>
      </c>
      <c r="J43">
        <v>85.130590999999995</v>
      </c>
      <c r="K43">
        <v>689.35378200000002</v>
      </c>
      <c r="L43">
        <v>492.87943100000001</v>
      </c>
      <c r="M43">
        <v>94.319981999999996</v>
      </c>
      <c r="N43">
        <v>120.694688</v>
      </c>
      <c r="O43">
        <v>126.520838</v>
      </c>
      <c r="P43">
        <v>107.486998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418.77</v>
      </c>
      <c r="V43">
        <v>14.253199</v>
      </c>
      <c r="W43">
        <v>46.399079999999998</v>
      </c>
      <c r="X43">
        <v>147.515625</v>
      </c>
      <c r="Y43">
        <v>0</v>
      </c>
      <c r="Z43">
        <v>13.1076</v>
      </c>
      <c r="AA43">
        <v>42.66</v>
      </c>
      <c r="AB43">
        <v>43.635160999999997</v>
      </c>
      <c r="AC43">
        <v>31.709733</v>
      </c>
      <c r="AD43">
        <v>19.830272000000001</v>
      </c>
      <c r="AE43">
        <v>53.905351000000003</v>
      </c>
      <c r="AF43">
        <v>8.7128639999999997</v>
      </c>
      <c r="AG43">
        <v>43.560336</v>
      </c>
      <c r="AH43">
        <v>20.475525999999999</v>
      </c>
      <c r="AI43">
        <v>0</v>
      </c>
      <c r="AJ43">
        <v>0</v>
      </c>
      <c r="AK43">
        <v>59.009957999999997</v>
      </c>
      <c r="AL43">
        <v>83.664000000000001</v>
      </c>
      <c r="AM43">
        <v>17.179061000000001</v>
      </c>
      <c r="AN43">
        <v>1.0144880000000001</v>
      </c>
      <c r="AO43">
        <v>0</v>
      </c>
      <c r="AP43">
        <v>8.8389000000000006</v>
      </c>
      <c r="AQ43">
        <v>0</v>
      </c>
      <c r="AR43">
        <v>46.368000000000002</v>
      </c>
      <c r="AS43">
        <v>33.314816999999998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85.134244999999993</v>
      </c>
      <c r="BA43">
        <f t="shared" si="1"/>
        <v>3177.7127890000011</v>
      </c>
      <c r="BD43">
        <v>4.2938999999999998</v>
      </c>
      <c r="BE43">
        <v>0</v>
      </c>
      <c r="BF43">
        <v>1.4864E-2</v>
      </c>
      <c r="BG43">
        <v>0</v>
      </c>
      <c r="BH43">
        <v>8.4729999999999996E-3</v>
      </c>
      <c r="BI43">
        <v>0.819241</v>
      </c>
      <c r="BJ43">
        <v>0</v>
      </c>
      <c r="BK43">
        <v>1.0227E-2</v>
      </c>
      <c r="BL43">
        <v>0</v>
      </c>
      <c r="BM43">
        <v>1.0227E-2</v>
      </c>
      <c r="BN43">
        <v>0</v>
      </c>
      <c r="BO43">
        <v>2</v>
      </c>
      <c r="BP43">
        <v>1.1000000000000001</v>
      </c>
      <c r="BQ43">
        <v>3.542468</v>
      </c>
      <c r="BR43">
        <v>2.5514760000000001</v>
      </c>
      <c r="BS43">
        <v>1.62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0.91</v>
      </c>
      <c r="CC43">
        <v>0.84</v>
      </c>
      <c r="CD43">
        <v>0.5</v>
      </c>
      <c r="CE43">
        <v>1.67</v>
      </c>
      <c r="CF43">
        <v>0.14000000000000001</v>
      </c>
      <c r="CG43">
        <v>1.45</v>
      </c>
      <c r="CH43">
        <v>0.39574100000000001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3.542468</v>
      </c>
      <c r="CO43">
        <v>3.03</v>
      </c>
      <c r="CP43">
        <v>2.5259830000000001</v>
      </c>
      <c r="CQ43">
        <v>2.7933979999999998</v>
      </c>
      <c r="CR43">
        <v>2.38</v>
      </c>
      <c r="CS43">
        <v>2.3738440000000001</v>
      </c>
      <c r="CT43">
        <v>1.9429620000000001</v>
      </c>
      <c r="CU43">
        <v>0.97984199999999999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85.134244999999993</v>
      </c>
    </row>
    <row r="44" spans="1:114">
      <c r="A44" t="s">
        <v>86</v>
      </c>
      <c r="B44">
        <v>0</v>
      </c>
      <c r="C44">
        <v>11.662855</v>
      </c>
      <c r="D44">
        <v>27.990852</v>
      </c>
      <c r="E44">
        <v>0</v>
      </c>
      <c r="F44">
        <v>0</v>
      </c>
      <c r="G44">
        <v>68.481795000000005</v>
      </c>
      <c r="H44">
        <v>0</v>
      </c>
      <c r="I44">
        <v>0</v>
      </c>
      <c r="J44">
        <v>85.130590999999995</v>
      </c>
      <c r="K44">
        <v>689.35378200000002</v>
      </c>
      <c r="L44">
        <v>492.87943100000001</v>
      </c>
      <c r="M44">
        <v>94.319981999999996</v>
      </c>
      <c r="N44">
        <v>120.694688</v>
      </c>
      <c r="O44">
        <v>126.520838</v>
      </c>
      <c r="P44">
        <v>107.486998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418.77</v>
      </c>
      <c r="V44">
        <v>14.253199</v>
      </c>
      <c r="W44">
        <v>46.399079999999998</v>
      </c>
      <c r="X44">
        <v>147.515625</v>
      </c>
      <c r="Y44">
        <v>0</v>
      </c>
      <c r="Z44">
        <v>13.1076</v>
      </c>
      <c r="AA44">
        <v>42.66</v>
      </c>
      <c r="AB44">
        <v>43.635160999999997</v>
      </c>
      <c r="AC44">
        <v>31.709733</v>
      </c>
      <c r="AD44">
        <v>19.830272000000001</v>
      </c>
      <c r="AE44">
        <v>53.905351000000003</v>
      </c>
      <c r="AF44">
        <v>8.7128639999999997</v>
      </c>
      <c r="AG44">
        <v>43.560336</v>
      </c>
      <c r="AH44">
        <v>0</v>
      </c>
      <c r="AI44">
        <v>0</v>
      </c>
      <c r="AJ44">
        <v>0</v>
      </c>
      <c r="AK44">
        <v>59.009957999999997</v>
      </c>
      <c r="AL44">
        <v>83.664000000000001</v>
      </c>
      <c r="AM44">
        <v>17.179061000000001</v>
      </c>
      <c r="AN44">
        <v>1.0144880000000001</v>
      </c>
      <c r="AO44">
        <v>0</v>
      </c>
      <c r="AP44">
        <v>8.8389000000000006</v>
      </c>
      <c r="AQ44">
        <v>0</v>
      </c>
      <c r="AR44">
        <v>46.368000000000002</v>
      </c>
      <c r="AS44">
        <v>33.314816999999998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84.808503999999999</v>
      </c>
      <c r="BA44">
        <f t="shared" si="1"/>
        <v>3156.9115220000008</v>
      </c>
      <c r="BD44">
        <v>4.2938999999999998</v>
      </c>
      <c r="BE44">
        <v>0</v>
      </c>
      <c r="BF44">
        <v>1.4864E-2</v>
      </c>
      <c r="BG44">
        <v>0</v>
      </c>
      <c r="BH44">
        <v>8.4729999999999996E-3</v>
      </c>
      <c r="BI44">
        <v>0.819241</v>
      </c>
      <c r="BJ44">
        <v>0</v>
      </c>
      <c r="BK44">
        <v>1.0227E-2</v>
      </c>
      <c r="BL44">
        <v>0</v>
      </c>
      <c r="BM44">
        <v>1.0227E-2</v>
      </c>
      <c r="BN44">
        <v>0</v>
      </c>
      <c r="BO44">
        <v>2</v>
      </c>
      <c r="BP44">
        <v>1.1000000000000001</v>
      </c>
      <c r="BQ44">
        <v>3.542468</v>
      </c>
      <c r="BR44">
        <v>2.5514760000000001</v>
      </c>
      <c r="BS44">
        <v>1.62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0.91</v>
      </c>
      <c r="CC44">
        <v>0.89</v>
      </c>
      <c r="CD44">
        <v>0.52</v>
      </c>
      <c r="CE44">
        <v>1.67</v>
      </c>
      <c r="CF44">
        <v>0.14000000000000001</v>
      </c>
      <c r="CG44">
        <v>1.45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3.542468</v>
      </c>
      <c r="CO44">
        <v>3.03</v>
      </c>
      <c r="CP44">
        <v>2.5259830000000001</v>
      </c>
      <c r="CQ44">
        <v>2.7933979999999998</v>
      </c>
      <c r="CR44">
        <v>2.38</v>
      </c>
      <c r="CS44">
        <v>2.3738440000000001</v>
      </c>
      <c r="CT44">
        <v>1.9429620000000001</v>
      </c>
      <c r="CU44">
        <v>0.97984199999999999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84.808503999999999</v>
      </c>
    </row>
    <row r="45" spans="1:114">
      <c r="A45" t="s">
        <v>87</v>
      </c>
      <c r="B45">
        <v>0</v>
      </c>
      <c r="C45">
        <v>11.662855</v>
      </c>
      <c r="D45">
        <v>27.990852</v>
      </c>
      <c r="E45">
        <v>0</v>
      </c>
      <c r="F45">
        <v>0</v>
      </c>
      <c r="G45">
        <v>68.481795000000005</v>
      </c>
      <c r="H45">
        <v>0</v>
      </c>
      <c r="I45">
        <v>0</v>
      </c>
      <c r="J45">
        <v>85.130590999999995</v>
      </c>
      <c r="K45">
        <v>689.35378200000002</v>
      </c>
      <c r="L45">
        <v>492.87943100000001</v>
      </c>
      <c r="M45">
        <v>94.319981999999996</v>
      </c>
      <c r="N45">
        <v>120.694688</v>
      </c>
      <c r="O45">
        <v>126.520838</v>
      </c>
      <c r="P45">
        <v>107.486998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418.77</v>
      </c>
      <c r="V45">
        <v>14.253199</v>
      </c>
      <c r="W45">
        <v>46.399079999999998</v>
      </c>
      <c r="X45">
        <v>147.515625</v>
      </c>
      <c r="Y45">
        <v>0</v>
      </c>
      <c r="Z45">
        <v>13.1076</v>
      </c>
      <c r="AA45">
        <v>42.66</v>
      </c>
      <c r="AB45">
        <v>43.635160999999997</v>
      </c>
      <c r="AC45">
        <v>31.709733</v>
      </c>
      <c r="AD45">
        <v>9.9151349999999994</v>
      </c>
      <c r="AE45">
        <v>53.905351000000003</v>
      </c>
      <c r="AF45">
        <v>8.7128639999999997</v>
      </c>
      <c r="AG45">
        <v>43.560336</v>
      </c>
      <c r="AH45">
        <v>0</v>
      </c>
      <c r="AI45">
        <v>0</v>
      </c>
      <c r="AJ45">
        <v>0</v>
      </c>
      <c r="AK45">
        <v>59.009957999999997</v>
      </c>
      <c r="AL45">
        <v>83.664000000000001</v>
      </c>
      <c r="AM45">
        <v>17.179061000000001</v>
      </c>
      <c r="AN45">
        <v>1.0144880000000001</v>
      </c>
      <c r="AO45">
        <v>0</v>
      </c>
      <c r="AP45">
        <v>8.8389000000000006</v>
      </c>
      <c r="AQ45">
        <v>0</v>
      </c>
      <c r="AR45">
        <v>48.576000000000001</v>
      </c>
      <c r="AS45">
        <v>33.314816999999998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84.758504000000002</v>
      </c>
      <c r="BA45">
        <f t="shared" si="1"/>
        <v>3149.1543850000007</v>
      </c>
      <c r="BD45">
        <v>4.2938999999999998</v>
      </c>
      <c r="BE45">
        <v>0</v>
      </c>
      <c r="BF45">
        <v>1.4864E-2</v>
      </c>
      <c r="BG45">
        <v>0</v>
      </c>
      <c r="BH45">
        <v>8.4729999999999996E-3</v>
      </c>
      <c r="BI45">
        <v>0.819241</v>
      </c>
      <c r="BJ45">
        <v>0</v>
      </c>
      <c r="BK45">
        <v>1.0227E-2</v>
      </c>
      <c r="BL45">
        <v>0</v>
      </c>
      <c r="BM45">
        <v>1.0227E-2</v>
      </c>
      <c r="BN45">
        <v>0</v>
      </c>
      <c r="BO45">
        <v>2</v>
      </c>
      <c r="BP45">
        <v>1.1000000000000001</v>
      </c>
      <c r="BQ45">
        <v>3.542468</v>
      </c>
      <c r="BR45">
        <v>2.5514760000000001</v>
      </c>
      <c r="BS45">
        <v>1.62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0.91</v>
      </c>
      <c r="CC45">
        <v>0.85</v>
      </c>
      <c r="CD45">
        <v>0.52</v>
      </c>
      <c r="CE45">
        <v>1.67</v>
      </c>
      <c r="CF45">
        <v>0.14000000000000001</v>
      </c>
      <c r="CG45">
        <v>1.45</v>
      </c>
      <c r="CH45">
        <v>0</v>
      </c>
      <c r="CI45">
        <v>6.05</v>
      </c>
      <c r="CJ45">
        <v>1.94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2.5259830000000001</v>
      </c>
      <c r="CQ45">
        <v>2.7933979999999998</v>
      </c>
      <c r="CR45">
        <v>2.38</v>
      </c>
      <c r="CS45">
        <v>2.3738440000000001</v>
      </c>
      <c r="CT45">
        <v>1.9429620000000001</v>
      </c>
      <c r="CU45">
        <v>0.97984199999999999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84.758504000000002</v>
      </c>
    </row>
    <row r="46" spans="1:114">
      <c r="A46" t="s">
        <v>88</v>
      </c>
      <c r="B46">
        <v>0</v>
      </c>
      <c r="C46">
        <v>11.662855</v>
      </c>
      <c r="D46">
        <v>27.990852</v>
      </c>
      <c r="E46">
        <v>0</v>
      </c>
      <c r="F46">
        <v>0</v>
      </c>
      <c r="G46">
        <v>68.481795000000005</v>
      </c>
      <c r="H46">
        <v>0</v>
      </c>
      <c r="I46">
        <v>0</v>
      </c>
      <c r="J46">
        <v>85.130590999999995</v>
      </c>
      <c r="K46">
        <v>689.35378200000002</v>
      </c>
      <c r="L46">
        <v>492.87943100000001</v>
      </c>
      <c r="M46">
        <v>94.319981999999996</v>
      </c>
      <c r="N46">
        <v>120.694688</v>
      </c>
      <c r="O46">
        <v>126.520838</v>
      </c>
      <c r="P46">
        <v>107.486998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418.77</v>
      </c>
      <c r="V46">
        <v>14.253199</v>
      </c>
      <c r="W46">
        <v>46.399079999999998</v>
      </c>
      <c r="X46">
        <v>147.515625</v>
      </c>
      <c r="Y46">
        <v>0</v>
      </c>
      <c r="Z46">
        <v>13.1076</v>
      </c>
      <c r="AA46">
        <v>42.66</v>
      </c>
      <c r="AB46">
        <v>43.635160999999997</v>
      </c>
      <c r="AC46">
        <v>31.709733</v>
      </c>
      <c r="AD46">
        <v>9.9151349999999994</v>
      </c>
      <c r="AE46">
        <v>53.905351000000003</v>
      </c>
      <c r="AF46">
        <v>8.7128639999999997</v>
      </c>
      <c r="AG46">
        <v>43.560336</v>
      </c>
      <c r="AH46">
        <v>0</v>
      </c>
      <c r="AI46">
        <v>0</v>
      </c>
      <c r="AJ46">
        <v>0</v>
      </c>
      <c r="AK46">
        <v>59.009957999999997</v>
      </c>
      <c r="AL46">
        <v>83.664000000000001</v>
      </c>
      <c r="AM46">
        <v>17.179061000000001</v>
      </c>
      <c r="AN46">
        <v>1.0144880000000001</v>
      </c>
      <c r="AO46">
        <v>0</v>
      </c>
      <c r="AP46">
        <v>0</v>
      </c>
      <c r="AQ46">
        <v>0</v>
      </c>
      <c r="AR46">
        <v>48.576000000000001</v>
      </c>
      <c r="AS46">
        <v>33.314816999999998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84.758504000000002</v>
      </c>
      <c r="BA46">
        <f t="shared" si="1"/>
        <v>3140.3154850000005</v>
      </c>
      <c r="BD46">
        <v>4.2938999999999998</v>
      </c>
      <c r="BE46">
        <v>0</v>
      </c>
      <c r="BF46">
        <v>1.4864E-2</v>
      </c>
      <c r="BG46">
        <v>0</v>
      </c>
      <c r="BH46">
        <v>8.4729999999999996E-3</v>
      </c>
      <c r="BI46">
        <v>0.819241</v>
      </c>
      <c r="BJ46">
        <v>0</v>
      </c>
      <c r="BK46">
        <v>1.0227E-2</v>
      </c>
      <c r="BL46">
        <v>0</v>
      </c>
      <c r="BM46">
        <v>1.0227E-2</v>
      </c>
      <c r="BN46">
        <v>0</v>
      </c>
      <c r="BO46">
        <v>2</v>
      </c>
      <c r="BP46">
        <v>1.1000000000000001</v>
      </c>
      <c r="BQ46">
        <v>3.542468</v>
      </c>
      <c r="BR46">
        <v>2.5514760000000001</v>
      </c>
      <c r="BS46">
        <v>1.62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0.91</v>
      </c>
      <c r="CC46">
        <v>0.85</v>
      </c>
      <c r="CD46">
        <v>0.52</v>
      </c>
      <c r="CE46">
        <v>1.67</v>
      </c>
      <c r="CF46">
        <v>0.14000000000000001</v>
      </c>
      <c r="CG46">
        <v>1.45</v>
      </c>
      <c r="CH46">
        <v>0</v>
      </c>
      <c r="CI46">
        <v>6.05</v>
      </c>
      <c r="CJ46">
        <v>1.94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2.5259830000000001</v>
      </c>
      <c r="CQ46">
        <v>2.7933979999999998</v>
      </c>
      <c r="CR46">
        <v>2.38</v>
      </c>
      <c r="CS46">
        <v>2.3738440000000001</v>
      </c>
      <c r="CT46">
        <v>1.9429620000000001</v>
      </c>
      <c r="CU46">
        <v>0.97984199999999999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84.758504000000002</v>
      </c>
    </row>
    <row r="47" spans="1:114">
      <c r="A47" t="s">
        <v>89</v>
      </c>
      <c r="B47">
        <v>0</v>
      </c>
      <c r="C47">
        <v>11.662855</v>
      </c>
      <c r="D47">
        <v>27.990852</v>
      </c>
      <c r="E47">
        <v>0</v>
      </c>
      <c r="F47">
        <v>0</v>
      </c>
      <c r="G47">
        <v>68.481795000000005</v>
      </c>
      <c r="H47">
        <v>0</v>
      </c>
      <c r="I47">
        <v>0</v>
      </c>
      <c r="J47">
        <v>85.130590999999995</v>
      </c>
      <c r="K47">
        <v>689.35378200000002</v>
      </c>
      <c r="L47">
        <v>492.87943100000001</v>
      </c>
      <c r="M47">
        <v>94.319981999999996</v>
      </c>
      <c r="N47">
        <v>120.694688</v>
      </c>
      <c r="O47">
        <v>126.520838</v>
      </c>
      <c r="P47">
        <v>107.486998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418.77</v>
      </c>
      <c r="V47">
        <v>14.253199</v>
      </c>
      <c r="W47">
        <v>46.399079999999998</v>
      </c>
      <c r="X47">
        <v>147.515625</v>
      </c>
      <c r="Y47">
        <v>0</v>
      </c>
      <c r="Z47">
        <v>13.1076</v>
      </c>
      <c r="AA47">
        <v>42.66</v>
      </c>
      <c r="AB47">
        <v>43.635160999999997</v>
      </c>
      <c r="AC47">
        <v>31.709733</v>
      </c>
      <c r="AD47">
        <v>9.9151349999999994</v>
      </c>
      <c r="AE47">
        <v>53.905351000000003</v>
      </c>
      <c r="AF47">
        <v>8.7128639999999997</v>
      </c>
      <c r="AG47">
        <v>43.560336</v>
      </c>
      <c r="AH47">
        <v>0</v>
      </c>
      <c r="AI47">
        <v>0</v>
      </c>
      <c r="AJ47">
        <v>0</v>
      </c>
      <c r="AK47">
        <v>59.009957999999997</v>
      </c>
      <c r="AL47">
        <v>83.664000000000001</v>
      </c>
      <c r="AM47">
        <v>17.179061000000001</v>
      </c>
      <c r="AN47">
        <v>1.0144880000000001</v>
      </c>
      <c r="AO47">
        <v>0</v>
      </c>
      <c r="AP47">
        <v>0</v>
      </c>
      <c r="AQ47">
        <v>0</v>
      </c>
      <c r="AR47">
        <v>46.368000000000002</v>
      </c>
      <c r="AS47">
        <v>33.314816999999998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84.758121000000003</v>
      </c>
      <c r="BA47">
        <f t="shared" si="1"/>
        <v>3138.1071020000004</v>
      </c>
      <c r="BD47">
        <v>4.2938999999999998</v>
      </c>
      <c r="BE47">
        <v>0</v>
      </c>
      <c r="BF47">
        <v>1.4864E-2</v>
      </c>
      <c r="BG47">
        <v>0</v>
      </c>
      <c r="BH47">
        <v>8.2500000000000004E-3</v>
      </c>
      <c r="BI47">
        <v>0.819241</v>
      </c>
      <c r="BJ47">
        <v>0</v>
      </c>
      <c r="BK47">
        <v>1.0227E-2</v>
      </c>
      <c r="BL47">
        <v>0</v>
      </c>
      <c r="BM47">
        <v>1.0067E-2</v>
      </c>
      <c r="BN47">
        <v>0</v>
      </c>
      <c r="BO47">
        <v>2</v>
      </c>
      <c r="BP47">
        <v>1.1000000000000001</v>
      </c>
      <c r="BQ47">
        <v>3.542468</v>
      </c>
      <c r="BR47">
        <v>2.5514760000000001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0.91</v>
      </c>
      <c r="CC47">
        <v>0.85</v>
      </c>
      <c r="CD47">
        <v>0.52</v>
      </c>
      <c r="CE47">
        <v>1.67</v>
      </c>
      <c r="CF47">
        <v>0.14000000000000001</v>
      </c>
      <c r="CG47">
        <v>1.45</v>
      </c>
      <c r="CH47">
        <v>0</v>
      </c>
      <c r="CI47">
        <v>6.05</v>
      </c>
      <c r="CJ47">
        <v>1.94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2.5259830000000001</v>
      </c>
      <c r="CQ47">
        <v>2.7933979999999998</v>
      </c>
      <c r="CR47">
        <v>2.38</v>
      </c>
      <c r="CS47">
        <v>2.3738440000000001</v>
      </c>
      <c r="CT47">
        <v>1.9429620000000001</v>
      </c>
      <c r="CU47">
        <v>0.97984199999999999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84.758121000000003</v>
      </c>
    </row>
    <row r="48" spans="1:114">
      <c r="A48" t="s">
        <v>90</v>
      </c>
      <c r="B48">
        <v>0</v>
      </c>
      <c r="C48">
        <v>11.662855</v>
      </c>
      <c r="D48">
        <v>27.990852</v>
      </c>
      <c r="E48">
        <v>0</v>
      </c>
      <c r="F48">
        <v>0</v>
      </c>
      <c r="G48">
        <v>68.481795000000005</v>
      </c>
      <c r="H48">
        <v>0</v>
      </c>
      <c r="I48">
        <v>0</v>
      </c>
      <c r="J48">
        <v>85.130590999999995</v>
      </c>
      <c r="K48">
        <v>689.35378200000002</v>
      </c>
      <c r="L48">
        <v>492.87943100000001</v>
      </c>
      <c r="M48">
        <v>94.319981999999996</v>
      </c>
      <c r="N48">
        <v>120.694688</v>
      </c>
      <c r="O48">
        <v>126.520838</v>
      </c>
      <c r="P48">
        <v>107.486998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418.77</v>
      </c>
      <c r="V48">
        <v>14.253199</v>
      </c>
      <c r="W48">
        <v>46.399079999999998</v>
      </c>
      <c r="X48">
        <v>147.515625</v>
      </c>
      <c r="Y48">
        <v>0</v>
      </c>
      <c r="Z48">
        <v>13.1076</v>
      </c>
      <c r="AA48">
        <v>42.66</v>
      </c>
      <c r="AB48">
        <v>43.635160999999997</v>
      </c>
      <c r="AC48">
        <v>31.709733</v>
      </c>
      <c r="AD48">
        <v>9.9151349999999994</v>
      </c>
      <c r="AE48">
        <v>53.905351000000003</v>
      </c>
      <c r="AF48">
        <v>8.7128639999999997</v>
      </c>
      <c r="AG48">
        <v>43.560336</v>
      </c>
      <c r="AH48">
        <v>0</v>
      </c>
      <c r="AI48">
        <v>0</v>
      </c>
      <c r="AJ48">
        <v>0</v>
      </c>
      <c r="AK48">
        <v>59.009957999999997</v>
      </c>
      <c r="AL48">
        <v>83.664000000000001</v>
      </c>
      <c r="AM48">
        <v>17.179061000000001</v>
      </c>
      <c r="AN48">
        <v>1.0144880000000001</v>
      </c>
      <c r="AO48">
        <v>0</v>
      </c>
      <c r="AP48">
        <v>0</v>
      </c>
      <c r="AQ48">
        <v>0</v>
      </c>
      <c r="AR48">
        <v>46.368000000000002</v>
      </c>
      <c r="AS48">
        <v>33.314816999999998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84.698121</v>
      </c>
      <c r="BA48">
        <f t="shared" si="1"/>
        <v>3138.0471020000005</v>
      </c>
      <c r="BD48">
        <v>4.2938999999999998</v>
      </c>
      <c r="BE48">
        <v>0</v>
      </c>
      <c r="BF48">
        <v>1.4864E-2</v>
      </c>
      <c r="BG48">
        <v>0</v>
      </c>
      <c r="BH48">
        <v>8.2500000000000004E-3</v>
      </c>
      <c r="BI48">
        <v>0.819241</v>
      </c>
      <c r="BJ48">
        <v>0</v>
      </c>
      <c r="BK48">
        <v>1.0227E-2</v>
      </c>
      <c r="BL48">
        <v>0</v>
      </c>
      <c r="BM48">
        <v>1.0067E-2</v>
      </c>
      <c r="BN48">
        <v>0</v>
      </c>
      <c r="BO48">
        <v>2</v>
      </c>
      <c r="BP48">
        <v>1.1000000000000001</v>
      </c>
      <c r="BQ48">
        <v>3.542468</v>
      </c>
      <c r="BR48">
        <v>2.5514760000000001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0.91</v>
      </c>
      <c r="CC48">
        <v>0.85</v>
      </c>
      <c r="CD48">
        <v>0.46</v>
      </c>
      <c r="CE48">
        <v>1.67</v>
      </c>
      <c r="CF48">
        <v>0.14000000000000001</v>
      </c>
      <c r="CG48">
        <v>1.45</v>
      </c>
      <c r="CH48">
        <v>0</v>
      </c>
      <c r="CI48">
        <v>6.05</v>
      </c>
      <c r="CJ48">
        <v>1.94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2.5259830000000001</v>
      </c>
      <c r="CQ48">
        <v>2.7933979999999998</v>
      </c>
      <c r="CR48">
        <v>2.38</v>
      </c>
      <c r="CS48">
        <v>2.3738440000000001</v>
      </c>
      <c r="CT48">
        <v>1.9429620000000001</v>
      </c>
      <c r="CU48">
        <v>0.97984199999999999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84.698121</v>
      </c>
    </row>
    <row r="49" spans="1:114">
      <c r="A49" t="s">
        <v>91</v>
      </c>
      <c r="B49">
        <v>0</v>
      </c>
      <c r="C49">
        <v>11.662855</v>
      </c>
      <c r="D49">
        <v>27.990852</v>
      </c>
      <c r="E49">
        <v>0</v>
      </c>
      <c r="F49">
        <v>0</v>
      </c>
      <c r="G49">
        <v>68.481795000000005</v>
      </c>
      <c r="H49">
        <v>0</v>
      </c>
      <c r="I49">
        <v>0</v>
      </c>
      <c r="J49">
        <v>88.170969999999997</v>
      </c>
      <c r="K49">
        <v>689.35378200000002</v>
      </c>
      <c r="L49">
        <v>492.87943100000001</v>
      </c>
      <c r="M49">
        <v>94.319981999999996</v>
      </c>
      <c r="N49">
        <v>120.694688</v>
      </c>
      <c r="O49">
        <v>126.520838</v>
      </c>
      <c r="P49">
        <v>101.57472799999999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418.77</v>
      </c>
      <c r="V49">
        <v>14.252643000000001</v>
      </c>
      <c r="W49">
        <v>46.399079999999998</v>
      </c>
      <c r="X49">
        <v>147.515625</v>
      </c>
      <c r="Y49">
        <v>0</v>
      </c>
      <c r="Z49">
        <v>13.1076</v>
      </c>
      <c r="AA49">
        <v>42.66</v>
      </c>
      <c r="AB49">
        <v>43.635160999999997</v>
      </c>
      <c r="AC49">
        <v>31.709733</v>
      </c>
      <c r="AD49">
        <v>9.9151349999999994</v>
      </c>
      <c r="AE49">
        <v>53.905351000000003</v>
      </c>
      <c r="AF49">
        <v>8.7128639999999997</v>
      </c>
      <c r="AG49">
        <v>43.560336</v>
      </c>
      <c r="AH49">
        <v>0</v>
      </c>
      <c r="AI49">
        <v>0</v>
      </c>
      <c r="AJ49">
        <v>0</v>
      </c>
      <c r="AK49">
        <v>59.009957999999997</v>
      </c>
      <c r="AL49">
        <v>83.082999999999998</v>
      </c>
      <c r="AM49">
        <v>17.179061000000001</v>
      </c>
      <c r="AN49">
        <v>0.91303900000000004</v>
      </c>
      <c r="AO49">
        <v>0</v>
      </c>
      <c r="AP49">
        <v>0</v>
      </c>
      <c r="AQ49">
        <v>0</v>
      </c>
      <c r="AR49">
        <v>46.368000000000002</v>
      </c>
      <c r="AS49">
        <v>35.360464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84.698121</v>
      </c>
      <c r="BA49">
        <f t="shared" si="1"/>
        <v>3136.5378529999998</v>
      </c>
      <c r="BD49">
        <v>4.2938999999999998</v>
      </c>
      <c r="BE49">
        <v>0</v>
      </c>
      <c r="BF49">
        <v>1.4864E-2</v>
      </c>
      <c r="BG49">
        <v>0</v>
      </c>
      <c r="BH49">
        <v>8.2500000000000004E-3</v>
      </c>
      <c r="BI49">
        <v>0.819241</v>
      </c>
      <c r="BJ49">
        <v>0</v>
      </c>
      <c r="BK49">
        <v>1.0227E-2</v>
      </c>
      <c r="BL49">
        <v>0</v>
      </c>
      <c r="BM49">
        <v>1.0067E-2</v>
      </c>
      <c r="BN49">
        <v>0</v>
      </c>
      <c r="BO49">
        <v>2</v>
      </c>
      <c r="BP49">
        <v>1.1000000000000001</v>
      </c>
      <c r="BQ49">
        <v>3.542468</v>
      </c>
      <c r="BR49">
        <v>2.5514760000000001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0.91</v>
      </c>
      <c r="CC49">
        <v>0.85</v>
      </c>
      <c r="CD49">
        <v>0.46</v>
      </c>
      <c r="CE49">
        <v>1.67</v>
      </c>
      <c r="CF49">
        <v>0.14000000000000001</v>
      </c>
      <c r="CG49">
        <v>1.45</v>
      </c>
      <c r="CH49">
        <v>0</v>
      </c>
      <c r="CI49">
        <v>6.05</v>
      </c>
      <c r="CJ49">
        <v>1.94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2.5259830000000001</v>
      </c>
      <c r="CQ49">
        <v>2.7933979999999998</v>
      </c>
      <c r="CR49">
        <v>2.38</v>
      </c>
      <c r="CS49">
        <v>2.3738440000000001</v>
      </c>
      <c r="CT49">
        <v>1.9429620000000001</v>
      </c>
      <c r="CU49">
        <v>0.97984199999999999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84.698121</v>
      </c>
    </row>
    <row r="50" spans="1:114">
      <c r="A50" t="s">
        <v>92</v>
      </c>
      <c r="B50">
        <v>0</v>
      </c>
      <c r="C50">
        <v>11.662855</v>
      </c>
      <c r="D50">
        <v>27.990852</v>
      </c>
      <c r="E50">
        <v>0</v>
      </c>
      <c r="F50">
        <v>0</v>
      </c>
      <c r="G50">
        <v>68.481795000000005</v>
      </c>
      <c r="H50">
        <v>0</v>
      </c>
      <c r="I50">
        <v>0</v>
      </c>
      <c r="J50">
        <v>88.170969999999997</v>
      </c>
      <c r="K50">
        <v>689.35378200000002</v>
      </c>
      <c r="L50">
        <v>492.87943100000001</v>
      </c>
      <c r="M50">
        <v>94.319981999999996</v>
      </c>
      <c r="N50">
        <v>120.694688</v>
      </c>
      <c r="O50">
        <v>126.520838</v>
      </c>
      <c r="P50">
        <v>101.57472799999999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418.77</v>
      </c>
      <c r="V50">
        <v>14.252643000000001</v>
      </c>
      <c r="W50">
        <v>46.399079999999998</v>
      </c>
      <c r="X50">
        <v>147.515625</v>
      </c>
      <c r="Y50">
        <v>0</v>
      </c>
      <c r="Z50">
        <v>13.1076</v>
      </c>
      <c r="AA50">
        <v>42.66</v>
      </c>
      <c r="AB50">
        <v>43.635160999999997</v>
      </c>
      <c r="AC50">
        <v>31.709733</v>
      </c>
      <c r="AD50">
        <v>9.9151349999999994</v>
      </c>
      <c r="AE50">
        <v>53.905351000000003</v>
      </c>
      <c r="AF50">
        <v>8.7128639999999997</v>
      </c>
      <c r="AG50">
        <v>43.560336</v>
      </c>
      <c r="AH50">
        <v>0</v>
      </c>
      <c r="AI50">
        <v>0</v>
      </c>
      <c r="AJ50">
        <v>0</v>
      </c>
      <c r="AK50">
        <v>59.009957999999997</v>
      </c>
      <c r="AL50">
        <v>83.082999999999998</v>
      </c>
      <c r="AM50">
        <v>17.179061000000001</v>
      </c>
      <c r="AN50">
        <v>0.91303900000000004</v>
      </c>
      <c r="AO50">
        <v>0</v>
      </c>
      <c r="AP50">
        <v>0</v>
      </c>
      <c r="AQ50">
        <v>0</v>
      </c>
      <c r="AR50">
        <v>46.368000000000002</v>
      </c>
      <c r="AS50">
        <v>35.360464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84.698121</v>
      </c>
      <c r="BA50">
        <f t="shared" si="1"/>
        <v>3136.5378529999998</v>
      </c>
      <c r="BD50">
        <v>4.2938999999999998</v>
      </c>
      <c r="BE50">
        <v>0</v>
      </c>
      <c r="BF50">
        <v>1.4864E-2</v>
      </c>
      <c r="BG50">
        <v>0</v>
      </c>
      <c r="BH50">
        <v>8.2500000000000004E-3</v>
      </c>
      <c r="BI50">
        <v>0.819241</v>
      </c>
      <c r="BJ50">
        <v>0</v>
      </c>
      <c r="BK50">
        <v>1.0227E-2</v>
      </c>
      <c r="BL50">
        <v>0</v>
      </c>
      <c r="BM50">
        <v>1.0067E-2</v>
      </c>
      <c r="BN50">
        <v>0</v>
      </c>
      <c r="BO50">
        <v>2</v>
      </c>
      <c r="BP50">
        <v>1.1000000000000001</v>
      </c>
      <c r="BQ50">
        <v>3.542468</v>
      </c>
      <c r="BR50">
        <v>2.5514760000000001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0.91</v>
      </c>
      <c r="CC50">
        <v>0.85</v>
      </c>
      <c r="CD50">
        <v>0.46</v>
      </c>
      <c r="CE50">
        <v>1.67</v>
      </c>
      <c r="CF50">
        <v>0.14000000000000001</v>
      </c>
      <c r="CG50">
        <v>1.45</v>
      </c>
      <c r="CH50">
        <v>0</v>
      </c>
      <c r="CI50">
        <v>6.05</v>
      </c>
      <c r="CJ50">
        <v>1.94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2.5259830000000001</v>
      </c>
      <c r="CQ50">
        <v>2.7933979999999998</v>
      </c>
      <c r="CR50">
        <v>2.38</v>
      </c>
      <c r="CS50">
        <v>2.3738440000000001</v>
      </c>
      <c r="CT50">
        <v>1.9429620000000001</v>
      </c>
      <c r="CU50">
        <v>0.97984199999999999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84.698121</v>
      </c>
    </row>
    <row r="51" spans="1:114">
      <c r="A51" t="s">
        <v>93</v>
      </c>
      <c r="B51">
        <v>0</v>
      </c>
      <c r="C51">
        <v>11.662855</v>
      </c>
      <c r="D51">
        <v>26.824566999999998</v>
      </c>
      <c r="E51">
        <v>0</v>
      </c>
      <c r="F51">
        <v>0</v>
      </c>
      <c r="G51">
        <v>68.481795000000005</v>
      </c>
      <c r="H51">
        <v>0</v>
      </c>
      <c r="I51">
        <v>0</v>
      </c>
      <c r="J51">
        <v>88.170969999999997</v>
      </c>
      <c r="K51">
        <v>689.35378200000002</v>
      </c>
      <c r="L51">
        <v>492.87943100000001</v>
      </c>
      <c r="M51">
        <v>94.319981999999996</v>
      </c>
      <c r="N51">
        <v>120.694688</v>
      </c>
      <c r="O51">
        <v>126.520838</v>
      </c>
      <c r="P51">
        <v>101.57472799999999</v>
      </c>
      <c r="Q51">
        <v>23.227395999999999</v>
      </c>
      <c r="R51">
        <v>43.545976000000003</v>
      </c>
      <c r="S51">
        <v>26.963602000000002</v>
      </c>
      <c r="T51">
        <v>1.4276059999999999</v>
      </c>
      <c r="U51">
        <v>418.77</v>
      </c>
      <c r="V51">
        <v>14.252643000000001</v>
      </c>
      <c r="W51">
        <v>46.399079999999998</v>
      </c>
      <c r="X51">
        <v>147.515625</v>
      </c>
      <c r="Y51">
        <v>0</v>
      </c>
      <c r="Z51">
        <v>13.1076</v>
      </c>
      <c r="AA51">
        <v>42.14808</v>
      </c>
      <c r="AB51">
        <v>43.635160999999997</v>
      </c>
      <c r="AC51">
        <v>31.709733</v>
      </c>
      <c r="AD51">
        <v>0</v>
      </c>
      <c r="AE51">
        <v>53.905351000000003</v>
      </c>
      <c r="AF51">
        <v>8.7128639999999997</v>
      </c>
      <c r="AG51">
        <v>43.560336</v>
      </c>
      <c r="AH51">
        <v>0</v>
      </c>
      <c r="AI51">
        <v>0</v>
      </c>
      <c r="AJ51">
        <v>0</v>
      </c>
      <c r="AK51">
        <v>59.009957999999997</v>
      </c>
      <c r="AL51">
        <v>83.082999999999998</v>
      </c>
      <c r="AM51">
        <v>17.179061000000001</v>
      </c>
      <c r="AN51">
        <v>0.91303900000000004</v>
      </c>
      <c r="AO51">
        <v>0</v>
      </c>
      <c r="AP51">
        <v>0</v>
      </c>
      <c r="AQ51">
        <v>0</v>
      </c>
      <c r="AR51">
        <v>47.472000000000001</v>
      </c>
      <c r="AS51">
        <v>33.314816999999998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84.707971999999998</v>
      </c>
      <c r="BA51">
        <f t="shared" si="1"/>
        <v>3125.0463360000003</v>
      </c>
      <c r="BD51">
        <v>4.2938999999999998</v>
      </c>
      <c r="BE51">
        <v>0</v>
      </c>
      <c r="BF51">
        <v>1.4864E-2</v>
      </c>
      <c r="BG51">
        <v>0</v>
      </c>
      <c r="BH51">
        <v>8.1010000000000006E-3</v>
      </c>
      <c r="BI51">
        <v>0.819241</v>
      </c>
      <c r="BJ51">
        <v>0</v>
      </c>
      <c r="BK51">
        <v>1.0227E-2</v>
      </c>
      <c r="BL51">
        <v>0</v>
      </c>
      <c r="BM51">
        <v>1.0067E-2</v>
      </c>
      <c r="BN51">
        <v>0</v>
      </c>
      <c r="BO51">
        <v>2</v>
      </c>
      <c r="BP51">
        <v>1.1000000000000001</v>
      </c>
      <c r="BQ51">
        <v>3.542468</v>
      </c>
      <c r="BR51">
        <v>2.5514760000000001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0.91</v>
      </c>
      <c r="CC51">
        <v>0.85</v>
      </c>
      <c r="CD51">
        <v>0.46</v>
      </c>
      <c r="CE51">
        <v>1.67</v>
      </c>
      <c r="CF51">
        <v>0.14000000000000001</v>
      </c>
      <c r="CG51">
        <v>1.45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3.542468</v>
      </c>
      <c r="CO51">
        <v>3.03</v>
      </c>
      <c r="CP51">
        <v>2.5259830000000001</v>
      </c>
      <c r="CQ51">
        <v>2.7933979999999998</v>
      </c>
      <c r="CR51">
        <v>2.38</v>
      </c>
      <c r="CS51">
        <v>2.3738440000000001</v>
      </c>
      <c r="CT51">
        <v>1.9429620000000001</v>
      </c>
      <c r="CU51">
        <v>0.97984199999999999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84.707971999999998</v>
      </c>
    </row>
    <row r="52" spans="1:114">
      <c r="A52" t="s">
        <v>94</v>
      </c>
      <c r="B52">
        <v>0</v>
      </c>
      <c r="C52">
        <v>11.662855</v>
      </c>
      <c r="D52">
        <v>26.824566999999998</v>
      </c>
      <c r="E52">
        <v>0</v>
      </c>
      <c r="F52">
        <v>0</v>
      </c>
      <c r="G52">
        <v>68.481795000000005</v>
      </c>
      <c r="H52">
        <v>0</v>
      </c>
      <c r="I52">
        <v>0</v>
      </c>
      <c r="J52">
        <v>88.170969999999997</v>
      </c>
      <c r="K52">
        <v>689.35378200000002</v>
      </c>
      <c r="L52">
        <v>492.87943100000001</v>
      </c>
      <c r="M52">
        <v>94.319981999999996</v>
      </c>
      <c r="N52">
        <v>120.694688</v>
      </c>
      <c r="O52">
        <v>126.520838</v>
      </c>
      <c r="P52">
        <v>101.57472799999999</v>
      </c>
      <c r="Q52">
        <v>23.227395999999999</v>
      </c>
      <c r="R52">
        <v>43.545976000000003</v>
      </c>
      <c r="S52">
        <v>26.963602000000002</v>
      </c>
      <c r="T52">
        <v>1.4276059999999999</v>
      </c>
      <c r="U52">
        <v>418.77</v>
      </c>
      <c r="V52">
        <v>14.252643000000001</v>
      </c>
      <c r="W52">
        <v>46.399079999999998</v>
      </c>
      <c r="X52">
        <v>147.515625</v>
      </c>
      <c r="Y52">
        <v>0</v>
      </c>
      <c r="Z52">
        <v>13.1076</v>
      </c>
      <c r="AA52">
        <v>42.14808</v>
      </c>
      <c r="AB52">
        <v>43.635160999999997</v>
      </c>
      <c r="AC52">
        <v>31.709733</v>
      </c>
      <c r="AD52">
        <v>0</v>
      </c>
      <c r="AE52">
        <v>53.905351000000003</v>
      </c>
      <c r="AF52">
        <v>8.7128639999999997</v>
      </c>
      <c r="AG52">
        <v>43.560336</v>
      </c>
      <c r="AH52">
        <v>0</v>
      </c>
      <c r="AI52">
        <v>0</v>
      </c>
      <c r="AJ52">
        <v>0</v>
      </c>
      <c r="AK52">
        <v>59.009957999999997</v>
      </c>
      <c r="AL52">
        <v>83.082999999999998</v>
      </c>
      <c r="AM52">
        <v>17.179061000000001</v>
      </c>
      <c r="AN52">
        <v>0.91303900000000004</v>
      </c>
      <c r="AO52">
        <v>0</v>
      </c>
      <c r="AP52">
        <v>0</v>
      </c>
      <c r="AQ52">
        <v>0</v>
      </c>
      <c r="AR52">
        <v>47.472000000000001</v>
      </c>
      <c r="AS52">
        <v>33.314816999999998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84.707971999999998</v>
      </c>
      <c r="BA52">
        <f t="shared" si="1"/>
        <v>3125.0463360000003</v>
      </c>
      <c r="BD52">
        <v>4.2938999999999998</v>
      </c>
      <c r="BE52">
        <v>0</v>
      </c>
      <c r="BF52">
        <v>1.4864E-2</v>
      </c>
      <c r="BG52">
        <v>0</v>
      </c>
      <c r="BH52">
        <v>8.1010000000000006E-3</v>
      </c>
      <c r="BI52">
        <v>0.819241</v>
      </c>
      <c r="BJ52">
        <v>0</v>
      </c>
      <c r="BK52">
        <v>1.0227E-2</v>
      </c>
      <c r="BL52">
        <v>0</v>
      </c>
      <c r="BM52">
        <v>1.0067E-2</v>
      </c>
      <c r="BN52">
        <v>0</v>
      </c>
      <c r="BO52">
        <v>2</v>
      </c>
      <c r="BP52">
        <v>1.1000000000000001</v>
      </c>
      <c r="BQ52">
        <v>3.542468</v>
      </c>
      <c r="BR52">
        <v>2.5514760000000001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0.91</v>
      </c>
      <c r="CC52">
        <v>0.85</v>
      </c>
      <c r="CD52">
        <v>0.46</v>
      </c>
      <c r="CE52">
        <v>1.67</v>
      </c>
      <c r="CF52">
        <v>0.14000000000000001</v>
      </c>
      <c r="CG52">
        <v>1.45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3.542468</v>
      </c>
      <c r="CO52">
        <v>3.03</v>
      </c>
      <c r="CP52">
        <v>2.5259830000000001</v>
      </c>
      <c r="CQ52">
        <v>2.7933979999999998</v>
      </c>
      <c r="CR52">
        <v>2.38</v>
      </c>
      <c r="CS52">
        <v>2.3738440000000001</v>
      </c>
      <c r="CT52">
        <v>1.9429620000000001</v>
      </c>
      <c r="CU52">
        <v>0.97984199999999999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84.707971999999998</v>
      </c>
    </row>
    <row r="53" spans="1:114">
      <c r="A53" t="s">
        <v>95</v>
      </c>
      <c r="B53">
        <v>0</v>
      </c>
      <c r="C53">
        <v>11.662855</v>
      </c>
      <c r="D53">
        <v>26.824566999999998</v>
      </c>
      <c r="E53">
        <v>0</v>
      </c>
      <c r="F53">
        <v>0</v>
      </c>
      <c r="G53">
        <v>68.481795000000005</v>
      </c>
      <c r="H53">
        <v>0</v>
      </c>
      <c r="I53">
        <v>0</v>
      </c>
      <c r="J53">
        <v>88.170969999999997</v>
      </c>
      <c r="K53">
        <v>689.35378200000002</v>
      </c>
      <c r="L53">
        <v>492.87943100000001</v>
      </c>
      <c r="M53">
        <v>94.319981999999996</v>
      </c>
      <c r="N53">
        <v>120.694688</v>
      </c>
      <c r="O53">
        <v>126.520838</v>
      </c>
      <c r="P53">
        <v>101.57472799999999</v>
      </c>
      <c r="Q53">
        <v>23.227395999999999</v>
      </c>
      <c r="R53">
        <v>43.545976000000003</v>
      </c>
      <c r="S53">
        <v>26.963602000000002</v>
      </c>
      <c r="T53">
        <v>1.4276059999999999</v>
      </c>
      <c r="U53">
        <v>418.77</v>
      </c>
      <c r="V53">
        <v>14.252643000000001</v>
      </c>
      <c r="W53">
        <v>46.399079999999998</v>
      </c>
      <c r="X53">
        <v>147.515625</v>
      </c>
      <c r="Y53">
        <v>0</v>
      </c>
      <c r="Z53">
        <v>13.1076</v>
      </c>
      <c r="AA53">
        <v>42.14808</v>
      </c>
      <c r="AB53">
        <v>43.635160999999997</v>
      </c>
      <c r="AC53">
        <v>31.709733</v>
      </c>
      <c r="AD53">
        <v>0</v>
      </c>
      <c r="AE53">
        <v>53.905351000000003</v>
      </c>
      <c r="AF53">
        <v>8.7128639999999997</v>
      </c>
      <c r="AG53">
        <v>43.560336</v>
      </c>
      <c r="AH53">
        <v>0</v>
      </c>
      <c r="AI53">
        <v>3.8891330000000002</v>
      </c>
      <c r="AJ53">
        <v>0</v>
      </c>
      <c r="AK53">
        <v>59.009957999999997</v>
      </c>
      <c r="AL53">
        <v>83.082999999999998</v>
      </c>
      <c r="AM53">
        <v>17.179061000000001</v>
      </c>
      <c r="AN53">
        <v>0.91303900000000004</v>
      </c>
      <c r="AO53">
        <v>0</v>
      </c>
      <c r="AP53">
        <v>0</v>
      </c>
      <c r="AQ53">
        <v>0</v>
      </c>
      <c r="AR53">
        <v>52.991999999999997</v>
      </c>
      <c r="AS53">
        <v>14.611762000000001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84.915436999999997</v>
      </c>
      <c r="BA53">
        <f t="shared" si="1"/>
        <v>3115.9598790000005</v>
      </c>
      <c r="BD53">
        <v>4.2938999999999998</v>
      </c>
      <c r="BE53">
        <v>0</v>
      </c>
      <c r="BF53">
        <v>1.4864E-2</v>
      </c>
      <c r="BG53">
        <v>0</v>
      </c>
      <c r="BH53">
        <v>8.1010000000000006E-3</v>
      </c>
      <c r="BI53">
        <v>0.819241</v>
      </c>
      <c r="BJ53">
        <v>0</v>
      </c>
      <c r="BK53">
        <v>1.0227E-2</v>
      </c>
      <c r="BL53">
        <v>0</v>
      </c>
      <c r="BM53">
        <v>1.0067E-2</v>
      </c>
      <c r="BN53">
        <v>0</v>
      </c>
      <c r="BO53">
        <v>2</v>
      </c>
      <c r="BP53">
        <v>1.1000000000000001</v>
      </c>
      <c r="BQ53">
        <v>3.542468</v>
      </c>
      <c r="BR53">
        <v>2.5514760000000001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0.91</v>
      </c>
      <c r="CC53">
        <v>0.85</v>
      </c>
      <c r="CD53">
        <v>0.46</v>
      </c>
      <c r="CE53">
        <v>1.67</v>
      </c>
      <c r="CF53">
        <v>0.14000000000000001</v>
      </c>
      <c r="CG53">
        <v>1.45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3.542468</v>
      </c>
      <c r="CO53">
        <v>3.03</v>
      </c>
      <c r="CP53">
        <v>2.5259830000000001</v>
      </c>
      <c r="CQ53">
        <v>2.7933979999999998</v>
      </c>
      <c r="CR53">
        <v>2.38</v>
      </c>
      <c r="CS53">
        <v>2.3738440000000001</v>
      </c>
      <c r="CT53">
        <v>1.9429620000000001</v>
      </c>
      <c r="CU53">
        <v>1.1873069999999999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84.915436999999997</v>
      </c>
    </row>
    <row r="54" spans="1:114">
      <c r="A54" t="s">
        <v>96</v>
      </c>
      <c r="B54">
        <v>0</v>
      </c>
      <c r="C54">
        <v>11.662855</v>
      </c>
      <c r="D54">
        <v>26.824566999999998</v>
      </c>
      <c r="E54">
        <v>0</v>
      </c>
      <c r="F54">
        <v>0</v>
      </c>
      <c r="G54">
        <v>68.481795000000005</v>
      </c>
      <c r="H54">
        <v>0</v>
      </c>
      <c r="I54">
        <v>0</v>
      </c>
      <c r="J54">
        <v>88.170969999999997</v>
      </c>
      <c r="K54">
        <v>689.35378200000002</v>
      </c>
      <c r="L54">
        <v>492.87943100000001</v>
      </c>
      <c r="M54">
        <v>94.319981999999996</v>
      </c>
      <c r="N54">
        <v>120.694688</v>
      </c>
      <c r="O54">
        <v>126.520838</v>
      </c>
      <c r="P54">
        <v>101.57472799999999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418.77</v>
      </c>
      <c r="V54">
        <v>14.252643000000001</v>
      </c>
      <c r="W54">
        <v>46.399079999999998</v>
      </c>
      <c r="X54">
        <v>147.515625</v>
      </c>
      <c r="Y54">
        <v>0</v>
      </c>
      <c r="Z54">
        <v>13.1076</v>
      </c>
      <c r="AA54">
        <v>42.14808</v>
      </c>
      <c r="AB54">
        <v>43.635160999999997</v>
      </c>
      <c r="AC54">
        <v>31.709733</v>
      </c>
      <c r="AD54">
        <v>0</v>
      </c>
      <c r="AE54">
        <v>53.905351000000003</v>
      </c>
      <c r="AF54">
        <v>8.7128639999999997</v>
      </c>
      <c r="AG54">
        <v>43.560336</v>
      </c>
      <c r="AH54">
        <v>0</v>
      </c>
      <c r="AI54">
        <v>3.8891330000000002</v>
      </c>
      <c r="AJ54">
        <v>0</v>
      </c>
      <c r="AK54">
        <v>59.009957999999997</v>
      </c>
      <c r="AL54">
        <v>83.082999999999998</v>
      </c>
      <c r="AM54">
        <v>17.179061000000001</v>
      </c>
      <c r="AN54">
        <v>0.91303900000000004</v>
      </c>
      <c r="AO54">
        <v>0</v>
      </c>
      <c r="AP54">
        <v>0</v>
      </c>
      <c r="AQ54">
        <v>0</v>
      </c>
      <c r="AR54">
        <v>52.991999999999997</v>
      </c>
      <c r="AS54">
        <v>14.611762000000001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84.888146999999989</v>
      </c>
      <c r="BA54">
        <f t="shared" si="1"/>
        <v>3114.8989700000006</v>
      </c>
      <c r="BD54">
        <v>4.2938999999999998</v>
      </c>
      <c r="BE54">
        <v>0</v>
      </c>
      <c r="BF54">
        <v>1.4864E-2</v>
      </c>
      <c r="BG54">
        <v>0</v>
      </c>
      <c r="BH54">
        <v>8.1010000000000006E-3</v>
      </c>
      <c r="BI54">
        <v>0.819241</v>
      </c>
      <c r="BJ54">
        <v>0</v>
      </c>
      <c r="BK54">
        <v>1.0227E-2</v>
      </c>
      <c r="BL54">
        <v>0</v>
      </c>
      <c r="BM54">
        <v>1.0067E-2</v>
      </c>
      <c r="BN54">
        <v>0</v>
      </c>
      <c r="BO54">
        <v>2</v>
      </c>
      <c r="BP54">
        <v>1.1000000000000001</v>
      </c>
      <c r="BQ54">
        <v>3.542468</v>
      </c>
      <c r="BR54">
        <v>2.5514760000000001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0.91</v>
      </c>
      <c r="CC54">
        <v>0.79</v>
      </c>
      <c r="CD54">
        <v>0.43</v>
      </c>
      <c r="CE54">
        <v>1.67</v>
      </c>
      <c r="CF54">
        <v>0.14000000000000001</v>
      </c>
      <c r="CG54">
        <v>1.45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3.542468</v>
      </c>
      <c r="CO54">
        <v>3.03</v>
      </c>
      <c r="CP54">
        <v>2.5259830000000001</v>
      </c>
      <c r="CQ54">
        <v>2.7933979999999998</v>
      </c>
      <c r="CR54">
        <v>2.38</v>
      </c>
      <c r="CS54">
        <v>2.3738440000000001</v>
      </c>
      <c r="CT54">
        <v>1.9429620000000001</v>
      </c>
      <c r="CU54">
        <v>1.2500169999999999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84.888146999999989</v>
      </c>
    </row>
    <row r="55" spans="1:114">
      <c r="A55" t="s">
        <v>97</v>
      </c>
      <c r="B55">
        <v>0</v>
      </c>
      <c r="C55">
        <v>11.662855</v>
      </c>
      <c r="D55">
        <v>26.824566999999998</v>
      </c>
      <c r="E55">
        <v>0</v>
      </c>
      <c r="F55">
        <v>0</v>
      </c>
      <c r="G55">
        <v>68.481795000000005</v>
      </c>
      <c r="H55">
        <v>0</v>
      </c>
      <c r="I55">
        <v>0</v>
      </c>
      <c r="J55">
        <v>88.170969999999997</v>
      </c>
      <c r="K55">
        <v>689.35378200000002</v>
      </c>
      <c r="L55">
        <v>492.87943100000001</v>
      </c>
      <c r="M55">
        <v>94.319981999999996</v>
      </c>
      <c r="N55">
        <v>120.694688</v>
      </c>
      <c r="O55">
        <v>126.520838</v>
      </c>
      <c r="P55">
        <v>101.57472799999999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418.77</v>
      </c>
      <c r="V55">
        <v>14.252643000000001</v>
      </c>
      <c r="W55">
        <v>46.399079999999998</v>
      </c>
      <c r="X55">
        <v>147.515625</v>
      </c>
      <c r="Y55">
        <v>0</v>
      </c>
      <c r="Z55">
        <v>13.1076</v>
      </c>
      <c r="AA55">
        <v>42.14808</v>
      </c>
      <c r="AB55">
        <v>43.635160999999997</v>
      </c>
      <c r="AC55">
        <v>31.709733</v>
      </c>
      <c r="AD55">
        <v>0</v>
      </c>
      <c r="AE55">
        <v>53.905351000000003</v>
      </c>
      <c r="AF55">
        <v>8.7128639999999997</v>
      </c>
      <c r="AG55">
        <v>43.560336</v>
      </c>
      <c r="AH55">
        <v>0</v>
      </c>
      <c r="AI55">
        <v>3.8891330000000002</v>
      </c>
      <c r="AJ55">
        <v>0</v>
      </c>
      <c r="AK55">
        <v>59.009957999999997</v>
      </c>
      <c r="AL55">
        <v>83.082999999999998</v>
      </c>
      <c r="AM55">
        <v>17.179061000000001</v>
      </c>
      <c r="AN55">
        <v>0.91303900000000004</v>
      </c>
      <c r="AO55">
        <v>0</v>
      </c>
      <c r="AP55">
        <v>0</v>
      </c>
      <c r="AQ55">
        <v>0</v>
      </c>
      <c r="AR55">
        <v>48.576000000000001</v>
      </c>
      <c r="AS55">
        <v>33.314816999999998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84.910474999999977</v>
      </c>
      <c r="BA55">
        <f t="shared" si="1"/>
        <v>3129.2083530000004</v>
      </c>
      <c r="BD55">
        <v>4.2938999999999998</v>
      </c>
      <c r="BE55">
        <v>0</v>
      </c>
      <c r="BF55">
        <v>1.4864E-2</v>
      </c>
      <c r="BG55">
        <v>0</v>
      </c>
      <c r="BH55">
        <v>7.8779999999999996E-3</v>
      </c>
      <c r="BI55">
        <v>0.819241</v>
      </c>
      <c r="BJ55">
        <v>0</v>
      </c>
      <c r="BK55">
        <v>1.0227E-2</v>
      </c>
      <c r="BL55">
        <v>0</v>
      </c>
      <c r="BM55">
        <v>9.9080000000000001E-3</v>
      </c>
      <c r="BN55">
        <v>0</v>
      </c>
      <c r="BO55">
        <v>2</v>
      </c>
      <c r="BP55">
        <v>1.1000000000000001</v>
      </c>
      <c r="BQ55">
        <v>3.542468</v>
      </c>
      <c r="BR55">
        <v>2.5514760000000001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0.91</v>
      </c>
      <c r="CC55">
        <v>0.79</v>
      </c>
      <c r="CD55">
        <v>0.43</v>
      </c>
      <c r="CE55">
        <v>1.67</v>
      </c>
      <c r="CF55">
        <v>0.14000000000000001</v>
      </c>
      <c r="CG55">
        <v>1.45</v>
      </c>
      <c r="CH55">
        <v>0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3.542468</v>
      </c>
      <c r="CO55">
        <v>2.99</v>
      </c>
      <c r="CP55">
        <v>2.5259830000000001</v>
      </c>
      <c r="CQ55">
        <v>2.7933979999999998</v>
      </c>
      <c r="CR55">
        <v>2.38</v>
      </c>
      <c r="CS55">
        <v>2.3738440000000001</v>
      </c>
      <c r="CT55">
        <v>1.9429620000000001</v>
      </c>
      <c r="CU55">
        <v>1.312727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84.910474999999977</v>
      </c>
    </row>
    <row r="56" spans="1:114">
      <c r="A56" t="s">
        <v>98</v>
      </c>
      <c r="B56">
        <v>0</v>
      </c>
      <c r="C56">
        <v>11.662855</v>
      </c>
      <c r="D56">
        <v>26.824566999999998</v>
      </c>
      <c r="E56">
        <v>0</v>
      </c>
      <c r="F56">
        <v>0</v>
      </c>
      <c r="G56">
        <v>68.481795000000005</v>
      </c>
      <c r="H56">
        <v>0</v>
      </c>
      <c r="I56">
        <v>0</v>
      </c>
      <c r="J56">
        <v>88.170969999999997</v>
      </c>
      <c r="K56">
        <v>689.35378200000002</v>
      </c>
      <c r="L56">
        <v>492.87943100000001</v>
      </c>
      <c r="M56">
        <v>94.319981999999996</v>
      </c>
      <c r="N56">
        <v>120.694688</v>
      </c>
      <c r="O56">
        <v>126.520838</v>
      </c>
      <c r="P56">
        <v>101.57472799999999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418.77</v>
      </c>
      <c r="V56">
        <v>14.252643000000001</v>
      </c>
      <c r="W56">
        <v>46.399079999999998</v>
      </c>
      <c r="X56">
        <v>147.515625</v>
      </c>
      <c r="Y56">
        <v>0</v>
      </c>
      <c r="Z56">
        <v>19.6614</v>
      </c>
      <c r="AA56">
        <v>42.14808</v>
      </c>
      <c r="AB56">
        <v>43.635160999999997</v>
      </c>
      <c r="AC56">
        <v>31.709733</v>
      </c>
      <c r="AD56">
        <v>0</v>
      </c>
      <c r="AE56">
        <v>53.905351000000003</v>
      </c>
      <c r="AF56">
        <v>8.7128639999999997</v>
      </c>
      <c r="AG56">
        <v>43.560336</v>
      </c>
      <c r="AH56">
        <v>0</v>
      </c>
      <c r="AI56">
        <v>3.8891330000000002</v>
      </c>
      <c r="AJ56">
        <v>0</v>
      </c>
      <c r="AK56">
        <v>59.009957999999997</v>
      </c>
      <c r="AL56">
        <v>83.082999999999998</v>
      </c>
      <c r="AM56">
        <v>17.179061000000001</v>
      </c>
      <c r="AN56">
        <v>0.91303900000000004</v>
      </c>
      <c r="AO56">
        <v>0</v>
      </c>
      <c r="AP56">
        <v>0</v>
      </c>
      <c r="AQ56">
        <v>0</v>
      </c>
      <c r="AR56">
        <v>48.576000000000001</v>
      </c>
      <c r="AS56">
        <v>33.314816999999998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84.994087999999977</v>
      </c>
      <c r="BA56">
        <f t="shared" si="1"/>
        <v>3135.8457660000004</v>
      </c>
      <c r="BD56">
        <v>4.2938999999999998</v>
      </c>
      <c r="BE56">
        <v>0</v>
      </c>
      <c r="BF56">
        <v>1.4864E-2</v>
      </c>
      <c r="BG56">
        <v>0</v>
      </c>
      <c r="BH56">
        <v>7.8779999999999996E-3</v>
      </c>
      <c r="BI56">
        <v>0.819241</v>
      </c>
      <c r="BJ56">
        <v>0</v>
      </c>
      <c r="BK56">
        <v>1.0227E-2</v>
      </c>
      <c r="BL56">
        <v>0</v>
      </c>
      <c r="BM56">
        <v>9.9080000000000001E-3</v>
      </c>
      <c r="BN56">
        <v>0</v>
      </c>
      <c r="BO56">
        <v>2</v>
      </c>
      <c r="BP56">
        <v>1.1000000000000001</v>
      </c>
      <c r="BQ56">
        <v>3.542468</v>
      </c>
      <c r="BR56">
        <v>2.5514760000000001</v>
      </c>
      <c r="BS56">
        <v>1.62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0.91</v>
      </c>
      <c r="CC56">
        <v>0.79</v>
      </c>
      <c r="CD56">
        <v>0.43</v>
      </c>
      <c r="CE56">
        <v>1.67</v>
      </c>
      <c r="CF56">
        <v>0.14000000000000001</v>
      </c>
      <c r="CG56">
        <v>1.45</v>
      </c>
      <c r="CH56">
        <v>0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3.542468</v>
      </c>
      <c r="CO56">
        <v>2.99</v>
      </c>
      <c r="CP56">
        <v>2.5259830000000001</v>
      </c>
      <c r="CQ56">
        <v>2.7933979999999998</v>
      </c>
      <c r="CR56">
        <v>2.38</v>
      </c>
      <c r="CS56">
        <v>2.3738440000000001</v>
      </c>
      <c r="CT56">
        <v>1.9429620000000001</v>
      </c>
      <c r="CU56">
        <v>1.3963399999999999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84.994087999999977</v>
      </c>
    </row>
    <row r="57" spans="1:114">
      <c r="A57" t="s">
        <v>99</v>
      </c>
      <c r="B57">
        <v>0</v>
      </c>
      <c r="C57">
        <v>11.662855</v>
      </c>
      <c r="D57">
        <v>26.824566999999998</v>
      </c>
      <c r="E57">
        <v>0</v>
      </c>
      <c r="F57">
        <v>0</v>
      </c>
      <c r="G57">
        <v>68.481795000000005</v>
      </c>
      <c r="H57">
        <v>0</v>
      </c>
      <c r="I57">
        <v>0</v>
      </c>
      <c r="J57">
        <v>88.170969999999997</v>
      </c>
      <c r="K57">
        <v>689.35378200000002</v>
      </c>
      <c r="L57">
        <v>661.459879</v>
      </c>
      <c r="M57">
        <v>94.319981999999996</v>
      </c>
      <c r="N57">
        <v>120.694688</v>
      </c>
      <c r="O57">
        <v>126.520838</v>
      </c>
      <c r="P57">
        <v>101.57472799999999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418.77</v>
      </c>
      <c r="V57">
        <v>14.252643000000001</v>
      </c>
      <c r="W57">
        <v>46.399079999999998</v>
      </c>
      <c r="X57">
        <v>147.515625</v>
      </c>
      <c r="Y57">
        <v>0</v>
      </c>
      <c r="Z57">
        <v>19.6614</v>
      </c>
      <c r="AA57">
        <v>42.14808</v>
      </c>
      <c r="AB57">
        <v>43.635160999999997</v>
      </c>
      <c r="AC57">
        <v>31.709733</v>
      </c>
      <c r="AD57">
        <v>0</v>
      </c>
      <c r="AE57">
        <v>53.905351000000003</v>
      </c>
      <c r="AF57">
        <v>8.7128639999999997</v>
      </c>
      <c r="AG57">
        <v>43.560336</v>
      </c>
      <c r="AH57">
        <v>0</v>
      </c>
      <c r="AI57">
        <v>3.8891330000000002</v>
      </c>
      <c r="AJ57">
        <v>0</v>
      </c>
      <c r="AK57">
        <v>59.009957999999997</v>
      </c>
      <c r="AL57">
        <v>83.082999999999998</v>
      </c>
      <c r="AM57">
        <v>17.179061000000001</v>
      </c>
      <c r="AN57">
        <v>0.91303900000000004</v>
      </c>
      <c r="AO57">
        <v>0</v>
      </c>
      <c r="AP57">
        <v>1.2809999999999999</v>
      </c>
      <c r="AQ57">
        <v>0</v>
      </c>
      <c r="AR57">
        <v>48.576000000000001</v>
      </c>
      <c r="AS57">
        <v>33.314816999999998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85.098604999999978</v>
      </c>
      <c r="BA57">
        <f t="shared" si="1"/>
        <v>3305.8117310000002</v>
      </c>
      <c r="BD57">
        <v>4.2938999999999998</v>
      </c>
      <c r="BE57">
        <v>0</v>
      </c>
      <c r="BF57">
        <v>1.4864E-2</v>
      </c>
      <c r="BG57">
        <v>0</v>
      </c>
      <c r="BH57">
        <v>7.8779999999999996E-3</v>
      </c>
      <c r="BI57">
        <v>0.819241</v>
      </c>
      <c r="BJ57">
        <v>0</v>
      </c>
      <c r="BK57">
        <v>1.0227E-2</v>
      </c>
      <c r="BL57">
        <v>0</v>
      </c>
      <c r="BM57">
        <v>9.9080000000000001E-3</v>
      </c>
      <c r="BN57">
        <v>0</v>
      </c>
      <c r="BO57">
        <v>2</v>
      </c>
      <c r="BP57">
        <v>1.1000000000000001</v>
      </c>
      <c r="BQ57">
        <v>3.542468</v>
      </c>
      <c r="BR57">
        <v>2.5514760000000001</v>
      </c>
      <c r="BS57">
        <v>1.62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0.91</v>
      </c>
      <c r="CC57">
        <v>0.79</v>
      </c>
      <c r="CD57">
        <v>0.43</v>
      </c>
      <c r="CE57">
        <v>1.67</v>
      </c>
      <c r="CF57">
        <v>0.14000000000000001</v>
      </c>
      <c r="CG57">
        <v>1.45</v>
      </c>
      <c r="CH57">
        <v>0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3.542468</v>
      </c>
      <c r="CO57">
        <v>2.99</v>
      </c>
      <c r="CP57">
        <v>2.5259830000000001</v>
      </c>
      <c r="CQ57">
        <v>2.7933979999999998</v>
      </c>
      <c r="CR57">
        <v>2.38</v>
      </c>
      <c r="CS57">
        <v>2.3738440000000001</v>
      </c>
      <c r="CT57">
        <v>1.9429620000000001</v>
      </c>
      <c r="CU57">
        <v>1.5008570000000001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85.098604999999978</v>
      </c>
    </row>
    <row r="58" spans="1:114">
      <c r="A58" t="s">
        <v>100</v>
      </c>
      <c r="B58">
        <v>0</v>
      </c>
      <c r="C58">
        <v>11.662855</v>
      </c>
      <c r="D58">
        <v>26.824566999999998</v>
      </c>
      <c r="E58">
        <v>0</v>
      </c>
      <c r="F58">
        <v>0</v>
      </c>
      <c r="G58">
        <v>68.481795000000005</v>
      </c>
      <c r="H58">
        <v>0</v>
      </c>
      <c r="I58">
        <v>0</v>
      </c>
      <c r="J58">
        <v>88.170969999999997</v>
      </c>
      <c r="K58">
        <v>689.35378200000002</v>
      </c>
      <c r="L58">
        <v>661.459879</v>
      </c>
      <c r="M58">
        <v>94.319981999999996</v>
      </c>
      <c r="N58">
        <v>120.694688</v>
      </c>
      <c r="O58">
        <v>126.520838</v>
      </c>
      <c r="P58">
        <v>101.57472799999999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418.77</v>
      </c>
      <c r="V58">
        <v>14.252643000000001</v>
      </c>
      <c r="W58">
        <v>46.399079999999998</v>
      </c>
      <c r="X58">
        <v>147.515625</v>
      </c>
      <c r="Y58">
        <v>0</v>
      </c>
      <c r="Z58">
        <v>19.6614</v>
      </c>
      <c r="AA58">
        <v>42.14808</v>
      </c>
      <c r="AB58">
        <v>43.635160999999997</v>
      </c>
      <c r="AC58">
        <v>31.709733</v>
      </c>
      <c r="AD58">
        <v>0</v>
      </c>
      <c r="AE58">
        <v>53.905351000000003</v>
      </c>
      <c r="AF58">
        <v>8.7128639999999997</v>
      </c>
      <c r="AG58">
        <v>43.560336</v>
      </c>
      <c r="AH58">
        <v>0</v>
      </c>
      <c r="AI58">
        <v>3.8891330000000002</v>
      </c>
      <c r="AJ58">
        <v>0</v>
      </c>
      <c r="AK58">
        <v>59.009957999999997</v>
      </c>
      <c r="AL58">
        <v>83.082999999999998</v>
      </c>
      <c r="AM58">
        <v>17.179061000000001</v>
      </c>
      <c r="AN58">
        <v>0.91303900000000004</v>
      </c>
      <c r="AO58">
        <v>0</v>
      </c>
      <c r="AP58">
        <v>8.9670000000000005</v>
      </c>
      <c r="AQ58">
        <v>0</v>
      </c>
      <c r="AR58">
        <v>52.991999999999997</v>
      </c>
      <c r="AS58">
        <v>33.314816999999998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85.182217999999978</v>
      </c>
      <c r="BA58">
        <f t="shared" si="1"/>
        <v>3317.9973440000003</v>
      </c>
      <c r="BD58">
        <v>4.2938999999999998</v>
      </c>
      <c r="BE58">
        <v>0</v>
      </c>
      <c r="BF58">
        <v>1.4864E-2</v>
      </c>
      <c r="BG58">
        <v>0</v>
      </c>
      <c r="BH58">
        <v>7.8779999999999996E-3</v>
      </c>
      <c r="BI58">
        <v>0.819241</v>
      </c>
      <c r="BJ58">
        <v>0</v>
      </c>
      <c r="BK58">
        <v>1.0227E-2</v>
      </c>
      <c r="BL58">
        <v>0</v>
      </c>
      <c r="BM58">
        <v>9.9080000000000001E-3</v>
      </c>
      <c r="BN58">
        <v>0</v>
      </c>
      <c r="BO58">
        <v>2</v>
      </c>
      <c r="BP58">
        <v>1.1000000000000001</v>
      </c>
      <c r="BQ58">
        <v>3.542468</v>
      </c>
      <c r="BR58">
        <v>2.5514760000000001</v>
      </c>
      <c r="BS58">
        <v>1.62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0.91</v>
      </c>
      <c r="CC58">
        <v>0.79</v>
      </c>
      <c r="CD58">
        <v>0.43</v>
      </c>
      <c r="CE58">
        <v>1.67</v>
      </c>
      <c r="CF58">
        <v>0.14000000000000001</v>
      </c>
      <c r="CG58">
        <v>1.45</v>
      </c>
      <c r="CH58">
        <v>0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3.542468</v>
      </c>
      <c r="CO58">
        <v>2.99</v>
      </c>
      <c r="CP58">
        <v>2.5259830000000001</v>
      </c>
      <c r="CQ58">
        <v>2.7933979999999998</v>
      </c>
      <c r="CR58">
        <v>2.38</v>
      </c>
      <c r="CS58">
        <v>2.3738440000000001</v>
      </c>
      <c r="CT58">
        <v>1.9429620000000001</v>
      </c>
      <c r="CU58">
        <v>1.58447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85.182217999999978</v>
      </c>
    </row>
    <row r="59" spans="1:114">
      <c r="A59" t="s">
        <v>101</v>
      </c>
      <c r="B59">
        <v>0</v>
      </c>
      <c r="C59">
        <v>11.662855</v>
      </c>
      <c r="D59">
        <v>26.824566999999998</v>
      </c>
      <c r="E59">
        <v>0</v>
      </c>
      <c r="F59">
        <v>0</v>
      </c>
      <c r="G59">
        <v>68.481795000000005</v>
      </c>
      <c r="H59">
        <v>0</v>
      </c>
      <c r="I59">
        <v>0</v>
      </c>
      <c r="J59">
        <v>88.170969999999997</v>
      </c>
      <c r="K59">
        <v>689.35378200000002</v>
      </c>
      <c r="L59">
        <v>661.459879</v>
      </c>
      <c r="M59">
        <v>94.319981999999996</v>
      </c>
      <c r="N59">
        <v>120.694688</v>
      </c>
      <c r="O59">
        <v>126.520838</v>
      </c>
      <c r="P59">
        <v>105.451626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418.77</v>
      </c>
      <c r="V59">
        <v>14.252643000000001</v>
      </c>
      <c r="W59">
        <v>46.399079999999998</v>
      </c>
      <c r="X59">
        <v>147.515625</v>
      </c>
      <c r="Y59">
        <v>0</v>
      </c>
      <c r="Z59">
        <v>19.6614</v>
      </c>
      <c r="AA59">
        <v>42.14808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43.560336</v>
      </c>
      <c r="AH59">
        <v>0</v>
      </c>
      <c r="AI59">
        <v>3.8891330000000002</v>
      </c>
      <c r="AJ59">
        <v>0</v>
      </c>
      <c r="AK59">
        <v>59.009957999999997</v>
      </c>
      <c r="AL59">
        <v>83.082999999999998</v>
      </c>
      <c r="AM59">
        <v>17.179061000000001</v>
      </c>
      <c r="AN59">
        <v>0.95361899999999999</v>
      </c>
      <c r="AO59">
        <v>0</v>
      </c>
      <c r="AP59">
        <v>8.9670000000000005</v>
      </c>
      <c r="AQ59">
        <v>0</v>
      </c>
      <c r="AR59">
        <v>52.991999999999997</v>
      </c>
      <c r="AS59">
        <v>33.314816999999998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85.305384999999987</v>
      </c>
      <c r="BA59">
        <f t="shared" si="1"/>
        <v>3322.0379890000004</v>
      </c>
      <c r="BD59">
        <v>4.2938999999999998</v>
      </c>
      <c r="BE59">
        <v>0</v>
      </c>
      <c r="BF59">
        <v>1.4864E-2</v>
      </c>
      <c r="BG59">
        <v>0</v>
      </c>
      <c r="BH59">
        <v>7.4320000000000002E-3</v>
      </c>
      <c r="BI59">
        <v>0.819241</v>
      </c>
      <c r="BJ59">
        <v>0</v>
      </c>
      <c r="BK59">
        <v>1.0227E-2</v>
      </c>
      <c r="BL59">
        <v>0</v>
      </c>
      <c r="BM59">
        <v>9.9080000000000001E-3</v>
      </c>
      <c r="BN59">
        <v>0</v>
      </c>
      <c r="BO59">
        <v>2</v>
      </c>
      <c r="BP59">
        <v>1.1000000000000001</v>
      </c>
      <c r="BQ59">
        <v>3.542468</v>
      </c>
      <c r="BR59">
        <v>2.5514760000000001</v>
      </c>
      <c r="BS59">
        <v>1.62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0.91</v>
      </c>
      <c r="CC59">
        <v>0.79</v>
      </c>
      <c r="CD59">
        <v>0.43</v>
      </c>
      <c r="CE59">
        <v>1.67</v>
      </c>
      <c r="CF59">
        <v>0.14000000000000001</v>
      </c>
      <c r="CG59">
        <v>1.45</v>
      </c>
      <c r="CH59">
        <v>0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3.542468</v>
      </c>
      <c r="CO59">
        <v>3.03</v>
      </c>
      <c r="CP59">
        <v>2.5259830000000001</v>
      </c>
      <c r="CQ59">
        <v>2.7933979999999998</v>
      </c>
      <c r="CR59">
        <v>2.38</v>
      </c>
      <c r="CS59">
        <v>2.3738440000000001</v>
      </c>
      <c r="CT59">
        <v>1.9429620000000001</v>
      </c>
      <c r="CU59">
        <v>1.668083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85.305384999999987</v>
      </c>
    </row>
    <row r="60" spans="1:114">
      <c r="A60" t="s">
        <v>102</v>
      </c>
      <c r="B60">
        <v>0</v>
      </c>
      <c r="C60">
        <v>11.662855</v>
      </c>
      <c r="D60">
        <v>26.824566999999998</v>
      </c>
      <c r="E60">
        <v>0</v>
      </c>
      <c r="F60">
        <v>0</v>
      </c>
      <c r="G60">
        <v>68.481795000000005</v>
      </c>
      <c r="H60">
        <v>0</v>
      </c>
      <c r="I60">
        <v>0</v>
      </c>
      <c r="J60">
        <v>88.170969999999997</v>
      </c>
      <c r="K60">
        <v>689.35378200000002</v>
      </c>
      <c r="L60">
        <v>661.459879</v>
      </c>
      <c r="M60">
        <v>94.319981999999996</v>
      </c>
      <c r="N60">
        <v>120.694688</v>
      </c>
      <c r="O60">
        <v>126.520838</v>
      </c>
      <c r="P60">
        <v>105.451626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418.77</v>
      </c>
      <c r="V60">
        <v>14.252643000000001</v>
      </c>
      <c r="W60">
        <v>46.399079999999998</v>
      </c>
      <c r="X60">
        <v>147.515625</v>
      </c>
      <c r="Y60">
        <v>0</v>
      </c>
      <c r="Z60">
        <v>19.6614</v>
      </c>
      <c r="AA60">
        <v>42.14808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43.560336</v>
      </c>
      <c r="AH60">
        <v>0</v>
      </c>
      <c r="AI60">
        <v>3.8891330000000002</v>
      </c>
      <c r="AJ60">
        <v>0</v>
      </c>
      <c r="AK60">
        <v>59.009957999999997</v>
      </c>
      <c r="AL60">
        <v>83.082999999999998</v>
      </c>
      <c r="AM60">
        <v>17.179061000000001</v>
      </c>
      <c r="AN60">
        <v>0.95361899999999999</v>
      </c>
      <c r="AO60">
        <v>0</v>
      </c>
      <c r="AP60">
        <v>8.9670000000000005</v>
      </c>
      <c r="AQ60">
        <v>0</v>
      </c>
      <c r="AR60">
        <v>48.576000000000001</v>
      </c>
      <c r="AS60">
        <v>33.314816999999998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85.409900999999991</v>
      </c>
      <c r="BA60">
        <f t="shared" si="1"/>
        <v>3317.7265050000001</v>
      </c>
      <c r="BD60">
        <v>4.2938999999999998</v>
      </c>
      <c r="BE60">
        <v>0</v>
      </c>
      <c r="BF60">
        <v>1.4864E-2</v>
      </c>
      <c r="BG60">
        <v>0</v>
      </c>
      <c r="BH60">
        <v>7.4320000000000002E-3</v>
      </c>
      <c r="BI60">
        <v>0.819241</v>
      </c>
      <c r="BJ60">
        <v>0</v>
      </c>
      <c r="BK60">
        <v>1.0227E-2</v>
      </c>
      <c r="BL60">
        <v>0</v>
      </c>
      <c r="BM60">
        <v>9.9080000000000001E-3</v>
      </c>
      <c r="BN60">
        <v>0</v>
      </c>
      <c r="BO60">
        <v>2</v>
      </c>
      <c r="BP60">
        <v>1.1000000000000001</v>
      </c>
      <c r="BQ60">
        <v>3.542468</v>
      </c>
      <c r="BR60">
        <v>2.5514760000000001</v>
      </c>
      <c r="BS60">
        <v>1.62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0.91</v>
      </c>
      <c r="CC60">
        <v>0.79</v>
      </c>
      <c r="CD60">
        <v>0.43</v>
      </c>
      <c r="CE60">
        <v>1.67</v>
      </c>
      <c r="CF60">
        <v>0.14000000000000001</v>
      </c>
      <c r="CG60">
        <v>1.45</v>
      </c>
      <c r="CH60">
        <v>0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3.542468</v>
      </c>
      <c r="CO60">
        <v>3.03</v>
      </c>
      <c r="CP60">
        <v>2.5259830000000001</v>
      </c>
      <c r="CQ60">
        <v>2.7933979999999998</v>
      </c>
      <c r="CR60">
        <v>2.38</v>
      </c>
      <c r="CS60">
        <v>2.3738440000000001</v>
      </c>
      <c r="CT60">
        <v>1.9429620000000001</v>
      </c>
      <c r="CU60">
        <v>1.772599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85.409900999999991</v>
      </c>
    </row>
    <row r="61" spans="1:114">
      <c r="A61" t="s">
        <v>103</v>
      </c>
      <c r="B61">
        <v>0</v>
      </c>
      <c r="C61">
        <v>11.662855</v>
      </c>
      <c r="D61">
        <v>26.824566999999998</v>
      </c>
      <c r="E61">
        <v>0</v>
      </c>
      <c r="F61">
        <v>0</v>
      </c>
      <c r="G61">
        <v>68.481795000000005</v>
      </c>
      <c r="H61">
        <v>0</v>
      </c>
      <c r="I61">
        <v>0</v>
      </c>
      <c r="J61">
        <v>88.170969999999997</v>
      </c>
      <c r="K61">
        <v>689.35378200000002</v>
      </c>
      <c r="L61">
        <v>661.459879</v>
      </c>
      <c r="M61">
        <v>94.319981999999996</v>
      </c>
      <c r="N61">
        <v>120.694688</v>
      </c>
      <c r="O61">
        <v>126.520838</v>
      </c>
      <c r="P61">
        <v>107.002385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418.77</v>
      </c>
      <c r="V61">
        <v>14.252643000000001</v>
      </c>
      <c r="W61">
        <v>46.399079999999998</v>
      </c>
      <c r="X61">
        <v>147.515625</v>
      </c>
      <c r="Y61">
        <v>0</v>
      </c>
      <c r="Z61">
        <v>19.6614</v>
      </c>
      <c r="AA61">
        <v>42.14808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43.560336</v>
      </c>
      <c r="AH61">
        <v>0</v>
      </c>
      <c r="AI61">
        <v>3.8891330000000002</v>
      </c>
      <c r="AJ61">
        <v>0</v>
      </c>
      <c r="AK61">
        <v>59.009957999999997</v>
      </c>
      <c r="AL61">
        <v>83.082999999999998</v>
      </c>
      <c r="AM61">
        <v>17.179061000000001</v>
      </c>
      <c r="AN61">
        <v>0.95361899999999999</v>
      </c>
      <c r="AO61">
        <v>0</v>
      </c>
      <c r="AP61">
        <v>8.9670000000000005</v>
      </c>
      <c r="AQ61">
        <v>0</v>
      </c>
      <c r="AR61">
        <v>49.128</v>
      </c>
      <c r="AS61">
        <v>33.314816999999998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85.363514999999978</v>
      </c>
      <c r="BA61">
        <f t="shared" si="1"/>
        <v>3319.7828780000004</v>
      </c>
      <c r="BD61">
        <v>4.2938999999999998</v>
      </c>
      <c r="BE61">
        <v>0</v>
      </c>
      <c r="BF61">
        <v>1.4864E-2</v>
      </c>
      <c r="BG61">
        <v>0</v>
      </c>
      <c r="BH61">
        <v>7.4320000000000002E-3</v>
      </c>
      <c r="BI61">
        <v>0.819241</v>
      </c>
      <c r="BJ61">
        <v>0</v>
      </c>
      <c r="BK61">
        <v>1.0227E-2</v>
      </c>
      <c r="BL61">
        <v>0</v>
      </c>
      <c r="BM61">
        <v>9.9080000000000001E-3</v>
      </c>
      <c r="BN61">
        <v>0</v>
      </c>
      <c r="BO61">
        <v>2</v>
      </c>
      <c r="BP61">
        <v>1.1000000000000001</v>
      </c>
      <c r="BQ61">
        <v>3.542468</v>
      </c>
      <c r="BR61">
        <v>2.5514760000000001</v>
      </c>
      <c r="BS61">
        <v>1.62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0.91</v>
      </c>
      <c r="CC61">
        <v>0.66</v>
      </c>
      <c r="CD61">
        <v>0.43</v>
      </c>
      <c r="CE61">
        <v>1.67</v>
      </c>
      <c r="CF61">
        <v>0.14000000000000001</v>
      </c>
      <c r="CG61">
        <v>1.45</v>
      </c>
      <c r="CH61">
        <v>0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3.542468</v>
      </c>
      <c r="CO61">
        <v>3.03</v>
      </c>
      <c r="CP61">
        <v>2.5259830000000001</v>
      </c>
      <c r="CQ61">
        <v>2.7933979999999998</v>
      </c>
      <c r="CR61">
        <v>2.38</v>
      </c>
      <c r="CS61">
        <v>2.3738440000000001</v>
      </c>
      <c r="CT61">
        <v>1.9429620000000001</v>
      </c>
      <c r="CU61">
        <v>1.8562129999999999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85.363514999999978</v>
      </c>
    </row>
    <row r="62" spans="1:114">
      <c r="A62" t="s">
        <v>104</v>
      </c>
      <c r="B62">
        <v>0</v>
      </c>
      <c r="C62">
        <v>11.662855</v>
      </c>
      <c r="D62">
        <v>26.824566999999998</v>
      </c>
      <c r="E62">
        <v>0</v>
      </c>
      <c r="F62">
        <v>0</v>
      </c>
      <c r="G62">
        <v>68.481795000000005</v>
      </c>
      <c r="H62">
        <v>0</v>
      </c>
      <c r="I62">
        <v>0</v>
      </c>
      <c r="J62">
        <v>88.170969999999997</v>
      </c>
      <c r="K62">
        <v>689.35378200000002</v>
      </c>
      <c r="L62">
        <v>661.459879</v>
      </c>
      <c r="M62">
        <v>94.319981999999996</v>
      </c>
      <c r="N62">
        <v>120.694688</v>
      </c>
      <c r="O62">
        <v>126.520838</v>
      </c>
      <c r="P62">
        <v>107.002385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418.77</v>
      </c>
      <c r="V62">
        <v>14.252643000000001</v>
      </c>
      <c r="W62">
        <v>46.399079999999998</v>
      </c>
      <c r="X62">
        <v>147.515625</v>
      </c>
      <c r="Y62">
        <v>0</v>
      </c>
      <c r="Z62">
        <v>19.6614</v>
      </c>
      <c r="AA62">
        <v>42.14808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43.560336</v>
      </c>
      <c r="AH62">
        <v>20.475525999999999</v>
      </c>
      <c r="AI62">
        <v>3.8891330000000002</v>
      </c>
      <c r="AJ62">
        <v>0</v>
      </c>
      <c r="AK62">
        <v>59.009957999999997</v>
      </c>
      <c r="AL62">
        <v>83.082999999999998</v>
      </c>
      <c r="AM62">
        <v>17.179061000000001</v>
      </c>
      <c r="AN62">
        <v>0.95361899999999999</v>
      </c>
      <c r="AO62">
        <v>0</v>
      </c>
      <c r="AP62">
        <v>1.2809999999999999</v>
      </c>
      <c r="AQ62">
        <v>0</v>
      </c>
      <c r="AR62">
        <v>49.128</v>
      </c>
      <c r="AS62">
        <v>33.314816999999998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85.812868999999992</v>
      </c>
      <c r="BA62">
        <f t="shared" si="1"/>
        <v>3333.0217580000003</v>
      </c>
      <c r="BD62">
        <v>4.2938999999999998</v>
      </c>
      <c r="BE62">
        <v>0</v>
      </c>
      <c r="BF62">
        <v>1.4864E-2</v>
      </c>
      <c r="BG62">
        <v>0</v>
      </c>
      <c r="BH62">
        <v>7.4320000000000002E-3</v>
      </c>
      <c r="BI62">
        <v>0.819241</v>
      </c>
      <c r="BJ62">
        <v>0</v>
      </c>
      <c r="BK62">
        <v>1.0227E-2</v>
      </c>
      <c r="BL62">
        <v>0</v>
      </c>
      <c r="BM62">
        <v>9.9080000000000001E-3</v>
      </c>
      <c r="BN62">
        <v>0</v>
      </c>
      <c r="BO62">
        <v>2</v>
      </c>
      <c r="BP62">
        <v>1.1000000000000001</v>
      </c>
      <c r="BQ62">
        <v>3.542468</v>
      </c>
      <c r="BR62">
        <v>2.5514760000000001</v>
      </c>
      <c r="BS62">
        <v>1.62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0.91</v>
      </c>
      <c r="CC62">
        <v>0.63</v>
      </c>
      <c r="CD62">
        <v>0.43</v>
      </c>
      <c r="CE62">
        <v>1.67</v>
      </c>
      <c r="CF62">
        <v>0.14000000000000001</v>
      </c>
      <c r="CG62">
        <v>1.45</v>
      </c>
      <c r="CH62">
        <v>0.39574100000000001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3.542468</v>
      </c>
      <c r="CO62">
        <v>3.03</v>
      </c>
      <c r="CP62">
        <v>2.5259830000000001</v>
      </c>
      <c r="CQ62">
        <v>2.7933979999999998</v>
      </c>
      <c r="CR62">
        <v>2.38</v>
      </c>
      <c r="CS62">
        <v>2.3738440000000001</v>
      </c>
      <c r="CT62">
        <v>1.9429620000000001</v>
      </c>
      <c r="CU62">
        <v>1.9398260000000001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85.812868999999992</v>
      </c>
    </row>
    <row r="63" spans="1:114">
      <c r="A63" t="s">
        <v>105</v>
      </c>
      <c r="B63">
        <v>0</v>
      </c>
      <c r="C63">
        <v>11.662855</v>
      </c>
      <c r="D63">
        <v>26.824566999999998</v>
      </c>
      <c r="E63">
        <v>0</v>
      </c>
      <c r="F63">
        <v>0</v>
      </c>
      <c r="G63">
        <v>68.481795000000005</v>
      </c>
      <c r="H63">
        <v>0</v>
      </c>
      <c r="I63">
        <v>0</v>
      </c>
      <c r="J63">
        <v>88.170969999999997</v>
      </c>
      <c r="K63">
        <v>689.35378200000002</v>
      </c>
      <c r="L63">
        <v>661.459879</v>
      </c>
      <c r="M63">
        <v>94.319981999999996</v>
      </c>
      <c r="N63">
        <v>120.694688</v>
      </c>
      <c r="O63">
        <v>126.520838</v>
      </c>
      <c r="P63">
        <v>107.002385</v>
      </c>
      <c r="Q63">
        <v>22.193777000000001</v>
      </c>
      <c r="R63">
        <v>43.545976000000003</v>
      </c>
      <c r="S63">
        <v>26.963602000000002</v>
      </c>
      <c r="T63">
        <v>1.4276070000000001</v>
      </c>
      <c r="U63">
        <v>418.77</v>
      </c>
      <c r="V63">
        <v>14.252643000000001</v>
      </c>
      <c r="W63">
        <v>46.399079999999998</v>
      </c>
      <c r="X63">
        <v>147.515625</v>
      </c>
      <c r="Y63">
        <v>0</v>
      </c>
      <c r="Z63">
        <v>19.6614</v>
      </c>
      <c r="AA63">
        <v>42.14808</v>
      </c>
      <c r="AB63">
        <v>43.635160999999997</v>
      </c>
      <c r="AC63">
        <v>31.709733</v>
      </c>
      <c r="AD63">
        <v>0</v>
      </c>
      <c r="AE63">
        <v>53.905351000000003</v>
      </c>
      <c r="AF63">
        <v>8.7128639999999997</v>
      </c>
      <c r="AG63">
        <v>43.560336</v>
      </c>
      <c r="AH63">
        <v>20.475525999999999</v>
      </c>
      <c r="AI63">
        <v>3.8891330000000002</v>
      </c>
      <c r="AJ63">
        <v>0</v>
      </c>
      <c r="AK63">
        <v>59.009957999999997</v>
      </c>
      <c r="AL63">
        <v>83.082999999999998</v>
      </c>
      <c r="AM63">
        <v>17.179061000000001</v>
      </c>
      <c r="AN63">
        <v>0.95361899999999999</v>
      </c>
      <c r="AO63">
        <v>0</v>
      </c>
      <c r="AP63">
        <v>1.9215</v>
      </c>
      <c r="AQ63">
        <v>0</v>
      </c>
      <c r="AR63">
        <v>49.128</v>
      </c>
      <c r="AS63">
        <v>35.360464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85.262503999999964</v>
      </c>
      <c r="BA63">
        <f t="shared" si="1"/>
        <v>3335.157541</v>
      </c>
      <c r="BD63">
        <v>4.2938999999999998</v>
      </c>
      <c r="BE63">
        <v>0</v>
      </c>
      <c r="BF63">
        <v>1.4864E-2</v>
      </c>
      <c r="BG63">
        <v>0</v>
      </c>
      <c r="BH63">
        <v>7.2090000000000001E-3</v>
      </c>
      <c r="BI63">
        <v>0.819241</v>
      </c>
      <c r="BJ63">
        <v>0</v>
      </c>
      <c r="BK63">
        <v>1.0227E-2</v>
      </c>
      <c r="BL63">
        <v>0</v>
      </c>
      <c r="BM63">
        <v>9.9080000000000001E-3</v>
      </c>
      <c r="BN63">
        <v>0</v>
      </c>
      <c r="BO63">
        <v>2</v>
      </c>
      <c r="BP63">
        <v>1.1000000000000001</v>
      </c>
      <c r="BQ63">
        <v>3.542468</v>
      </c>
      <c r="BR63">
        <v>2.5514760000000001</v>
      </c>
      <c r="BS63">
        <v>1.62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0.91</v>
      </c>
      <c r="CC63">
        <v>0.37</v>
      </c>
      <c r="CD63">
        <v>0.43</v>
      </c>
      <c r="CE63">
        <v>1.67</v>
      </c>
      <c r="CF63">
        <v>0.14000000000000001</v>
      </c>
      <c r="CG63">
        <v>1.21</v>
      </c>
      <c r="CH63">
        <v>0.39574100000000001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3.542468</v>
      </c>
      <c r="CO63">
        <v>2.96</v>
      </c>
      <c r="CP63">
        <v>2.5259830000000001</v>
      </c>
      <c r="CQ63">
        <v>2.7933979999999998</v>
      </c>
      <c r="CR63">
        <v>2.38</v>
      </c>
      <c r="CS63">
        <v>2.3738440000000001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85.262503999999964</v>
      </c>
    </row>
    <row r="64" spans="1:114">
      <c r="A64" t="s">
        <v>106</v>
      </c>
      <c r="B64">
        <v>0</v>
      </c>
      <c r="C64">
        <v>11.662855</v>
      </c>
      <c r="D64">
        <v>26.824566999999998</v>
      </c>
      <c r="E64">
        <v>0</v>
      </c>
      <c r="F64">
        <v>0</v>
      </c>
      <c r="G64">
        <v>68.481795000000005</v>
      </c>
      <c r="H64">
        <v>0</v>
      </c>
      <c r="I64">
        <v>0</v>
      </c>
      <c r="J64">
        <v>88.170969999999997</v>
      </c>
      <c r="K64">
        <v>689.35378200000002</v>
      </c>
      <c r="L64">
        <v>661.459879</v>
      </c>
      <c r="M64">
        <v>94.319981999999996</v>
      </c>
      <c r="N64">
        <v>120.694688</v>
      </c>
      <c r="O64">
        <v>126.520838</v>
      </c>
      <c r="P64">
        <v>107.002385</v>
      </c>
      <c r="Q64">
        <v>22.193777000000001</v>
      </c>
      <c r="R64">
        <v>43.545976000000003</v>
      </c>
      <c r="S64">
        <v>26.963602000000002</v>
      </c>
      <c r="T64">
        <v>1.4276070000000001</v>
      </c>
      <c r="U64">
        <v>418.77</v>
      </c>
      <c r="V64">
        <v>14.252643000000001</v>
      </c>
      <c r="W64">
        <v>46.399079999999998</v>
      </c>
      <c r="X64">
        <v>147.515625</v>
      </c>
      <c r="Y64">
        <v>0</v>
      </c>
      <c r="Z64">
        <v>13.1076</v>
      </c>
      <c r="AA64">
        <v>42.14808</v>
      </c>
      <c r="AB64">
        <v>43.635160999999997</v>
      </c>
      <c r="AC64">
        <v>31.709733</v>
      </c>
      <c r="AD64">
        <v>0</v>
      </c>
      <c r="AE64">
        <v>53.905351000000003</v>
      </c>
      <c r="AF64">
        <v>8.7128639999999997</v>
      </c>
      <c r="AG64">
        <v>43.560336</v>
      </c>
      <c r="AH64">
        <v>21.396925</v>
      </c>
      <c r="AI64">
        <v>3.8891330000000002</v>
      </c>
      <c r="AJ64">
        <v>0</v>
      </c>
      <c r="AK64">
        <v>59.009957999999997</v>
      </c>
      <c r="AL64">
        <v>83.082999999999998</v>
      </c>
      <c r="AM64">
        <v>17.179061000000001</v>
      </c>
      <c r="AN64">
        <v>0.95361899999999999</v>
      </c>
      <c r="AO64">
        <v>0</v>
      </c>
      <c r="AP64">
        <v>1.9215</v>
      </c>
      <c r="AQ64">
        <v>0</v>
      </c>
      <c r="AR64">
        <v>49.128</v>
      </c>
      <c r="AS64">
        <v>35.360464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85.106638999999959</v>
      </c>
      <c r="BA64">
        <f t="shared" si="1"/>
        <v>3329.369275</v>
      </c>
      <c r="BD64">
        <v>4.2938999999999998</v>
      </c>
      <c r="BE64">
        <v>0</v>
      </c>
      <c r="BF64">
        <v>1.4864E-2</v>
      </c>
      <c r="BG64">
        <v>0</v>
      </c>
      <c r="BH64">
        <v>7.2090000000000001E-3</v>
      </c>
      <c r="BI64">
        <v>0.819241</v>
      </c>
      <c r="BJ64">
        <v>0</v>
      </c>
      <c r="BK64">
        <v>1.0227E-2</v>
      </c>
      <c r="BL64">
        <v>0</v>
      </c>
      <c r="BM64">
        <v>9.9080000000000001E-3</v>
      </c>
      <c r="BN64">
        <v>0</v>
      </c>
      <c r="BO64">
        <v>2</v>
      </c>
      <c r="BP64">
        <v>1.1000000000000001</v>
      </c>
      <c r="BQ64">
        <v>3.542468</v>
      </c>
      <c r="BR64">
        <v>2.5514760000000001</v>
      </c>
      <c r="BS64">
        <v>1.62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0.91</v>
      </c>
      <c r="CC64">
        <v>0.37</v>
      </c>
      <c r="CD64">
        <v>0.43</v>
      </c>
      <c r="CE64">
        <v>1.67</v>
      </c>
      <c r="CF64">
        <v>0.14000000000000001</v>
      </c>
      <c r="CG64">
        <v>1.04</v>
      </c>
      <c r="CH64">
        <v>0.40987600000000002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3.542468</v>
      </c>
      <c r="CO64">
        <v>2.96</v>
      </c>
      <c r="CP64">
        <v>2.5259830000000001</v>
      </c>
      <c r="CQ64">
        <v>2.7933979999999998</v>
      </c>
      <c r="CR64">
        <v>2.38</v>
      </c>
      <c r="CS64">
        <v>2.3738440000000001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85.106638999999959</v>
      </c>
    </row>
    <row r="65" spans="1:114">
      <c r="A65" t="s">
        <v>107</v>
      </c>
      <c r="B65">
        <v>0</v>
      </c>
      <c r="C65">
        <v>11.662855</v>
      </c>
      <c r="D65">
        <v>26.824566999999998</v>
      </c>
      <c r="E65">
        <v>0</v>
      </c>
      <c r="F65">
        <v>0</v>
      </c>
      <c r="G65">
        <v>68.481795000000005</v>
      </c>
      <c r="H65">
        <v>0</v>
      </c>
      <c r="I65">
        <v>0</v>
      </c>
      <c r="J65">
        <v>88.170969999999997</v>
      </c>
      <c r="K65">
        <v>689.35378200000002</v>
      </c>
      <c r="L65">
        <v>661.459879</v>
      </c>
      <c r="M65">
        <v>94.319981999999996</v>
      </c>
      <c r="N65">
        <v>120.694688</v>
      </c>
      <c r="O65">
        <v>126.520838</v>
      </c>
      <c r="P65">
        <v>107.002385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418.77</v>
      </c>
      <c r="V65">
        <v>14.252643000000001</v>
      </c>
      <c r="W65">
        <v>46.399079999999998</v>
      </c>
      <c r="X65">
        <v>147.515625</v>
      </c>
      <c r="Y65">
        <v>0</v>
      </c>
      <c r="Z65">
        <v>13.1076</v>
      </c>
      <c r="AA65">
        <v>42.14808</v>
      </c>
      <c r="AB65">
        <v>43.635160999999997</v>
      </c>
      <c r="AC65">
        <v>31.709733</v>
      </c>
      <c r="AD65">
        <v>0</v>
      </c>
      <c r="AE65">
        <v>53.905351000000003</v>
      </c>
      <c r="AF65">
        <v>8.7128639999999997</v>
      </c>
      <c r="AG65">
        <v>43.560336</v>
      </c>
      <c r="AH65">
        <v>46.069932999999999</v>
      </c>
      <c r="AI65">
        <v>3.8891330000000002</v>
      </c>
      <c r="AJ65">
        <v>0</v>
      </c>
      <c r="AK65">
        <v>59.009957999999997</v>
      </c>
      <c r="AL65">
        <v>83.082999999999998</v>
      </c>
      <c r="AM65">
        <v>17.179061000000001</v>
      </c>
      <c r="AN65">
        <v>0.95361899999999999</v>
      </c>
      <c r="AO65">
        <v>0</v>
      </c>
      <c r="AP65">
        <v>1.9215</v>
      </c>
      <c r="AQ65">
        <v>0</v>
      </c>
      <c r="AR65">
        <v>49.128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85.58718199999997</v>
      </c>
      <c r="BA65">
        <f t="shared" si="1"/>
        <v>3353.8097710000002</v>
      </c>
      <c r="BD65">
        <v>4.2938999999999998</v>
      </c>
      <c r="BE65">
        <v>0</v>
      </c>
      <c r="BF65">
        <v>1.4864E-2</v>
      </c>
      <c r="BG65">
        <v>0</v>
      </c>
      <c r="BH65">
        <v>7.2090000000000001E-3</v>
      </c>
      <c r="BI65">
        <v>0.819241</v>
      </c>
      <c r="BJ65">
        <v>0</v>
      </c>
      <c r="BK65">
        <v>1.0227E-2</v>
      </c>
      <c r="BL65">
        <v>0</v>
      </c>
      <c r="BM65">
        <v>9.9080000000000001E-3</v>
      </c>
      <c r="BN65">
        <v>0</v>
      </c>
      <c r="BO65">
        <v>2</v>
      </c>
      <c r="BP65">
        <v>1.1000000000000001</v>
      </c>
      <c r="BQ65">
        <v>3.542468</v>
      </c>
      <c r="BR65">
        <v>2.5514760000000001</v>
      </c>
      <c r="BS65">
        <v>1.62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0.91</v>
      </c>
      <c r="CC65">
        <v>0.37</v>
      </c>
      <c r="CD65">
        <v>0.43</v>
      </c>
      <c r="CE65">
        <v>1.67</v>
      </c>
      <c r="CF65">
        <v>0.14000000000000001</v>
      </c>
      <c r="CG65">
        <v>1.04</v>
      </c>
      <c r="CH65">
        <v>0.89041899999999996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3.542468</v>
      </c>
      <c r="CO65">
        <v>2.96</v>
      </c>
      <c r="CP65">
        <v>2.5259830000000001</v>
      </c>
      <c r="CQ65">
        <v>2.7933979999999998</v>
      </c>
      <c r="CR65">
        <v>2.38</v>
      </c>
      <c r="CS65">
        <v>2.3738440000000001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85.58718199999997</v>
      </c>
    </row>
    <row r="66" spans="1:114">
      <c r="A66" t="s">
        <v>108</v>
      </c>
      <c r="B66">
        <v>0</v>
      </c>
      <c r="C66">
        <v>11.662855</v>
      </c>
      <c r="D66">
        <v>26.824566999999998</v>
      </c>
      <c r="E66">
        <v>0</v>
      </c>
      <c r="F66">
        <v>0</v>
      </c>
      <c r="G66">
        <v>68.481795000000005</v>
      </c>
      <c r="H66">
        <v>0</v>
      </c>
      <c r="I66">
        <v>0</v>
      </c>
      <c r="J66">
        <v>88.170969999999997</v>
      </c>
      <c r="K66">
        <v>689.35378200000002</v>
      </c>
      <c r="L66">
        <v>661.459879</v>
      </c>
      <c r="M66">
        <v>94.319981999999996</v>
      </c>
      <c r="N66">
        <v>120.694688</v>
      </c>
      <c r="O66">
        <v>126.520838</v>
      </c>
      <c r="P66">
        <v>107.002385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418.77</v>
      </c>
      <c r="V66">
        <v>14.252643000000001</v>
      </c>
      <c r="W66">
        <v>46.399079999999998</v>
      </c>
      <c r="X66">
        <v>147.515625</v>
      </c>
      <c r="Y66">
        <v>0</v>
      </c>
      <c r="Z66">
        <v>13.1076</v>
      </c>
      <c r="AA66">
        <v>42.14808</v>
      </c>
      <c r="AB66">
        <v>43.635160999999997</v>
      </c>
      <c r="AC66">
        <v>31.709733</v>
      </c>
      <c r="AD66">
        <v>0</v>
      </c>
      <c r="AE66">
        <v>53.905351000000003</v>
      </c>
      <c r="AF66">
        <v>8.7128639999999997</v>
      </c>
      <c r="AG66">
        <v>43.560336</v>
      </c>
      <c r="AH66">
        <v>76.783223000000007</v>
      </c>
      <c r="AI66">
        <v>3.8891330000000002</v>
      </c>
      <c r="AJ66">
        <v>0</v>
      </c>
      <c r="AK66">
        <v>59.009957999999997</v>
      </c>
      <c r="AL66">
        <v>83.082999999999998</v>
      </c>
      <c r="AM66">
        <v>17.179061000000001</v>
      </c>
      <c r="AN66">
        <v>0.95361899999999999</v>
      </c>
      <c r="AO66">
        <v>0</v>
      </c>
      <c r="AP66">
        <v>1.9215</v>
      </c>
      <c r="AQ66">
        <v>0</v>
      </c>
      <c r="AR66">
        <v>49.128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86.173727999999969</v>
      </c>
      <c r="BA66">
        <f t="shared" si="1"/>
        <v>3385.1096069999999</v>
      </c>
      <c r="BD66">
        <v>4.2938999999999998</v>
      </c>
      <c r="BE66">
        <v>0</v>
      </c>
      <c r="BF66">
        <v>1.4864E-2</v>
      </c>
      <c r="BG66">
        <v>0</v>
      </c>
      <c r="BH66">
        <v>7.2090000000000001E-3</v>
      </c>
      <c r="BI66">
        <v>0.819241</v>
      </c>
      <c r="BJ66">
        <v>0</v>
      </c>
      <c r="BK66">
        <v>1.0227E-2</v>
      </c>
      <c r="BL66">
        <v>0</v>
      </c>
      <c r="BM66">
        <v>9.9080000000000001E-3</v>
      </c>
      <c r="BN66">
        <v>0</v>
      </c>
      <c r="BO66">
        <v>2</v>
      </c>
      <c r="BP66">
        <v>1.1000000000000001</v>
      </c>
      <c r="BQ66">
        <v>3.542468</v>
      </c>
      <c r="BR66">
        <v>2.5514760000000001</v>
      </c>
      <c r="BS66">
        <v>1.62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0.91</v>
      </c>
      <c r="CC66">
        <v>0.37</v>
      </c>
      <c r="CD66">
        <v>0.43</v>
      </c>
      <c r="CE66">
        <v>1.67</v>
      </c>
      <c r="CF66">
        <v>0.14000000000000001</v>
      </c>
      <c r="CG66">
        <v>1.04</v>
      </c>
      <c r="CH66">
        <v>1.4769650000000001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3.542468</v>
      </c>
      <c r="CO66">
        <v>2.96</v>
      </c>
      <c r="CP66">
        <v>2.5259830000000001</v>
      </c>
      <c r="CQ66">
        <v>2.7933979999999998</v>
      </c>
      <c r="CR66">
        <v>2.38</v>
      </c>
      <c r="CS66">
        <v>2.3738440000000001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86.173727999999969</v>
      </c>
    </row>
    <row r="67" spans="1:114">
      <c r="A67" t="s">
        <v>109</v>
      </c>
      <c r="B67">
        <v>0</v>
      </c>
      <c r="C67">
        <v>11.662855</v>
      </c>
      <c r="D67">
        <v>26.824566999999998</v>
      </c>
      <c r="E67">
        <v>0</v>
      </c>
      <c r="F67">
        <v>0</v>
      </c>
      <c r="G67">
        <v>68.481795000000005</v>
      </c>
      <c r="H67">
        <v>0</v>
      </c>
      <c r="I67">
        <v>0</v>
      </c>
      <c r="J67">
        <v>88.170969999999997</v>
      </c>
      <c r="K67">
        <v>689.35378200000002</v>
      </c>
      <c r="L67">
        <v>661.459879</v>
      </c>
      <c r="M67">
        <v>94.319981999999996</v>
      </c>
      <c r="N67">
        <v>120.694688</v>
      </c>
      <c r="O67">
        <v>126.520838</v>
      </c>
      <c r="P67">
        <v>107.002385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418.77</v>
      </c>
      <c r="V67">
        <v>14.252643000000001</v>
      </c>
      <c r="W67">
        <v>46.399079999999998</v>
      </c>
      <c r="X67">
        <v>147.515625</v>
      </c>
      <c r="Y67">
        <v>0</v>
      </c>
      <c r="Z67">
        <v>13.1076</v>
      </c>
      <c r="AA67">
        <v>42.14808</v>
      </c>
      <c r="AB67">
        <v>43.635160999999997</v>
      </c>
      <c r="AC67">
        <v>31.709733</v>
      </c>
      <c r="AD67">
        <v>0</v>
      </c>
      <c r="AE67">
        <v>53.905351000000003</v>
      </c>
      <c r="AF67">
        <v>8.7128639999999997</v>
      </c>
      <c r="AG67">
        <v>43.560336</v>
      </c>
      <c r="AH67">
        <v>101.149098</v>
      </c>
      <c r="AI67">
        <v>3.8891330000000002</v>
      </c>
      <c r="AJ67">
        <v>0</v>
      </c>
      <c r="AK67">
        <v>59.009957999999997</v>
      </c>
      <c r="AL67">
        <v>83.082999999999998</v>
      </c>
      <c r="AM67">
        <v>17.179061000000001</v>
      </c>
      <c r="AN67">
        <v>0.95361899999999999</v>
      </c>
      <c r="AO67">
        <v>0</v>
      </c>
      <c r="AP67">
        <v>8.9670000000000005</v>
      </c>
      <c r="AQ67">
        <v>0</v>
      </c>
      <c r="AR67">
        <v>49.128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86.727043999999964</v>
      </c>
      <c r="BA67">
        <f t="shared" si="1"/>
        <v>3417.074298</v>
      </c>
      <c r="BD67">
        <v>4.2938999999999998</v>
      </c>
      <c r="BE67">
        <v>0</v>
      </c>
      <c r="BF67">
        <v>1.4864E-2</v>
      </c>
      <c r="BG67">
        <v>0</v>
      </c>
      <c r="BH67">
        <v>7.2090000000000001E-3</v>
      </c>
      <c r="BI67">
        <v>0.819241</v>
      </c>
      <c r="BJ67">
        <v>0</v>
      </c>
      <c r="BK67">
        <v>1.0227E-2</v>
      </c>
      <c r="BL67">
        <v>0</v>
      </c>
      <c r="BM67">
        <v>9.7470000000000005E-3</v>
      </c>
      <c r="BN67">
        <v>0</v>
      </c>
      <c r="BO67">
        <v>2</v>
      </c>
      <c r="BP67">
        <v>1.1000000000000001</v>
      </c>
      <c r="BQ67">
        <v>3.542468</v>
      </c>
      <c r="BR67">
        <v>2.5514760000000001</v>
      </c>
      <c r="BS67">
        <v>1.62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0.91</v>
      </c>
      <c r="CC67">
        <v>0.37</v>
      </c>
      <c r="CD67">
        <v>0.43</v>
      </c>
      <c r="CE67">
        <v>1.75</v>
      </c>
      <c r="CF67">
        <v>0.14000000000000001</v>
      </c>
      <c r="CG67">
        <v>1.04</v>
      </c>
      <c r="CH67">
        <v>1.950442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3.542468</v>
      </c>
      <c r="CO67">
        <v>2.96</v>
      </c>
      <c r="CP67">
        <v>2.5259830000000001</v>
      </c>
      <c r="CQ67">
        <v>2.7933979999999998</v>
      </c>
      <c r="CR67">
        <v>2.38</v>
      </c>
      <c r="CS67">
        <v>2.3738440000000001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86.727043999999964</v>
      </c>
    </row>
    <row r="68" spans="1:114">
      <c r="A68" t="s">
        <v>110</v>
      </c>
      <c r="B68">
        <v>0</v>
      </c>
      <c r="C68">
        <v>11.662855</v>
      </c>
      <c r="D68">
        <v>26.824566999999998</v>
      </c>
      <c r="E68">
        <v>0</v>
      </c>
      <c r="F68">
        <v>0</v>
      </c>
      <c r="G68">
        <v>68.481795000000005</v>
      </c>
      <c r="H68">
        <v>0</v>
      </c>
      <c r="I68">
        <v>0</v>
      </c>
      <c r="J68">
        <v>88.170969999999997</v>
      </c>
      <c r="K68">
        <v>689.35378200000002</v>
      </c>
      <c r="L68">
        <v>661.459879</v>
      </c>
      <c r="M68">
        <v>94.319981999999996</v>
      </c>
      <c r="N68">
        <v>120.694688</v>
      </c>
      <c r="O68">
        <v>126.520838</v>
      </c>
      <c r="P68">
        <v>107.002385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418.77</v>
      </c>
      <c r="V68">
        <v>14.252643000000001</v>
      </c>
      <c r="W68">
        <v>46.399079999999998</v>
      </c>
      <c r="X68">
        <v>147.515625</v>
      </c>
      <c r="Y68">
        <v>0</v>
      </c>
      <c r="Z68">
        <v>13.1076</v>
      </c>
      <c r="AA68">
        <v>42.14808</v>
      </c>
      <c r="AB68">
        <v>43.635160999999997</v>
      </c>
      <c r="AC68">
        <v>31.709733</v>
      </c>
      <c r="AD68">
        <v>0</v>
      </c>
      <c r="AE68">
        <v>53.905351000000003</v>
      </c>
      <c r="AF68">
        <v>8.7128639999999997</v>
      </c>
      <c r="AG68">
        <v>43.560336</v>
      </c>
      <c r="AH68">
        <v>101.149098</v>
      </c>
      <c r="AI68">
        <v>3.8891330000000002</v>
      </c>
      <c r="AJ68">
        <v>0</v>
      </c>
      <c r="AK68">
        <v>59.009957999999997</v>
      </c>
      <c r="AL68">
        <v>83.082999999999998</v>
      </c>
      <c r="AM68">
        <v>17.179061000000001</v>
      </c>
      <c r="AN68">
        <v>0.95361899999999999</v>
      </c>
      <c r="AO68">
        <v>0</v>
      </c>
      <c r="AP68">
        <v>8.9670000000000005</v>
      </c>
      <c r="AQ68">
        <v>0</v>
      </c>
      <c r="AR68">
        <v>52.991999999999997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86.727043999999964</v>
      </c>
      <c r="BA68">
        <f t="shared" ref="BA68:BA98" si="4">SUM(B68:AZ68)</f>
        <v>3420.938298</v>
      </c>
      <c r="BD68">
        <v>4.2938999999999998</v>
      </c>
      <c r="BE68">
        <v>0</v>
      </c>
      <c r="BF68">
        <v>1.4864E-2</v>
      </c>
      <c r="BG68">
        <v>0</v>
      </c>
      <c r="BH68">
        <v>7.2090000000000001E-3</v>
      </c>
      <c r="BI68">
        <v>0.819241</v>
      </c>
      <c r="BJ68">
        <v>0</v>
      </c>
      <c r="BK68">
        <v>1.0227E-2</v>
      </c>
      <c r="BL68">
        <v>0</v>
      </c>
      <c r="BM68">
        <v>9.7470000000000005E-3</v>
      </c>
      <c r="BN68">
        <v>0</v>
      </c>
      <c r="BO68">
        <v>2</v>
      </c>
      <c r="BP68">
        <v>1.1000000000000001</v>
      </c>
      <c r="BQ68">
        <v>3.542468</v>
      </c>
      <c r="BR68">
        <v>2.5514760000000001</v>
      </c>
      <c r="BS68">
        <v>1.62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0.91</v>
      </c>
      <c r="CC68">
        <v>0.37</v>
      </c>
      <c r="CD68">
        <v>0.43</v>
      </c>
      <c r="CE68">
        <v>1.75</v>
      </c>
      <c r="CF68">
        <v>0.14000000000000001</v>
      </c>
      <c r="CG68">
        <v>1.04</v>
      </c>
      <c r="CH68">
        <v>1.950442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3.542468</v>
      </c>
      <c r="CO68">
        <v>2.96</v>
      </c>
      <c r="CP68">
        <v>2.5259830000000001</v>
      </c>
      <c r="CQ68">
        <v>2.7933979999999998</v>
      </c>
      <c r="CR68">
        <v>2.38</v>
      </c>
      <c r="CS68">
        <v>2.3738440000000001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86.727043999999964</v>
      </c>
    </row>
    <row r="69" spans="1:114">
      <c r="A69" t="s">
        <v>111</v>
      </c>
      <c r="B69">
        <v>0</v>
      </c>
      <c r="C69">
        <v>11.662855</v>
      </c>
      <c r="D69">
        <v>26.824566999999998</v>
      </c>
      <c r="E69">
        <v>0</v>
      </c>
      <c r="F69">
        <v>0</v>
      </c>
      <c r="G69">
        <v>68.481795000000005</v>
      </c>
      <c r="H69">
        <v>0</v>
      </c>
      <c r="I69">
        <v>0</v>
      </c>
      <c r="J69">
        <v>88.170969999999997</v>
      </c>
      <c r="K69">
        <v>689.35378200000002</v>
      </c>
      <c r="L69">
        <v>661.459879</v>
      </c>
      <c r="M69">
        <v>94.319981999999996</v>
      </c>
      <c r="N69">
        <v>120.694688</v>
      </c>
      <c r="O69">
        <v>126.520838</v>
      </c>
      <c r="P69">
        <v>107.002385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418.77</v>
      </c>
      <c r="V69">
        <v>14.252643000000001</v>
      </c>
      <c r="W69">
        <v>46.399079999999998</v>
      </c>
      <c r="X69">
        <v>147.515625</v>
      </c>
      <c r="Y69">
        <v>0</v>
      </c>
      <c r="Z69">
        <v>13.1076</v>
      </c>
      <c r="AA69">
        <v>42.14808</v>
      </c>
      <c r="AB69">
        <v>43.635160999999997</v>
      </c>
      <c r="AC69">
        <v>31.709733</v>
      </c>
      <c r="AD69">
        <v>0</v>
      </c>
      <c r="AE69">
        <v>53.905351000000003</v>
      </c>
      <c r="AF69">
        <v>8.7128639999999997</v>
      </c>
      <c r="AG69">
        <v>43.560336</v>
      </c>
      <c r="AH69">
        <v>101.149098</v>
      </c>
      <c r="AI69">
        <v>3.8891330000000002</v>
      </c>
      <c r="AJ69">
        <v>0</v>
      </c>
      <c r="AK69">
        <v>59.009957999999997</v>
      </c>
      <c r="AL69">
        <v>83.082999999999998</v>
      </c>
      <c r="AM69">
        <v>17.179061000000001</v>
      </c>
      <c r="AN69">
        <v>0.95361899999999999</v>
      </c>
      <c r="AO69">
        <v>0</v>
      </c>
      <c r="AP69">
        <v>8.9670000000000005</v>
      </c>
      <c r="AQ69">
        <v>0</v>
      </c>
      <c r="AR69">
        <v>52.991999999999997</v>
      </c>
      <c r="AS69">
        <v>34.647410000000001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86.707043999999968</v>
      </c>
      <c r="BA69">
        <f t="shared" si="4"/>
        <v>3420.918298</v>
      </c>
      <c r="BD69">
        <v>4.2938999999999998</v>
      </c>
      <c r="BE69">
        <v>0</v>
      </c>
      <c r="BF69">
        <v>1.4864E-2</v>
      </c>
      <c r="BG69">
        <v>0</v>
      </c>
      <c r="BH69">
        <v>7.2090000000000001E-3</v>
      </c>
      <c r="BI69">
        <v>0.819241</v>
      </c>
      <c r="BJ69">
        <v>0</v>
      </c>
      <c r="BK69">
        <v>1.0227E-2</v>
      </c>
      <c r="BL69">
        <v>0</v>
      </c>
      <c r="BM69">
        <v>9.7470000000000005E-3</v>
      </c>
      <c r="BN69">
        <v>0</v>
      </c>
      <c r="BO69">
        <v>2</v>
      </c>
      <c r="BP69">
        <v>1.1000000000000001</v>
      </c>
      <c r="BQ69">
        <v>3.542468</v>
      </c>
      <c r="BR69">
        <v>2.5514760000000001</v>
      </c>
      <c r="BS69">
        <v>1.62</v>
      </c>
      <c r="BT69">
        <v>0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0.89</v>
      </c>
      <c r="CC69">
        <v>0.37</v>
      </c>
      <c r="CD69">
        <v>0.43</v>
      </c>
      <c r="CE69">
        <v>1.75</v>
      </c>
      <c r="CF69">
        <v>0.14000000000000001</v>
      </c>
      <c r="CG69">
        <v>1.04</v>
      </c>
      <c r="CH69">
        <v>1.950442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3.542468</v>
      </c>
      <c r="CO69">
        <v>2.96</v>
      </c>
      <c r="CP69">
        <v>2.5259830000000001</v>
      </c>
      <c r="CQ69">
        <v>2.7933979999999998</v>
      </c>
      <c r="CR69">
        <v>2.38</v>
      </c>
      <c r="CS69">
        <v>2.3738440000000001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86.707043999999968</v>
      </c>
    </row>
    <row r="70" spans="1:114">
      <c r="A70" t="s">
        <v>112</v>
      </c>
      <c r="B70">
        <v>0</v>
      </c>
      <c r="C70">
        <v>11.662855</v>
      </c>
      <c r="D70">
        <v>26.824566999999998</v>
      </c>
      <c r="E70">
        <v>0</v>
      </c>
      <c r="F70">
        <v>0</v>
      </c>
      <c r="G70">
        <v>68.481795000000005</v>
      </c>
      <c r="H70">
        <v>0</v>
      </c>
      <c r="I70">
        <v>0</v>
      </c>
      <c r="J70">
        <v>88.170969999999997</v>
      </c>
      <c r="K70">
        <v>689.35378200000002</v>
      </c>
      <c r="L70">
        <v>661.459879</v>
      </c>
      <c r="M70">
        <v>94.319981999999996</v>
      </c>
      <c r="N70">
        <v>120.694688</v>
      </c>
      <c r="O70">
        <v>126.520838</v>
      </c>
      <c r="P70">
        <v>107.002385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418.77</v>
      </c>
      <c r="V70">
        <v>14.252643000000001</v>
      </c>
      <c r="W70">
        <v>46.399079999999998</v>
      </c>
      <c r="X70">
        <v>147.515625</v>
      </c>
      <c r="Y70">
        <v>0</v>
      </c>
      <c r="Z70">
        <v>13.1076</v>
      </c>
      <c r="AA70">
        <v>42.14808</v>
      </c>
      <c r="AB70">
        <v>43.635160999999997</v>
      </c>
      <c r="AC70">
        <v>31.709733</v>
      </c>
      <c r="AD70">
        <v>0</v>
      </c>
      <c r="AE70">
        <v>53.905351000000003</v>
      </c>
      <c r="AF70">
        <v>8.7128639999999997</v>
      </c>
      <c r="AG70">
        <v>43.560336</v>
      </c>
      <c r="AH70">
        <v>101.149098</v>
      </c>
      <c r="AI70">
        <v>3.8891330000000002</v>
      </c>
      <c r="AJ70">
        <v>0</v>
      </c>
      <c r="AK70">
        <v>59.009957999999997</v>
      </c>
      <c r="AL70">
        <v>83.082999999999998</v>
      </c>
      <c r="AM70">
        <v>17.179061000000001</v>
      </c>
      <c r="AN70">
        <v>0.95361899999999999</v>
      </c>
      <c r="AO70">
        <v>0</v>
      </c>
      <c r="AP70">
        <v>3.2025000000000001</v>
      </c>
      <c r="AQ70">
        <v>0</v>
      </c>
      <c r="AR70">
        <v>49.128</v>
      </c>
      <c r="AS70">
        <v>34.647410000000001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86.707043999999968</v>
      </c>
      <c r="BA70">
        <f t="shared" si="4"/>
        <v>3411.2897979999998</v>
      </c>
      <c r="BD70">
        <v>4.2938999999999998</v>
      </c>
      <c r="BE70">
        <v>0</v>
      </c>
      <c r="BF70">
        <v>1.4864E-2</v>
      </c>
      <c r="BG70">
        <v>0</v>
      </c>
      <c r="BH70">
        <v>7.2090000000000001E-3</v>
      </c>
      <c r="BI70">
        <v>0.819241</v>
      </c>
      <c r="BJ70">
        <v>0</v>
      </c>
      <c r="BK70">
        <v>1.0227E-2</v>
      </c>
      <c r="BL70">
        <v>0</v>
      </c>
      <c r="BM70">
        <v>9.7470000000000005E-3</v>
      </c>
      <c r="BN70">
        <v>0</v>
      </c>
      <c r="BO70">
        <v>2</v>
      </c>
      <c r="BP70">
        <v>1.1000000000000001</v>
      </c>
      <c r="BQ70">
        <v>3.542468</v>
      </c>
      <c r="BR70">
        <v>2.5514760000000001</v>
      </c>
      <c r="BS70">
        <v>1.62</v>
      </c>
      <c r="BT70">
        <v>0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0.89</v>
      </c>
      <c r="CC70">
        <v>0.37</v>
      </c>
      <c r="CD70">
        <v>0.43</v>
      </c>
      <c r="CE70">
        <v>1.75</v>
      </c>
      <c r="CF70">
        <v>0.14000000000000001</v>
      </c>
      <c r="CG70">
        <v>1.04</v>
      </c>
      <c r="CH70">
        <v>1.950442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3.542468</v>
      </c>
      <c r="CO70">
        <v>2.96</v>
      </c>
      <c r="CP70">
        <v>2.5259830000000001</v>
      </c>
      <c r="CQ70">
        <v>2.7933979999999998</v>
      </c>
      <c r="CR70">
        <v>2.38</v>
      </c>
      <c r="CS70">
        <v>2.3738440000000001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86.707043999999968</v>
      </c>
    </row>
    <row r="71" spans="1:114">
      <c r="A71" t="s">
        <v>113</v>
      </c>
      <c r="B71">
        <v>0</v>
      </c>
      <c r="C71">
        <v>11.662855</v>
      </c>
      <c r="D71">
        <v>26.824566999999998</v>
      </c>
      <c r="E71">
        <v>0</v>
      </c>
      <c r="F71">
        <v>0</v>
      </c>
      <c r="G71">
        <v>68.481795000000005</v>
      </c>
      <c r="H71">
        <v>0</v>
      </c>
      <c r="I71">
        <v>0</v>
      </c>
      <c r="J71">
        <v>88.170969999999997</v>
      </c>
      <c r="K71">
        <v>689.35378200000002</v>
      </c>
      <c r="L71">
        <v>661.459879</v>
      </c>
      <c r="M71">
        <v>94.319981999999996</v>
      </c>
      <c r="N71">
        <v>120.694688</v>
      </c>
      <c r="O71">
        <v>126.520838</v>
      </c>
      <c r="P71">
        <v>107.002385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418.77</v>
      </c>
      <c r="V71">
        <v>14.252643000000001</v>
      </c>
      <c r="W71">
        <v>46.399079999999998</v>
      </c>
      <c r="X71">
        <v>147.515625</v>
      </c>
      <c r="Y71">
        <v>0</v>
      </c>
      <c r="Z71">
        <v>13.1076</v>
      </c>
      <c r="AA71">
        <v>42.14808</v>
      </c>
      <c r="AB71">
        <v>43.635160999999997</v>
      </c>
      <c r="AC71">
        <v>31.709733</v>
      </c>
      <c r="AD71">
        <v>9.9151349999999994</v>
      </c>
      <c r="AE71">
        <v>53.905351000000003</v>
      </c>
      <c r="AF71">
        <v>8.7128639999999997</v>
      </c>
      <c r="AG71">
        <v>43.560336</v>
      </c>
      <c r="AH71">
        <v>101.149098</v>
      </c>
      <c r="AI71">
        <v>3.8891330000000002</v>
      </c>
      <c r="AJ71">
        <v>0</v>
      </c>
      <c r="AK71">
        <v>59.009957999999997</v>
      </c>
      <c r="AL71">
        <v>83.082999999999998</v>
      </c>
      <c r="AM71">
        <v>17.179061000000001</v>
      </c>
      <c r="AN71">
        <v>0.95361899999999999</v>
      </c>
      <c r="AO71">
        <v>0</v>
      </c>
      <c r="AP71">
        <v>3.5868000000000002</v>
      </c>
      <c r="AQ71">
        <v>8.9731129999999997</v>
      </c>
      <c r="AR71">
        <v>49.128</v>
      </c>
      <c r="AS71">
        <v>34.647410000000001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86.623882999999964</v>
      </c>
      <c r="BA71">
        <f t="shared" si="4"/>
        <v>3430.4791850000001</v>
      </c>
      <c r="BD71">
        <v>4.2938999999999998</v>
      </c>
      <c r="BE71">
        <v>0</v>
      </c>
      <c r="BF71">
        <v>1.4864E-2</v>
      </c>
      <c r="BG71">
        <v>0</v>
      </c>
      <c r="BH71">
        <v>7.2090000000000001E-3</v>
      </c>
      <c r="BI71">
        <v>0.819241</v>
      </c>
      <c r="BJ71">
        <v>0</v>
      </c>
      <c r="BK71">
        <v>1.0227E-2</v>
      </c>
      <c r="BL71">
        <v>0</v>
      </c>
      <c r="BM71">
        <v>9.7470000000000005E-3</v>
      </c>
      <c r="BN71">
        <v>0</v>
      </c>
      <c r="BO71">
        <v>2</v>
      </c>
      <c r="BP71">
        <v>1.1000000000000001</v>
      </c>
      <c r="BQ71">
        <v>3.542468</v>
      </c>
      <c r="BR71">
        <v>2.5514760000000001</v>
      </c>
      <c r="BS71">
        <v>1.62</v>
      </c>
      <c r="BT71">
        <v>0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0.89</v>
      </c>
      <c r="CC71">
        <v>0.37</v>
      </c>
      <c r="CD71">
        <v>0.39</v>
      </c>
      <c r="CE71">
        <v>1.75</v>
      </c>
      <c r="CF71">
        <v>0.14000000000000001</v>
      </c>
      <c r="CG71">
        <v>1.04</v>
      </c>
      <c r="CH71">
        <v>1.950442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3.542468</v>
      </c>
      <c r="CO71">
        <v>2.96</v>
      </c>
      <c r="CP71">
        <v>2.5259830000000001</v>
      </c>
      <c r="CQ71">
        <v>2.7933979999999998</v>
      </c>
      <c r="CR71">
        <v>2.38</v>
      </c>
      <c r="CS71">
        <v>2.3306830000000001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86.623882999999964</v>
      </c>
    </row>
    <row r="72" spans="1:114">
      <c r="A72" t="s">
        <v>114</v>
      </c>
      <c r="B72">
        <v>0</v>
      </c>
      <c r="C72">
        <v>11.662855</v>
      </c>
      <c r="D72">
        <v>26.824566999999998</v>
      </c>
      <c r="E72">
        <v>0</v>
      </c>
      <c r="F72">
        <v>0</v>
      </c>
      <c r="G72">
        <v>68.481795000000005</v>
      </c>
      <c r="H72">
        <v>0</v>
      </c>
      <c r="I72">
        <v>0</v>
      </c>
      <c r="J72">
        <v>88.170969999999997</v>
      </c>
      <c r="K72">
        <v>689.35378200000002</v>
      </c>
      <c r="L72">
        <v>661.459879</v>
      </c>
      <c r="M72">
        <v>94.319981999999996</v>
      </c>
      <c r="N72">
        <v>120.694688</v>
      </c>
      <c r="O72">
        <v>126.520838</v>
      </c>
      <c r="P72">
        <v>107.002385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418.77</v>
      </c>
      <c r="V72">
        <v>14.252643000000001</v>
      </c>
      <c r="W72">
        <v>46.399079999999998</v>
      </c>
      <c r="X72">
        <v>147.515625</v>
      </c>
      <c r="Y72">
        <v>0</v>
      </c>
      <c r="Z72">
        <v>19.6614</v>
      </c>
      <c r="AA72">
        <v>42.14808</v>
      </c>
      <c r="AB72">
        <v>43.635160999999997</v>
      </c>
      <c r="AC72">
        <v>31.709733</v>
      </c>
      <c r="AD72">
        <v>9.9151349999999994</v>
      </c>
      <c r="AE72">
        <v>53.905351000000003</v>
      </c>
      <c r="AF72">
        <v>8.7128639999999997</v>
      </c>
      <c r="AG72">
        <v>43.560336</v>
      </c>
      <c r="AH72">
        <v>101.149098</v>
      </c>
      <c r="AI72">
        <v>3.8891330000000002</v>
      </c>
      <c r="AJ72">
        <v>0</v>
      </c>
      <c r="AK72">
        <v>59.009957999999997</v>
      </c>
      <c r="AL72">
        <v>83.082999999999998</v>
      </c>
      <c r="AM72">
        <v>17.179061000000001</v>
      </c>
      <c r="AN72">
        <v>0.95361899999999999</v>
      </c>
      <c r="AO72">
        <v>0</v>
      </c>
      <c r="AP72">
        <v>3.5868000000000002</v>
      </c>
      <c r="AQ72">
        <v>18.370152000000001</v>
      </c>
      <c r="AR72">
        <v>49.128</v>
      </c>
      <c r="AS72">
        <v>34.647410000000001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86.623882999999964</v>
      </c>
      <c r="BA72">
        <f t="shared" si="4"/>
        <v>3446.4300240000002</v>
      </c>
      <c r="BD72">
        <v>4.2938999999999998</v>
      </c>
      <c r="BE72">
        <v>0</v>
      </c>
      <c r="BF72">
        <v>1.4864E-2</v>
      </c>
      <c r="BG72">
        <v>0</v>
      </c>
      <c r="BH72">
        <v>7.2090000000000001E-3</v>
      </c>
      <c r="BI72">
        <v>0.819241</v>
      </c>
      <c r="BJ72">
        <v>0</v>
      </c>
      <c r="BK72">
        <v>1.0227E-2</v>
      </c>
      <c r="BL72">
        <v>0</v>
      </c>
      <c r="BM72">
        <v>9.7470000000000005E-3</v>
      </c>
      <c r="BN72">
        <v>0</v>
      </c>
      <c r="BO72">
        <v>2</v>
      </c>
      <c r="BP72">
        <v>1.1000000000000001</v>
      </c>
      <c r="BQ72">
        <v>3.542468</v>
      </c>
      <c r="BR72">
        <v>2.5514760000000001</v>
      </c>
      <c r="BS72">
        <v>1.62</v>
      </c>
      <c r="BT72">
        <v>0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0.89</v>
      </c>
      <c r="CC72">
        <v>0.37</v>
      </c>
      <c r="CD72">
        <v>0.39</v>
      </c>
      <c r="CE72">
        <v>1.75</v>
      </c>
      <c r="CF72">
        <v>0.14000000000000001</v>
      </c>
      <c r="CG72">
        <v>1.04</v>
      </c>
      <c r="CH72">
        <v>1.950442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3.542468</v>
      </c>
      <c r="CO72">
        <v>2.96</v>
      </c>
      <c r="CP72">
        <v>2.5259830000000001</v>
      </c>
      <c r="CQ72">
        <v>2.7933979999999998</v>
      </c>
      <c r="CR72">
        <v>2.38</v>
      </c>
      <c r="CS72">
        <v>2.3306830000000001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86.623882999999964</v>
      </c>
    </row>
    <row r="73" spans="1:114">
      <c r="A73" t="s">
        <v>115</v>
      </c>
      <c r="B73">
        <v>0</v>
      </c>
      <c r="C73">
        <v>11.662855</v>
      </c>
      <c r="D73">
        <v>26.824566999999998</v>
      </c>
      <c r="E73">
        <v>0</v>
      </c>
      <c r="F73">
        <v>0</v>
      </c>
      <c r="G73">
        <v>68.481795000000005</v>
      </c>
      <c r="H73">
        <v>0</v>
      </c>
      <c r="I73">
        <v>0</v>
      </c>
      <c r="J73">
        <v>88.170969999999997</v>
      </c>
      <c r="K73">
        <v>689.35378200000002</v>
      </c>
      <c r="L73">
        <v>661.459879</v>
      </c>
      <c r="M73">
        <v>94.319981999999996</v>
      </c>
      <c r="N73">
        <v>120.694688</v>
      </c>
      <c r="O73">
        <v>126.520838</v>
      </c>
      <c r="P73">
        <v>107.002385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418.77</v>
      </c>
      <c r="V73">
        <v>14.252643000000001</v>
      </c>
      <c r="W73">
        <v>46.399079999999998</v>
      </c>
      <c r="X73">
        <v>147.515625</v>
      </c>
      <c r="Y73">
        <v>0</v>
      </c>
      <c r="Z73">
        <v>19.6614</v>
      </c>
      <c r="AA73">
        <v>42.14808</v>
      </c>
      <c r="AB73">
        <v>43.635160999999997</v>
      </c>
      <c r="AC73">
        <v>31.709733</v>
      </c>
      <c r="AD73">
        <v>9.9151349999999994</v>
      </c>
      <c r="AE73">
        <v>53.905351000000003</v>
      </c>
      <c r="AF73">
        <v>8.7128639999999997</v>
      </c>
      <c r="AG73">
        <v>43.560336</v>
      </c>
      <c r="AH73">
        <v>101.149098</v>
      </c>
      <c r="AI73">
        <v>3.8891330000000002</v>
      </c>
      <c r="AJ73">
        <v>0</v>
      </c>
      <c r="AK73">
        <v>59.009957999999997</v>
      </c>
      <c r="AL73">
        <v>83.082999999999998</v>
      </c>
      <c r="AM73">
        <v>17.179061000000001</v>
      </c>
      <c r="AN73">
        <v>0.95361899999999999</v>
      </c>
      <c r="AO73">
        <v>0</v>
      </c>
      <c r="AP73">
        <v>3.0743999999999998</v>
      </c>
      <c r="AQ73">
        <v>18.370152000000001</v>
      </c>
      <c r="AR73">
        <v>49.128</v>
      </c>
      <c r="AS73">
        <v>34.647410000000001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87.623494999999977</v>
      </c>
      <c r="BA73">
        <f t="shared" si="4"/>
        <v>3446.9172360000002</v>
      </c>
      <c r="BD73">
        <v>4.2938999999999998</v>
      </c>
      <c r="BE73">
        <v>0</v>
      </c>
      <c r="BF73">
        <v>1.4864E-2</v>
      </c>
      <c r="BG73">
        <v>0</v>
      </c>
      <c r="BH73">
        <v>7.2090000000000001E-3</v>
      </c>
      <c r="BI73">
        <v>0.819241</v>
      </c>
      <c r="BJ73">
        <v>0</v>
      </c>
      <c r="BK73">
        <v>1.0227E-2</v>
      </c>
      <c r="BL73">
        <v>0</v>
      </c>
      <c r="BM73">
        <v>9.7470000000000005E-3</v>
      </c>
      <c r="BN73">
        <v>0</v>
      </c>
      <c r="BO73">
        <v>2</v>
      </c>
      <c r="BP73">
        <v>1.1000000000000001</v>
      </c>
      <c r="BQ73">
        <v>3.542468</v>
      </c>
      <c r="BR73">
        <v>2.5514760000000001</v>
      </c>
      <c r="BS73">
        <v>1.62</v>
      </c>
      <c r="BT73">
        <v>0.96724100000000002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0.89</v>
      </c>
      <c r="CC73">
        <v>0.37</v>
      </c>
      <c r="CD73">
        <v>0.39</v>
      </c>
      <c r="CE73">
        <v>1.75</v>
      </c>
      <c r="CF73">
        <v>0.14000000000000001</v>
      </c>
      <c r="CG73">
        <v>1.04</v>
      </c>
      <c r="CH73">
        <v>1.950442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3.542468</v>
      </c>
      <c r="CO73">
        <v>2.96</v>
      </c>
      <c r="CP73">
        <v>2.5259830000000001</v>
      </c>
      <c r="CQ73">
        <v>2.7933979999999998</v>
      </c>
      <c r="CR73">
        <v>2.38</v>
      </c>
      <c r="CS73">
        <v>2.363054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87.623494999999977</v>
      </c>
    </row>
    <row r="74" spans="1:114">
      <c r="A74" t="s">
        <v>116</v>
      </c>
      <c r="B74">
        <v>0</v>
      </c>
      <c r="C74">
        <v>11.662855</v>
      </c>
      <c r="D74">
        <v>26.824566999999998</v>
      </c>
      <c r="E74">
        <v>0</v>
      </c>
      <c r="F74">
        <v>0</v>
      </c>
      <c r="G74">
        <v>68.481795000000005</v>
      </c>
      <c r="H74">
        <v>0</v>
      </c>
      <c r="I74">
        <v>0</v>
      </c>
      <c r="J74">
        <v>88.170969999999997</v>
      </c>
      <c r="K74">
        <v>689.35378200000002</v>
      </c>
      <c r="L74">
        <v>661.459879</v>
      </c>
      <c r="M74">
        <v>94.319981999999996</v>
      </c>
      <c r="N74">
        <v>120.694688</v>
      </c>
      <c r="O74">
        <v>126.520838</v>
      </c>
      <c r="P74">
        <v>107.002385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418.77</v>
      </c>
      <c r="V74">
        <v>14.252643000000001</v>
      </c>
      <c r="W74">
        <v>46.399079999999998</v>
      </c>
      <c r="X74">
        <v>147.515625</v>
      </c>
      <c r="Y74">
        <v>0</v>
      </c>
      <c r="Z74">
        <v>19.6614</v>
      </c>
      <c r="AA74">
        <v>42.14808</v>
      </c>
      <c r="AB74">
        <v>43.635160999999997</v>
      </c>
      <c r="AC74">
        <v>31.709733</v>
      </c>
      <c r="AD74">
        <v>9.9151349999999994</v>
      </c>
      <c r="AE74">
        <v>53.905351000000003</v>
      </c>
      <c r="AF74">
        <v>8.7128639999999997</v>
      </c>
      <c r="AG74">
        <v>43.560336</v>
      </c>
      <c r="AH74">
        <v>101.149098</v>
      </c>
      <c r="AI74">
        <v>3.8891330000000002</v>
      </c>
      <c r="AJ74">
        <v>0</v>
      </c>
      <c r="AK74">
        <v>59.009957999999997</v>
      </c>
      <c r="AL74">
        <v>83.082999999999998</v>
      </c>
      <c r="AM74">
        <v>17.179061000000001</v>
      </c>
      <c r="AN74">
        <v>0.95361899999999999</v>
      </c>
      <c r="AO74">
        <v>0</v>
      </c>
      <c r="AP74">
        <v>3.0743999999999998</v>
      </c>
      <c r="AQ74">
        <v>18.370152000000001</v>
      </c>
      <c r="AR74">
        <v>49.128</v>
      </c>
      <c r="AS74">
        <v>34.647410000000001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88.784183999999968</v>
      </c>
      <c r="BA74">
        <f t="shared" si="4"/>
        <v>3448.0779250000005</v>
      </c>
      <c r="BD74">
        <v>4.2938999999999998</v>
      </c>
      <c r="BE74">
        <v>0</v>
      </c>
      <c r="BF74">
        <v>1.4864E-2</v>
      </c>
      <c r="BG74">
        <v>0</v>
      </c>
      <c r="BH74">
        <v>7.2090000000000001E-3</v>
      </c>
      <c r="BI74">
        <v>0.819241</v>
      </c>
      <c r="BJ74">
        <v>0</v>
      </c>
      <c r="BK74">
        <v>1.0227E-2</v>
      </c>
      <c r="BL74">
        <v>0</v>
      </c>
      <c r="BM74">
        <v>9.7470000000000005E-3</v>
      </c>
      <c r="BN74">
        <v>0</v>
      </c>
      <c r="BO74">
        <v>2</v>
      </c>
      <c r="BP74">
        <v>1.1000000000000001</v>
      </c>
      <c r="BQ74">
        <v>3.542468</v>
      </c>
      <c r="BR74">
        <v>2.5514760000000001</v>
      </c>
      <c r="BS74">
        <v>1.62</v>
      </c>
      <c r="BT74">
        <v>2.1279300000000001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0.89</v>
      </c>
      <c r="CC74">
        <v>0.37</v>
      </c>
      <c r="CD74">
        <v>0.39</v>
      </c>
      <c r="CE74">
        <v>1.75</v>
      </c>
      <c r="CF74">
        <v>0.14000000000000001</v>
      </c>
      <c r="CG74">
        <v>1.04</v>
      </c>
      <c r="CH74">
        <v>1.950442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3.542468</v>
      </c>
      <c r="CO74">
        <v>2.96</v>
      </c>
      <c r="CP74">
        <v>2.5259830000000001</v>
      </c>
      <c r="CQ74">
        <v>2.7933979999999998</v>
      </c>
      <c r="CR74">
        <v>2.38</v>
      </c>
      <c r="CS74">
        <v>2.363054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88.784183999999968</v>
      </c>
    </row>
    <row r="75" spans="1:114">
      <c r="A75" t="s">
        <v>117</v>
      </c>
      <c r="B75">
        <v>0</v>
      </c>
      <c r="C75">
        <v>11.662855</v>
      </c>
      <c r="D75">
        <v>26.824566999999998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88.170969999999997</v>
      </c>
      <c r="K75">
        <v>689.35378200000002</v>
      </c>
      <c r="L75">
        <v>661.459879</v>
      </c>
      <c r="M75">
        <v>94.319981999999996</v>
      </c>
      <c r="N75">
        <v>120.694688</v>
      </c>
      <c r="O75">
        <v>126.520838</v>
      </c>
      <c r="P75">
        <v>107.002385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418.77</v>
      </c>
      <c r="V75">
        <v>14.252643000000001</v>
      </c>
      <c r="W75">
        <v>46.399079999999998</v>
      </c>
      <c r="X75">
        <v>147.515625</v>
      </c>
      <c r="Y75">
        <v>0</v>
      </c>
      <c r="Z75">
        <v>19.6614</v>
      </c>
      <c r="AA75">
        <v>42.14808</v>
      </c>
      <c r="AB75">
        <v>43.635160999999997</v>
      </c>
      <c r="AC75">
        <v>31.709733</v>
      </c>
      <c r="AD75">
        <v>19.830272000000001</v>
      </c>
      <c r="AE75">
        <v>53.905351000000003</v>
      </c>
      <c r="AF75">
        <v>8.7128639999999997</v>
      </c>
      <c r="AG75">
        <v>43.560336</v>
      </c>
      <c r="AH75">
        <v>77.806999000000005</v>
      </c>
      <c r="AI75">
        <v>0</v>
      </c>
      <c r="AJ75">
        <v>0</v>
      </c>
      <c r="AK75">
        <v>59.009957999999997</v>
      </c>
      <c r="AL75">
        <v>83.082999999999998</v>
      </c>
      <c r="AM75">
        <v>17.179061000000001</v>
      </c>
      <c r="AN75">
        <v>0.95361899999999999</v>
      </c>
      <c r="AO75">
        <v>10.495799999999999</v>
      </c>
      <c r="AP75">
        <v>3.0743999999999998</v>
      </c>
      <c r="AQ75">
        <v>18.370152000000001</v>
      </c>
      <c r="AR75">
        <v>49.128</v>
      </c>
      <c r="AS75">
        <v>34.647410000000001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88.023739999999975</v>
      </c>
      <c r="BA75">
        <f t="shared" si="4"/>
        <v>3440.4971860000005</v>
      </c>
      <c r="BD75">
        <v>4.2938999999999998</v>
      </c>
      <c r="BE75">
        <v>0</v>
      </c>
      <c r="BF75">
        <v>1.4864E-2</v>
      </c>
      <c r="BG75">
        <v>0</v>
      </c>
      <c r="BH75">
        <v>7.4320000000000002E-3</v>
      </c>
      <c r="BI75">
        <v>0.819241</v>
      </c>
      <c r="BJ75">
        <v>0</v>
      </c>
      <c r="BK75">
        <v>1.0227E-2</v>
      </c>
      <c r="BL75">
        <v>0</v>
      </c>
      <c r="BM75">
        <v>9.7470000000000005E-3</v>
      </c>
      <c r="BN75">
        <v>0</v>
      </c>
      <c r="BO75">
        <v>2</v>
      </c>
      <c r="BP75">
        <v>1.1000000000000001</v>
      </c>
      <c r="BQ75">
        <v>3.542468</v>
      </c>
      <c r="BR75">
        <v>2.5514760000000001</v>
      </c>
      <c r="BS75">
        <v>1.62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0.89</v>
      </c>
      <c r="CC75">
        <v>0.4</v>
      </c>
      <c r="CD75">
        <v>0.43</v>
      </c>
      <c r="CE75">
        <v>1.75</v>
      </c>
      <c r="CF75">
        <v>0.14000000000000001</v>
      </c>
      <c r="CG75">
        <v>1.04</v>
      </c>
      <c r="CH75">
        <v>1.4981660000000001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3.542468</v>
      </c>
      <c r="CO75">
        <v>2.99</v>
      </c>
      <c r="CP75">
        <v>2.5259830000000001</v>
      </c>
      <c r="CQ75">
        <v>2.7933979999999998</v>
      </c>
      <c r="CR75">
        <v>2.38</v>
      </c>
      <c r="CS75">
        <v>2.363054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88.023739999999975</v>
      </c>
    </row>
    <row r="76" spans="1:114">
      <c r="A76" t="s">
        <v>118</v>
      </c>
      <c r="B76">
        <v>0</v>
      </c>
      <c r="C76">
        <v>11.662855</v>
      </c>
      <c r="D76">
        <v>26.824566999999998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88.170969999999997</v>
      </c>
      <c r="K76">
        <v>689.35378200000002</v>
      </c>
      <c r="L76">
        <v>661.459879</v>
      </c>
      <c r="M76">
        <v>94.319981999999996</v>
      </c>
      <c r="N76">
        <v>120.694688</v>
      </c>
      <c r="O76">
        <v>126.520838</v>
      </c>
      <c r="P76">
        <v>107.002385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418.77</v>
      </c>
      <c r="V76">
        <v>14.252643000000001</v>
      </c>
      <c r="W76">
        <v>46.399079999999998</v>
      </c>
      <c r="X76">
        <v>147.515625</v>
      </c>
      <c r="Y76">
        <v>0</v>
      </c>
      <c r="Z76">
        <v>19.6614</v>
      </c>
      <c r="AA76">
        <v>42.14808</v>
      </c>
      <c r="AB76">
        <v>43.635160999999997</v>
      </c>
      <c r="AC76">
        <v>31.709733</v>
      </c>
      <c r="AD76">
        <v>19.830272000000001</v>
      </c>
      <c r="AE76">
        <v>53.905351000000003</v>
      </c>
      <c r="AF76">
        <v>8.7128639999999997</v>
      </c>
      <c r="AG76">
        <v>43.560336</v>
      </c>
      <c r="AH76">
        <v>81.902103999999994</v>
      </c>
      <c r="AI76">
        <v>0</v>
      </c>
      <c r="AJ76">
        <v>0</v>
      </c>
      <c r="AK76">
        <v>59.009957999999997</v>
      </c>
      <c r="AL76">
        <v>83.082999999999998</v>
      </c>
      <c r="AM76">
        <v>17.179061000000001</v>
      </c>
      <c r="AN76">
        <v>0.95361899999999999</v>
      </c>
      <c r="AO76">
        <v>10.495799999999999</v>
      </c>
      <c r="AP76">
        <v>3.0743999999999998</v>
      </c>
      <c r="AQ76">
        <v>27.555228</v>
      </c>
      <c r="AR76">
        <v>49.128</v>
      </c>
      <c r="AS76">
        <v>34.647410000000001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88.101474999999979</v>
      </c>
      <c r="BA76">
        <f t="shared" si="4"/>
        <v>3453.8551020000004</v>
      </c>
      <c r="BD76">
        <v>4.2938999999999998</v>
      </c>
      <c r="BE76">
        <v>0</v>
      </c>
      <c r="BF76">
        <v>1.4864E-2</v>
      </c>
      <c r="BG76">
        <v>0</v>
      </c>
      <c r="BH76">
        <v>7.4320000000000002E-3</v>
      </c>
      <c r="BI76">
        <v>0.819241</v>
      </c>
      <c r="BJ76">
        <v>0</v>
      </c>
      <c r="BK76">
        <v>1.0227E-2</v>
      </c>
      <c r="BL76">
        <v>0</v>
      </c>
      <c r="BM76">
        <v>9.7470000000000005E-3</v>
      </c>
      <c r="BN76">
        <v>0</v>
      </c>
      <c r="BO76">
        <v>2</v>
      </c>
      <c r="BP76">
        <v>1.1000000000000001</v>
      </c>
      <c r="BQ76">
        <v>3.542468</v>
      </c>
      <c r="BR76">
        <v>2.5514760000000001</v>
      </c>
      <c r="BS76">
        <v>1.62</v>
      </c>
      <c r="BT76">
        <v>1.7195389999999999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0.89</v>
      </c>
      <c r="CC76">
        <v>0.4</v>
      </c>
      <c r="CD76">
        <v>0.43</v>
      </c>
      <c r="CE76">
        <v>1.75</v>
      </c>
      <c r="CF76">
        <v>0.14000000000000001</v>
      </c>
      <c r="CG76">
        <v>1.04</v>
      </c>
      <c r="CH76">
        <v>1.575901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3.542468</v>
      </c>
      <c r="CO76">
        <v>2.99</v>
      </c>
      <c r="CP76">
        <v>2.5259830000000001</v>
      </c>
      <c r="CQ76">
        <v>2.7933979999999998</v>
      </c>
      <c r="CR76">
        <v>2.38</v>
      </c>
      <c r="CS76">
        <v>2.363054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88.101474999999979</v>
      </c>
    </row>
    <row r="77" spans="1:114">
      <c r="A77" t="s">
        <v>119</v>
      </c>
      <c r="B77">
        <v>0</v>
      </c>
      <c r="C77">
        <v>11.662855</v>
      </c>
      <c r="D77">
        <v>26.824566999999998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88.170969999999997</v>
      </c>
      <c r="K77">
        <v>723.81960500000002</v>
      </c>
      <c r="L77">
        <v>661.459879</v>
      </c>
      <c r="M77">
        <v>94.319981999999996</v>
      </c>
      <c r="N77">
        <v>120.694688</v>
      </c>
      <c r="O77">
        <v>126.520838</v>
      </c>
      <c r="P77">
        <v>107.002385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418.77</v>
      </c>
      <c r="V77">
        <v>14.252643000000001</v>
      </c>
      <c r="W77">
        <v>46.399079999999998</v>
      </c>
      <c r="X77">
        <v>147.515625</v>
      </c>
      <c r="Y77">
        <v>0</v>
      </c>
      <c r="Z77">
        <v>19.6614</v>
      </c>
      <c r="AA77">
        <v>42.14808</v>
      </c>
      <c r="AB77">
        <v>43.635160999999997</v>
      </c>
      <c r="AC77">
        <v>31.709733</v>
      </c>
      <c r="AD77">
        <v>17.243714000000001</v>
      </c>
      <c r="AE77">
        <v>53.905351000000003</v>
      </c>
      <c r="AF77">
        <v>8.7128639999999997</v>
      </c>
      <c r="AG77">
        <v>43.560336</v>
      </c>
      <c r="AH77">
        <v>126.436373</v>
      </c>
      <c r="AI77">
        <v>0</v>
      </c>
      <c r="AJ77">
        <v>0</v>
      </c>
      <c r="AK77">
        <v>59.009957999999997</v>
      </c>
      <c r="AL77">
        <v>83.082999999999998</v>
      </c>
      <c r="AM77">
        <v>17.179061000000001</v>
      </c>
      <c r="AN77">
        <v>0.95361899999999999</v>
      </c>
      <c r="AO77">
        <v>9.5549999999999997</v>
      </c>
      <c r="AP77">
        <v>3.0743999999999998</v>
      </c>
      <c r="AQ77">
        <v>27.555228</v>
      </c>
      <c r="AR77">
        <v>49.128</v>
      </c>
      <c r="AS77">
        <v>34.647410000000001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89.823396999999972</v>
      </c>
      <c r="BA77">
        <f t="shared" si="4"/>
        <v>3531.0497580000006</v>
      </c>
      <c r="BD77">
        <v>4.2938999999999998</v>
      </c>
      <c r="BE77">
        <v>0</v>
      </c>
      <c r="BF77">
        <v>1.4864E-2</v>
      </c>
      <c r="BG77">
        <v>0</v>
      </c>
      <c r="BH77">
        <v>7.4320000000000002E-3</v>
      </c>
      <c r="BI77">
        <v>0.819241</v>
      </c>
      <c r="BJ77">
        <v>0</v>
      </c>
      <c r="BK77">
        <v>1.0227E-2</v>
      </c>
      <c r="BL77">
        <v>0</v>
      </c>
      <c r="BM77">
        <v>9.7470000000000005E-3</v>
      </c>
      <c r="BN77">
        <v>0</v>
      </c>
      <c r="BO77">
        <v>2</v>
      </c>
      <c r="BP77">
        <v>1.1000000000000001</v>
      </c>
      <c r="BQ77">
        <v>3.542468</v>
      </c>
      <c r="BR77">
        <v>2.5514760000000001</v>
      </c>
      <c r="BS77">
        <v>1.62</v>
      </c>
      <c r="BT77">
        <v>2.5793089999999999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0.89</v>
      </c>
      <c r="CC77">
        <v>0.4</v>
      </c>
      <c r="CD77">
        <v>0.43</v>
      </c>
      <c r="CE77">
        <v>1.75</v>
      </c>
      <c r="CF77">
        <v>0.14000000000000001</v>
      </c>
      <c r="CG77">
        <v>1.04</v>
      </c>
      <c r="CH77">
        <v>2.438053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3.542468</v>
      </c>
      <c r="CO77">
        <v>2.99</v>
      </c>
      <c r="CP77">
        <v>2.5259830000000001</v>
      </c>
      <c r="CQ77">
        <v>2.7933979999999998</v>
      </c>
      <c r="CR77">
        <v>2.38</v>
      </c>
      <c r="CS77">
        <v>2.363054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89.823396999999972</v>
      </c>
    </row>
    <row r="78" spans="1:114">
      <c r="A78" t="s">
        <v>120</v>
      </c>
      <c r="B78">
        <v>0</v>
      </c>
      <c r="C78">
        <v>11.662855</v>
      </c>
      <c r="D78">
        <v>26.824566999999998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88.170969999999997</v>
      </c>
      <c r="K78">
        <v>723.81960500000002</v>
      </c>
      <c r="L78">
        <v>661.459879</v>
      </c>
      <c r="M78">
        <v>94.319981999999996</v>
      </c>
      <c r="N78">
        <v>120.694688</v>
      </c>
      <c r="O78">
        <v>126.520838</v>
      </c>
      <c r="P78">
        <v>107.002385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418.77</v>
      </c>
      <c r="V78">
        <v>14.252643000000001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29.745407</v>
      </c>
      <c r="AE78">
        <v>53.905351000000003</v>
      </c>
      <c r="AF78">
        <v>9.0316259999999993</v>
      </c>
      <c r="AG78">
        <v>43.560336</v>
      </c>
      <c r="AH78">
        <v>151.723648</v>
      </c>
      <c r="AI78">
        <v>0</v>
      </c>
      <c r="AJ78">
        <v>0</v>
      </c>
      <c r="AK78">
        <v>59.009957999999997</v>
      </c>
      <c r="AL78">
        <v>83.082999999999998</v>
      </c>
      <c r="AM78">
        <v>17.179061000000001</v>
      </c>
      <c r="AN78">
        <v>0.95361899999999999</v>
      </c>
      <c r="AO78">
        <v>9.5549999999999997</v>
      </c>
      <c r="AP78">
        <v>3.0743999999999998</v>
      </c>
      <c r="AQ78">
        <v>28.615044000000001</v>
      </c>
      <c r="AR78">
        <v>49.128</v>
      </c>
      <c r="AS78">
        <v>35.360464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91.186523999999963</v>
      </c>
      <c r="BA78">
        <f t="shared" si="4"/>
        <v>3572.2934850000001</v>
      </c>
      <c r="BD78">
        <v>4.2938999999999998</v>
      </c>
      <c r="BE78">
        <v>0</v>
      </c>
      <c r="BF78">
        <v>1.4864E-2</v>
      </c>
      <c r="BG78">
        <v>0</v>
      </c>
      <c r="BH78">
        <v>7.4320000000000002E-3</v>
      </c>
      <c r="BI78">
        <v>0.819241</v>
      </c>
      <c r="BJ78">
        <v>0</v>
      </c>
      <c r="BK78">
        <v>1.0387E-2</v>
      </c>
      <c r="BL78">
        <v>0</v>
      </c>
      <c r="BM78">
        <v>9.7470000000000005E-3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3.4390779999999999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0.89</v>
      </c>
      <c r="CC78">
        <v>0.4</v>
      </c>
      <c r="CD78">
        <v>0.43</v>
      </c>
      <c r="CE78">
        <v>1.75</v>
      </c>
      <c r="CF78">
        <v>0.14000000000000001</v>
      </c>
      <c r="CG78">
        <v>1.04</v>
      </c>
      <c r="CH78">
        <v>2.8832629999999999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3.542468</v>
      </c>
      <c r="CO78">
        <v>2.99</v>
      </c>
      <c r="CP78">
        <v>2.5259830000000001</v>
      </c>
      <c r="CQ78">
        <v>2.7933979999999998</v>
      </c>
      <c r="CR78">
        <v>2.38</v>
      </c>
      <c r="CS78">
        <v>2.363054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91.186523999999963</v>
      </c>
    </row>
    <row r="79" spans="1:114">
      <c r="A79" t="s">
        <v>121</v>
      </c>
      <c r="B79">
        <v>0</v>
      </c>
      <c r="C79">
        <v>11.662855</v>
      </c>
      <c r="D79">
        <v>26.824566999999998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88.170969999999997</v>
      </c>
      <c r="K79">
        <v>723.81960500000002</v>
      </c>
      <c r="L79">
        <v>661.459879</v>
      </c>
      <c r="M79">
        <v>94.319981999999996</v>
      </c>
      <c r="N79">
        <v>120.694688</v>
      </c>
      <c r="O79">
        <v>126.520838</v>
      </c>
      <c r="P79">
        <v>107.002385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418.77</v>
      </c>
      <c r="V79">
        <v>14.252643000000001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9.0316259999999993</v>
      </c>
      <c r="AG79">
        <v>43.560336</v>
      </c>
      <c r="AH79">
        <v>151.723648</v>
      </c>
      <c r="AI79">
        <v>3.4724400000000002</v>
      </c>
      <c r="AJ79">
        <v>0</v>
      </c>
      <c r="AK79">
        <v>59.009957999999997</v>
      </c>
      <c r="AL79">
        <v>83.082999999999998</v>
      </c>
      <c r="AM79">
        <v>17.179061000000001</v>
      </c>
      <c r="AN79">
        <v>0.95361899999999999</v>
      </c>
      <c r="AO79">
        <v>9.5549999999999997</v>
      </c>
      <c r="AP79">
        <v>3.0743999999999998</v>
      </c>
      <c r="AQ79">
        <v>28.615044000000001</v>
      </c>
      <c r="AR79">
        <v>49.128</v>
      </c>
      <c r="AS79">
        <v>35.360464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92.003305999999967</v>
      </c>
      <c r="BA79">
        <f t="shared" si="4"/>
        <v>3586.5898099999999</v>
      </c>
      <c r="BD79">
        <v>4.2938999999999998</v>
      </c>
      <c r="BE79">
        <v>0</v>
      </c>
      <c r="BF79">
        <v>1.4864E-2</v>
      </c>
      <c r="BG79">
        <v>0</v>
      </c>
      <c r="BH79">
        <v>7.4320000000000002E-3</v>
      </c>
      <c r="BI79">
        <v>0.819241</v>
      </c>
      <c r="BJ79">
        <v>0</v>
      </c>
      <c r="BK79">
        <v>1.0387E-2</v>
      </c>
      <c r="BL79">
        <v>0</v>
      </c>
      <c r="BM79">
        <v>9.7470000000000005E-3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0.89</v>
      </c>
      <c r="CC79">
        <v>0.4</v>
      </c>
      <c r="CD79">
        <v>0.43</v>
      </c>
      <c r="CE79">
        <v>1.75</v>
      </c>
      <c r="CF79">
        <v>0.14000000000000001</v>
      </c>
      <c r="CG79">
        <v>1.04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3.542468</v>
      </c>
      <c r="CO79">
        <v>2.99</v>
      </c>
      <c r="CP79">
        <v>2.5259830000000001</v>
      </c>
      <c r="CQ79">
        <v>2.7933979999999998</v>
      </c>
      <c r="CR79">
        <v>2.38</v>
      </c>
      <c r="CS79">
        <v>2.363054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92.003305999999967</v>
      </c>
    </row>
    <row r="80" spans="1:114">
      <c r="A80" t="s">
        <v>122</v>
      </c>
      <c r="B80">
        <v>0</v>
      </c>
      <c r="C80">
        <v>11.662855</v>
      </c>
      <c r="D80">
        <v>26.824566999999998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88.170969999999997</v>
      </c>
      <c r="K80">
        <v>689.34631999999999</v>
      </c>
      <c r="L80">
        <v>661.459879</v>
      </c>
      <c r="M80">
        <v>94.319981999999996</v>
      </c>
      <c r="N80">
        <v>120.694688</v>
      </c>
      <c r="O80">
        <v>126.520838</v>
      </c>
      <c r="P80">
        <v>107.002385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418.77</v>
      </c>
      <c r="V80">
        <v>14.252643000000001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9.0316259999999993</v>
      </c>
      <c r="AG80">
        <v>43.560336</v>
      </c>
      <c r="AH80">
        <v>151.723648</v>
      </c>
      <c r="AI80">
        <v>11.11181</v>
      </c>
      <c r="AJ80">
        <v>0</v>
      </c>
      <c r="AK80">
        <v>59.009957999999997</v>
      </c>
      <c r="AL80">
        <v>83.082999999999998</v>
      </c>
      <c r="AM80">
        <v>17.179061000000001</v>
      </c>
      <c r="AN80">
        <v>0.95361899999999999</v>
      </c>
      <c r="AO80">
        <v>9.5549999999999997</v>
      </c>
      <c r="AP80">
        <v>3.0743999999999998</v>
      </c>
      <c r="AQ80">
        <v>28.615044000000001</v>
      </c>
      <c r="AR80">
        <v>52.991999999999997</v>
      </c>
      <c r="AS80">
        <v>33.607052000000003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92.003305999999967</v>
      </c>
      <c r="BA80">
        <f t="shared" si="4"/>
        <v>3561.8664829999998</v>
      </c>
      <c r="BD80">
        <v>4.2938999999999998</v>
      </c>
      <c r="BE80">
        <v>0</v>
      </c>
      <c r="BF80">
        <v>1.4864E-2</v>
      </c>
      <c r="BG80">
        <v>0</v>
      </c>
      <c r="BH80">
        <v>7.4320000000000002E-3</v>
      </c>
      <c r="BI80">
        <v>0.819241</v>
      </c>
      <c r="BJ80">
        <v>0</v>
      </c>
      <c r="BK80">
        <v>1.0387E-2</v>
      </c>
      <c r="BL80">
        <v>0</v>
      </c>
      <c r="BM80">
        <v>9.7470000000000005E-3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0.89</v>
      </c>
      <c r="CC80">
        <v>0.4</v>
      </c>
      <c r="CD80">
        <v>0.43</v>
      </c>
      <c r="CE80">
        <v>1.75</v>
      </c>
      <c r="CF80">
        <v>0.14000000000000001</v>
      </c>
      <c r="CG80">
        <v>1.04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3.542468</v>
      </c>
      <c r="CO80">
        <v>2.99</v>
      </c>
      <c r="CP80">
        <v>2.5259830000000001</v>
      </c>
      <c r="CQ80">
        <v>2.7933979999999998</v>
      </c>
      <c r="CR80">
        <v>2.38</v>
      </c>
      <c r="CS80">
        <v>2.363054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92.003305999999967</v>
      </c>
    </row>
    <row r="81" spans="1:114">
      <c r="A81" t="s">
        <v>123</v>
      </c>
      <c r="B81">
        <v>0</v>
      </c>
      <c r="C81">
        <v>11.662855</v>
      </c>
      <c r="D81">
        <v>26.824566999999998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88.170969999999997</v>
      </c>
      <c r="K81">
        <v>689.34631999999999</v>
      </c>
      <c r="L81">
        <v>661.459879</v>
      </c>
      <c r="M81">
        <v>94.319981999999996</v>
      </c>
      <c r="N81">
        <v>120.694688</v>
      </c>
      <c r="O81">
        <v>126.520838</v>
      </c>
      <c r="P81">
        <v>107.002385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418.77</v>
      </c>
      <c r="V81">
        <v>14.252643000000001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9.0316259999999993</v>
      </c>
      <c r="AG81">
        <v>43.560336</v>
      </c>
      <c r="AH81">
        <v>151.723648</v>
      </c>
      <c r="AI81">
        <v>54.308968999999998</v>
      </c>
      <c r="AJ81">
        <v>0</v>
      </c>
      <c r="AK81">
        <v>59.009957999999997</v>
      </c>
      <c r="AL81">
        <v>83.082999999999998</v>
      </c>
      <c r="AM81">
        <v>17.179061000000001</v>
      </c>
      <c r="AN81">
        <v>0.95361899999999999</v>
      </c>
      <c r="AO81">
        <v>9.5549999999999997</v>
      </c>
      <c r="AP81">
        <v>2.0495999999999999</v>
      </c>
      <c r="AQ81">
        <v>28.615044000000001</v>
      </c>
      <c r="AR81">
        <v>52.991999999999997</v>
      </c>
      <c r="AS81">
        <v>33.607052000000003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92.003305999999967</v>
      </c>
      <c r="BA81">
        <f t="shared" si="4"/>
        <v>3604.0388419999999</v>
      </c>
      <c r="BD81">
        <v>4.2938999999999998</v>
      </c>
      <c r="BE81">
        <v>0</v>
      </c>
      <c r="BF81">
        <v>1.4864E-2</v>
      </c>
      <c r="BG81">
        <v>0</v>
      </c>
      <c r="BH81">
        <v>7.4320000000000002E-3</v>
      </c>
      <c r="BI81">
        <v>0.819241</v>
      </c>
      <c r="BJ81">
        <v>0</v>
      </c>
      <c r="BK81">
        <v>1.0387E-2</v>
      </c>
      <c r="BL81">
        <v>0</v>
      </c>
      <c r="BM81">
        <v>9.7470000000000005E-3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0.89</v>
      </c>
      <c r="CC81">
        <v>0.4</v>
      </c>
      <c r="CD81">
        <v>0.43</v>
      </c>
      <c r="CE81">
        <v>1.75</v>
      </c>
      <c r="CF81">
        <v>0.14000000000000001</v>
      </c>
      <c r="CG81">
        <v>1.04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3.542468</v>
      </c>
      <c r="CO81">
        <v>2.99</v>
      </c>
      <c r="CP81">
        <v>2.5259830000000001</v>
      </c>
      <c r="CQ81">
        <v>2.7933979999999998</v>
      </c>
      <c r="CR81">
        <v>2.38</v>
      </c>
      <c r="CS81">
        <v>2.363054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92.003305999999967</v>
      </c>
    </row>
    <row r="82" spans="1:114">
      <c r="A82" t="s">
        <v>124</v>
      </c>
      <c r="B82">
        <v>0</v>
      </c>
      <c r="C82">
        <v>11.662855</v>
      </c>
      <c r="D82">
        <v>26.824566999999998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88.170969999999997</v>
      </c>
      <c r="K82">
        <v>689.34631999999999</v>
      </c>
      <c r="L82">
        <v>661.459879</v>
      </c>
      <c r="M82">
        <v>94.319981999999996</v>
      </c>
      <c r="N82">
        <v>120.694688</v>
      </c>
      <c r="O82">
        <v>126.520838</v>
      </c>
      <c r="P82">
        <v>107.002385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418.77</v>
      </c>
      <c r="V82">
        <v>14.252643000000001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43.560336</v>
      </c>
      <c r="AH82">
        <v>151.723648</v>
      </c>
      <c r="AI82">
        <v>54.308968999999998</v>
      </c>
      <c r="AJ82">
        <v>0</v>
      </c>
      <c r="AK82">
        <v>59.009957999999997</v>
      </c>
      <c r="AL82">
        <v>83.082999999999998</v>
      </c>
      <c r="AM82">
        <v>17.179061000000001</v>
      </c>
      <c r="AN82">
        <v>0.95361899999999999</v>
      </c>
      <c r="AO82">
        <v>9.5549999999999997</v>
      </c>
      <c r="AP82">
        <v>2.0495999999999999</v>
      </c>
      <c r="AQ82">
        <v>28.615044000000001</v>
      </c>
      <c r="AR82">
        <v>49.128</v>
      </c>
      <c r="AS82">
        <v>33.607052000000003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92.003305999999967</v>
      </c>
      <c r="BA82">
        <f t="shared" si="4"/>
        <v>3600.1748419999999</v>
      </c>
      <c r="BD82">
        <v>4.2938999999999998</v>
      </c>
      <c r="BE82">
        <v>0</v>
      </c>
      <c r="BF82">
        <v>1.4864E-2</v>
      </c>
      <c r="BG82">
        <v>0</v>
      </c>
      <c r="BH82">
        <v>7.4320000000000002E-3</v>
      </c>
      <c r="BI82">
        <v>0.819241</v>
      </c>
      <c r="BJ82">
        <v>0</v>
      </c>
      <c r="BK82">
        <v>1.0387E-2</v>
      </c>
      <c r="BL82">
        <v>0</v>
      </c>
      <c r="BM82">
        <v>9.7470000000000005E-3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0.89</v>
      </c>
      <c r="CC82">
        <v>0.4</v>
      </c>
      <c r="CD82">
        <v>0.43</v>
      </c>
      <c r="CE82">
        <v>1.75</v>
      </c>
      <c r="CF82">
        <v>0.14000000000000001</v>
      </c>
      <c r="CG82">
        <v>1.04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3.542468</v>
      </c>
      <c r="CO82">
        <v>2.99</v>
      </c>
      <c r="CP82">
        <v>2.5259830000000001</v>
      </c>
      <c r="CQ82">
        <v>2.7933979999999998</v>
      </c>
      <c r="CR82">
        <v>2.38</v>
      </c>
      <c r="CS82">
        <v>2.363054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92.003305999999967</v>
      </c>
    </row>
    <row r="83" spans="1:114">
      <c r="A83" t="s">
        <v>125</v>
      </c>
      <c r="B83">
        <v>0</v>
      </c>
      <c r="C83">
        <v>11.662855</v>
      </c>
      <c r="D83">
        <v>26.824566999999998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89.995196000000007</v>
      </c>
      <c r="K83">
        <v>689.34631999999999</v>
      </c>
      <c r="L83">
        <v>661.459879</v>
      </c>
      <c r="M83">
        <v>94.319981999999996</v>
      </c>
      <c r="N83">
        <v>120.694688</v>
      </c>
      <c r="O83">
        <v>126.520838</v>
      </c>
      <c r="P83">
        <v>107.002385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418.77</v>
      </c>
      <c r="V83">
        <v>14.252643000000001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43.560336</v>
      </c>
      <c r="AH83">
        <v>151.723648</v>
      </c>
      <c r="AI83">
        <v>54.308968999999998</v>
      </c>
      <c r="AJ83">
        <v>0</v>
      </c>
      <c r="AK83">
        <v>59.009957999999997</v>
      </c>
      <c r="AL83">
        <v>83.082999999999998</v>
      </c>
      <c r="AM83">
        <v>17.179061000000001</v>
      </c>
      <c r="AN83">
        <v>0.95361899999999999</v>
      </c>
      <c r="AO83">
        <v>7.35</v>
      </c>
      <c r="AP83">
        <v>2.0495999999999999</v>
      </c>
      <c r="AQ83">
        <v>28.615044000000001</v>
      </c>
      <c r="AR83">
        <v>49.128</v>
      </c>
      <c r="AS83">
        <v>34.647410000000001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92.014095999999967</v>
      </c>
      <c r="BA83">
        <f t="shared" si="4"/>
        <v>3600.8452159999997</v>
      </c>
      <c r="BD83">
        <v>4.2938999999999998</v>
      </c>
      <c r="BE83">
        <v>0</v>
      </c>
      <c r="BF83">
        <v>1.4864E-2</v>
      </c>
      <c r="BG83">
        <v>0</v>
      </c>
      <c r="BH83">
        <v>7.4320000000000002E-3</v>
      </c>
      <c r="BI83">
        <v>0.819241</v>
      </c>
      <c r="BJ83">
        <v>0</v>
      </c>
      <c r="BK83">
        <v>1.0387E-2</v>
      </c>
      <c r="BL83">
        <v>0</v>
      </c>
      <c r="BM83">
        <v>9.7470000000000005E-3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0.89</v>
      </c>
      <c r="CC83">
        <v>0.4</v>
      </c>
      <c r="CD83">
        <v>0.43</v>
      </c>
      <c r="CE83">
        <v>1.75</v>
      </c>
      <c r="CF83">
        <v>0.14000000000000001</v>
      </c>
      <c r="CG83">
        <v>1.04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3.542468</v>
      </c>
      <c r="CO83">
        <v>2.99</v>
      </c>
      <c r="CP83">
        <v>2.5259830000000001</v>
      </c>
      <c r="CQ83">
        <v>2.7933979999999998</v>
      </c>
      <c r="CR83">
        <v>2.38</v>
      </c>
      <c r="CS83">
        <v>2.3738440000000001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92.014095999999967</v>
      </c>
    </row>
    <row r="84" spans="1:114">
      <c r="A84" t="s">
        <v>126</v>
      </c>
      <c r="B84">
        <v>0</v>
      </c>
      <c r="C84">
        <v>11.662855</v>
      </c>
      <c r="D84">
        <v>26.824566999999998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89.995196000000007</v>
      </c>
      <c r="K84">
        <v>689.34631999999999</v>
      </c>
      <c r="L84">
        <v>661.459879</v>
      </c>
      <c r="M84">
        <v>94.319981999999996</v>
      </c>
      <c r="N84">
        <v>120.694688</v>
      </c>
      <c r="O84">
        <v>126.520838</v>
      </c>
      <c r="P84">
        <v>107.002385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418.77</v>
      </c>
      <c r="V84">
        <v>14.252643000000001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43.560336</v>
      </c>
      <c r="AH84">
        <v>151.723648</v>
      </c>
      <c r="AI84">
        <v>54.308968999999998</v>
      </c>
      <c r="AJ84">
        <v>0</v>
      </c>
      <c r="AK84">
        <v>59.009957999999997</v>
      </c>
      <c r="AL84">
        <v>83.082999999999998</v>
      </c>
      <c r="AM84">
        <v>17.179061000000001</v>
      </c>
      <c r="AN84">
        <v>0.95361899999999999</v>
      </c>
      <c r="AO84">
        <v>7.35</v>
      </c>
      <c r="AP84">
        <v>2.0495999999999999</v>
      </c>
      <c r="AQ84">
        <v>28.615044000000001</v>
      </c>
      <c r="AR84">
        <v>49.128</v>
      </c>
      <c r="AS84">
        <v>34.647410000000001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92.014095999999967</v>
      </c>
      <c r="BA84">
        <f t="shared" si="4"/>
        <v>3600.8452159999997</v>
      </c>
      <c r="BD84">
        <v>4.2938999999999998</v>
      </c>
      <c r="BE84">
        <v>0</v>
      </c>
      <c r="BF84">
        <v>1.4864E-2</v>
      </c>
      <c r="BG84">
        <v>0</v>
      </c>
      <c r="BH84">
        <v>7.4320000000000002E-3</v>
      </c>
      <c r="BI84">
        <v>0.819241</v>
      </c>
      <c r="BJ84">
        <v>0</v>
      </c>
      <c r="BK84">
        <v>1.0387E-2</v>
      </c>
      <c r="BL84">
        <v>0</v>
      </c>
      <c r="BM84">
        <v>9.7470000000000005E-3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0.89</v>
      </c>
      <c r="CC84">
        <v>0.4</v>
      </c>
      <c r="CD84">
        <v>0.43</v>
      </c>
      <c r="CE84">
        <v>1.75</v>
      </c>
      <c r="CF84">
        <v>0.14000000000000001</v>
      </c>
      <c r="CG84">
        <v>1.04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3.542468</v>
      </c>
      <c r="CO84">
        <v>2.99</v>
      </c>
      <c r="CP84">
        <v>2.5259830000000001</v>
      </c>
      <c r="CQ84">
        <v>2.7933979999999998</v>
      </c>
      <c r="CR84">
        <v>2.38</v>
      </c>
      <c r="CS84">
        <v>2.3738440000000001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92.014095999999967</v>
      </c>
    </row>
    <row r="85" spans="1:114">
      <c r="A85" t="s">
        <v>127</v>
      </c>
      <c r="B85">
        <v>0</v>
      </c>
      <c r="C85">
        <v>11.662855</v>
      </c>
      <c r="D85">
        <v>26.824566999999998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89.995196000000007</v>
      </c>
      <c r="K85">
        <v>689.34631999999999</v>
      </c>
      <c r="L85">
        <v>661.459879</v>
      </c>
      <c r="M85">
        <v>94.319981999999996</v>
      </c>
      <c r="N85">
        <v>120.694688</v>
      </c>
      <c r="O85">
        <v>126.520838</v>
      </c>
      <c r="P85">
        <v>107.002385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418.77</v>
      </c>
      <c r="V85">
        <v>14.252643000000001</v>
      </c>
      <c r="W85">
        <v>44.917999999999999</v>
      </c>
      <c r="X85">
        <v>147.515625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43.560336</v>
      </c>
      <c r="AH85">
        <v>151.723648</v>
      </c>
      <c r="AI85">
        <v>54.308968999999998</v>
      </c>
      <c r="AJ85">
        <v>0</v>
      </c>
      <c r="AK85">
        <v>59.009957999999997</v>
      </c>
      <c r="AL85">
        <v>82.501999999999995</v>
      </c>
      <c r="AM85">
        <v>17.179061000000001</v>
      </c>
      <c r="AN85">
        <v>0.95361899999999999</v>
      </c>
      <c r="AO85">
        <v>7.35</v>
      </c>
      <c r="AP85">
        <v>2.0495999999999999</v>
      </c>
      <c r="AQ85">
        <v>28.615044000000001</v>
      </c>
      <c r="AR85">
        <v>49.128</v>
      </c>
      <c r="AS85">
        <v>34.647410000000001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92.034280999999964</v>
      </c>
      <c r="BA85">
        <f t="shared" si="4"/>
        <v>3598.8033209999994</v>
      </c>
      <c r="BD85">
        <v>4.2938999999999998</v>
      </c>
      <c r="BE85">
        <v>0</v>
      </c>
      <c r="BF85">
        <v>1.4864E-2</v>
      </c>
      <c r="BG85">
        <v>0</v>
      </c>
      <c r="BH85">
        <v>7.6169999999999996E-3</v>
      </c>
      <c r="BI85">
        <v>0.819241</v>
      </c>
      <c r="BJ85">
        <v>0</v>
      </c>
      <c r="BK85">
        <v>1.0387E-2</v>
      </c>
      <c r="BL85">
        <v>0</v>
      </c>
      <c r="BM85">
        <v>9.7470000000000005E-3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0.89</v>
      </c>
      <c r="CC85">
        <v>0.4</v>
      </c>
      <c r="CD85">
        <v>0.45</v>
      </c>
      <c r="CE85">
        <v>1.75</v>
      </c>
      <c r="CF85">
        <v>0.14000000000000001</v>
      </c>
      <c r="CG85">
        <v>1.04</v>
      </c>
      <c r="CH85">
        <v>2.8832629999999999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3.542468</v>
      </c>
      <c r="CO85">
        <v>2.99</v>
      </c>
      <c r="CP85">
        <v>2.5259830000000001</v>
      </c>
      <c r="CQ85">
        <v>2.7933979999999998</v>
      </c>
      <c r="CR85">
        <v>2.38</v>
      </c>
      <c r="CS85">
        <v>2.3738440000000001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92.034280999999964</v>
      </c>
    </row>
    <row r="86" spans="1:114">
      <c r="A86" t="s">
        <v>128</v>
      </c>
      <c r="B86">
        <v>0</v>
      </c>
      <c r="C86">
        <v>11.662855</v>
      </c>
      <c r="D86">
        <v>26.824566999999998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89.995196000000007</v>
      </c>
      <c r="K86">
        <v>689.34631999999999</v>
      </c>
      <c r="L86">
        <v>661.459879</v>
      </c>
      <c r="M86">
        <v>94.319981999999996</v>
      </c>
      <c r="N86">
        <v>120.694688</v>
      </c>
      <c r="O86">
        <v>126.520838</v>
      </c>
      <c r="P86">
        <v>107.002385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418.77</v>
      </c>
      <c r="V86">
        <v>14.252643000000001</v>
      </c>
      <c r="W86">
        <v>44.917999999999999</v>
      </c>
      <c r="X86">
        <v>147.515625</v>
      </c>
      <c r="Y86">
        <v>0</v>
      </c>
      <c r="Z86">
        <v>19.6614</v>
      </c>
      <c r="AA86">
        <v>42.14808</v>
      </c>
      <c r="AB86">
        <v>43.635160999999997</v>
      </c>
      <c r="AC86">
        <v>21.118518000000002</v>
      </c>
      <c r="AD86">
        <v>39.752510000000001</v>
      </c>
      <c r="AE86">
        <v>53.905351000000003</v>
      </c>
      <c r="AF86">
        <v>8.7128639999999997</v>
      </c>
      <c r="AG86">
        <v>43.560336</v>
      </c>
      <c r="AH86">
        <v>122.853156</v>
      </c>
      <c r="AI86">
        <v>54.308968999999998</v>
      </c>
      <c r="AJ86">
        <v>0</v>
      </c>
      <c r="AK86">
        <v>59.009957999999997</v>
      </c>
      <c r="AL86">
        <v>82.501999999999995</v>
      </c>
      <c r="AM86">
        <v>17.179061000000001</v>
      </c>
      <c r="AN86">
        <v>0.95361899999999999</v>
      </c>
      <c r="AO86">
        <v>7.35</v>
      </c>
      <c r="AP86">
        <v>2.0495999999999999</v>
      </c>
      <c r="AQ86">
        <v>28.615044000000001</v>
      </c>
      <c r="AR86">
        <v>49.128</v>
      </c>
      <c r="AS86">
        <v>34.647410000000001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90.643631999999968</v>
      </c>
      <c r="BA86">
        <f t="shared" si="4"/>
        <v>3557.6322029999997</v>
      </c>
      <c r="BD86">
        <v>4.2938999999999998</v>
      </c>
      <c r="BE86">
        <v>0</v>
      </c>
      <c r="BF86">
        <v>1.4864E-2</v>
      </c>
      <c r="BG86">
        <v>0</v>
      </c>
      <c r="BH86">
        <v>7.6169999999999996E-3</v>
      </c>
      <c r="BI86">
        <v>0.819241</v>
      </c>
      <c r="BJ86">
        <v>0</v>
      </c>
      <c r="BK86">
        <v>1.0387E-2</v>
      </c>
      <c r="BL86">
        <v>0</v>
      </c>
      <c r="BM86">
        <v>9.7470000000000005E-3</v>
      </c>
      <c r="BN86">
        <v>0</v>
      </c>
      <c r="BO86">
        <v>2</v>
      </c>
      <c r="BP86">
        <v>1.1000000000000001</v>
      </c>
      <c r="BQ86">
        <v>3.542468</v>
      </c>
      <c r="BR86">
        <v>2.5514760000000001</v>
      </c>
      <c r="BS86">
        <v>1.62</v>
      </c>
      <c r="BT86">
        <v>3.4390779999999999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0.89</v>
      </c>
      <c r="CC86">
        <v>0.4</v>
      </c>
      <c r="CD86">
        <v>0.45</v>
      </c>
      <c r="CE86">
        <v>1.75</v>
      </c>
      <c r="CF86">
        <v>0.14000000000000001</v>
      </c>
      <c r="CG86">
        <v>1.04</v>
      </c>
      <c r="CH86">
        <v>2.3673839999999999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3.542468</v>
      </c>
      <c r="CO86">
        <v>2.99</v>
      </c>
      <c r="CP86">
        <v>2.5259830000000001</v>
      </c>
      <c r="CQ86">
        <v>2.7933979999999998</v>
      </c>
      <c r="CR86">
        <v>2.38</v>
      </c>
      <c r="CS86">
        <v>2.3738440000000001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90.643631999999968</v>
      </c>
    </row>
    <row r="87" spans="1:114">
      <c r="A87" t="s">
        <v>129</v>
      </c>
      <c r="B87">
        <v>0</v>
      </c>
      <c r="C87">
        <v>12.829140000000001</v>
      </c>
      <c r="D87">
        <v>26.824566999999998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89.995196000000007</v>
      </c>
      <c r="K87">
        <v>689.34631999999999</v>
      </c>
      <c r="L87">
        <v>661.459879</v>
      </c>
      <c r="M87">
        <v>94.319981999999996</v>
      </c>
      <c r="N87">
        <v>120.694688</v>
      </c>
      <c r="O87">
        <v>126.520838</v>
      </c>
      <c r="P87">
        <v>107.002385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418.77</v>
      </c>
      <c r="V87">
        <v>14.252643000000001</v>
      </c>
      <c r="W87">
        <v>44.917999999999999</v>
      </c>
      <c r="X87">
        <v>147.515625</v>
      </c>
      <c r="Y87">
        <v>0</v>
      </c>
      <c r="Z87">
        <v>19.6614</v>
      </c>
      <c r="AA87">
        <v>42.14808</v>
      </c>
      <c r="AB87">
        <v>43.635160999999997</v>
      </c>
      <c r="AC87">
        <v>21.118518000000002</v>
      </c>
      <c r="AD87">
        <v>39.752510000000001</v>
      </c>
      <c r="AE87">
        <v>53.905351000000003</v>
      </c>
      <c r="AF87">
        <v>9.0316259999999993</v>
      </c>
      <c r="AG87">
        <v>43.560336</v>
      </c>
      <c r="AH87">
        <v>122.853156</v>
      </c>
      <c r="AI87">
        <v>15.278738000000001</v>
      </c>
      <c r="AJ87">
        <v>0</v>
      </c>
      <c r="AK87">
        <v>59.009957999999997</v>
      </c>
      <c r="AL87">
        <v>81.921000000000006</v>
      </c>
      <c r="AM87">
        <v>17.179061000000001</v>
      </c>
      <c r="AN87">
        <v>0.95361899999999999</v>
      </c>
      <c r="AO87">
        <v>7.35</v>
      </c>
      <c r="AP87">
        <v>2.0495999999999999</v>
      </c>
      <c r="AQ87">
        <v>28.615044000000001</v>
      </c>
      <c r="AR87">
        <v>49.128</v>
      </c>
      <c r="AS87">
        <v>34.647410000000001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90.643818999999965</v>
      </c>
      <c r="BA87">
        <f t="shared" si="4"/>
        <v>3519.5062059999996</v>
      </c>
      <c r="BD87">
        <v>4.2938999999999998</v>
      </c>
      <c r="BE87">
        <v>0</v>
      </c>
      <c r="BF87">
        <v>1.4864E-2</v>
      </c>
      <c r="BG87">
        <v>0</v>
      </c>
      <c r="BH87">
        <v>7.8040000000000002E-3</v>
      </c>
      <c r="BI87">
        <v>0.819241</v>
      </c>
      <c r="BJ87">
        <v>0</v>
      </c>
      <c r="BK87">
        <v>1.0387E-2</v>
      </c>
      <c r="BL87">
        <v>0</v>
      </c>
      <c r="BM87">
        <v>9.7470000000000005E-3</v>
      </c>
      <c r="BN87">
        <v>0</v>
      </c>
      <c r="BO87">
        <v>2</v>
      </c>
      <c r="BP87">
        <v>1.1000000000000001</v>
      </c>
      <c r="BQ87">
        <v>3.542468</v>
      </c>
      <c r="BR87">
        <v>2.5514760000000001</v>
      </c>
      <c r="BS87">
        <v>1.62</v>
      </c>
      <c r="BT87">
        <v>3.4390779999999999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0.89</v>
      </c>
      <c r="CC87">
        <v>0.4</v>
      </c>
      <c r="CD87">
        <v>0.45</v>
      </c>
      <c r="CE87">
        <v>1.75</v>
      </c>
      <c r="CF87">
        <v>0.14000000000000001</v>
      </c>
      <c r="CG87">
        <v>1.04</v>
      </c>
      <c r="CH87">
        <v>2.3673839999999999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3.542468</v>
      </c>
      <c r="CO87">
        <v>2.99</v>
      </c>
      <c r="CP87">
        <v>2.5259830000000001</v>
      </c>
      <c r="CQ87">
        <v>2.7933979999999998</v>
      </c>
      <c r="CR87">
        <v>2.38</v>
      </c>
      <c r="CS87">
        <v>2.3738440000000001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90.643818999999965</v>
      </c>
    </row>
    <row r="88" spans="1:114">
      <c r="A88" t="s">
        <v>130</v>
      </c>
      <c r="B88">
        <v>0</v>
      </c>
      <c r="C88">
        <v>12.829140000000001</v>
      </c>
      <c r="D88">
        <v>26.824566999999998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89.995196000000007</v>
      </c>
      <c r="K88">
        <v>689.34631999999999</v>
      </c>
      <c r="L88">
        <v>661.459879</v>
      </c>
      <c r="M88">
        <v>94.319981999999996</v>
      </c>
      <c r="N88">
        <v>120.694688</v>
      </c>
      <c r="O88">
        <v>126.520838</v>
      </c>
      <c r="P88">
        <v>107.002385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418.77</v>
      </c>
      <c r="V88">
        <v>14.252643000000001</v>
      </c>
      <c r="W88">
        <v>44.917999999999999</v>
      </c>
      <c r="X88">
        <v>147.515625</v>
      </c>
      <c r="Y88">
        <v>0</v>
      </c>
      <c r="Z88">
        <v>19.6614</v>
      </c>
      <c r="AA88">
        <v>42.14808</v>
      </c>
      <c r="AB88">
        <v>43.635160999999997</v>
      </c>
      <c r="AC88">
        <v>21.118518000000002</v>
      </c>
      <c r="AD88">
        <v>39.752510000000001</v>
      </c>
      <c r="AE88">
        <v>53.905351000000003</v>
      </c>
      <c r="AF88">
        <v>9.0316259999999993</v>
      </c>
      <c r="AG88">
        <v>43.560336</v>
      </c>
      <c r="AH88">
        <v>122.853156</v>
      </c>
      <c r="AI88">
        <v>15.278738000000001</v>
      </c>
      <c r="AJ88">
        <v>0</v>
      </c>
      <c r="AK88">
        <v>59.009957999999997</v>
      </c>
      <c r="AL88">
        <v>81.921000000000006</v>
      </c>
      <c r="AM88">
        <v>17.179061000000001</v>
      </c>
      <c r="AN88">
        <v>0.95361899999999999</v>
      </c>
      <c r="AO88">
        <v>7.35</v>
      </c>
      <c r="AP88">
        <v>2.0495999999999999</v>
      </c>
      <c r="AQ88">
        <v>28.615044000000001</v>
      </c>
      <c r="AR88">
        <v>49.128</v>
      </c>
      <c r="AS88">
        <v>34.647410000000001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90.643818999999965</v>
      </c>
      <c r="BA88">
        <f t="shared" si="4"/>
        <v>3519.5062059999996</v>
      </c>
      <c r="BD88">
        <v>4.2938999999999998</v>
      </c>
      <c r="BE88">
        <v>0</v>
      </c>
      <c r="BF88">
        <v>1.4864E-2</v>
      </c>
      <c r="BG88">
        <v>0</v>
      </c>
      <c r="BH88">
        <v>7.8040000000000002E-3</v>
      </c>
      <c r="BI88">
        <v>0.819241</v>
      </c>
      <c r="BJ88">
        <v>0</v>
      </c>
      <c r="BK88">
        <v>1.0387E-2</v>
      </c>
      <c r="BL88">
        <v>0</v>
      </c>
      <c r="BM88">
        <v>9.7470000000000005E-3</v>
      </c>
      <c r="BN88">
        <v>0</v>
      </c>
      <c r="BO88">
        <v>2</v>
      </c>
      <c r="BP88">
        <v>1.1000000000000001</v>
      </c>
      <c r="BQ88">
        <v>3.542468</v>
      </c>
      <c r="BR88">
        <v>2.5514760000000001</v>
      </c>
      <c r="BS88">
        <v>1.62</v>
      </c>
      <c r="BT88">
        <v>3.4390779999999999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0.89</v>
      </c>
      <c r="CC88">
        <v>0.4</v>
      </c>
      <c r="CD88">
        <v>0.45</v>
      </c>
      <c r="CE88">
        <v>1.75</v>
      </c>
      <c r="CF88">
        <v>0.14000000000000001</v>
      </c>
      <c r="CG88">
        <v>1.04</v>
      </c>
      <c r="CH88">
        <v>2.3673839999999999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3.542468</v>
      </c>
      <c r="CO88">
        <v>2.99</v>
      </c>
      <c r="CP88">
        <v>2.5259830000000001</v>
      </c>
      <c r="CQ88">
        <v>2.7933979999999998</v>
      </c>
      <c r="CR88">
        <v>2.38</v>
      </c>
      <c r="CS88">
        <v>2.3738440000000001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90.643818999999965</v>
      </c>
    </row>
    <row r="89" spans="1:114">
      <c r="A89" t="s">
        <v>131</v>
      </c>
      <c r="B89">
        <v>0</v>
      </c>
      <c r="C89">
        <v>12.829140000000001</v>
      </c>
      <c r="D89">
        <v>26.824566999999998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89.995196000000007</v>
      </c>
      <c r="K89">
        <v>689.34631999999999</v>
      </c>
      <c r="L89">
        <v>661.459879</v>
      </c>
      <c r="M89">
        <v>94.319981999999996</v>
      </c>
      <c r="N89">
        <v>120.694688</v>
      </c>
      <c r="O89">
        <v>126.520838</v>
      </c>
      <c r="P89">
        <v>107.002385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418.77</v>
      </c>
      <c r="V89">
        <v>14.252643000000001</v>
      </c>
      <c r="W89">
        <v>46.399079999999998</v>
      </c>
      <c r="X89">
        <v>147.515625</v>
      </c>
      <c r="Y89">
        <v>0</v>
      </c>
      <c r="Z89">
        <v>19.6614</v>
      </c>
      <c r="AA89">
        <v>42.14808</v>
      </c>
      <c r="AB89">
        <v>43.635160999999997</v>
      </c>
      <c r="AC89">
        <v>21.118518000000002</v>
      </c>
      <c r="AD89">
        <v>39.752510000000001</v>
      </c>
      <c r="AE89">
        <v>53.905351000000003</v>
      </c>
      <c r="AF89">
        <v>9.0316259999999993</v>
      </c>
      <c r="AG89">
        <v>43.560336</v>
      </c>
      <c r="AH89">
        <v>122.853156</v>
      </c>
      <c r="AI89">
        <v>15.278738000000001</v>
      </c>
      <c r="AJ89">
        <v>0</v>
      </c>
      <c r="AK89">
        <v>59.009957999999997</v>
      </c>
      <c r="AL89">
        <v>81.921000000000006</v>
      </c>
      <c r="AM89">
        <v>17.179061000000001</v>
      </c>
      <c r="AN89">
        <v>0.95361899999999999</v>
      </c>
      <c r="AO89">
        <v>7.35</v>
      </c>
      <c r="AP89">
        <v>2.0495999999999999</v>
      </c>
      <c r="AQ89">
        <v>28.615044000000001</v>
      </c>
      <c r="AR89">
        <v>49.128</v>
      </c>
      <c r="AS89">
        <v>33.899287999999999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90.623818999999969</v>
      </c>
      <c r="BA89">
        <f t="shared" si="4"/>
        <v>3520.2191639999996</v>
      </c>
      <c r="BD89">
        <v>4.2938999999999998</v>
      </c>
      <c r="BE89">
        <v>0</v>
      </c>
      <c r="BF89">
        <v>1.4864E-2</v>
      </c>
      <c r="BG89">
        <v>0</v>
      </c>
      <c r="BH89">
        <v>7.8040000000000002E-3</v>
      </c>
      <c r="BI89">
        <v>0.819241</v>
      </c>
      <c r="BJ89">
        <v>0</v>
      </c>
      <c r="BK89">
        <v>1.0387E-2</v>
      </c>
      <c r="BL89">
        <v>0</v>
      </c>
      <c r="BM89">
        <v>9.7470000000000005E-3</v>
      </c>
      <c r="BN89">
        <v>0</v>
      </c>
      <c r="BO89">
        <v>2</v>
      </c>
      <c r="BP89">
        <v>1.1000000000000001</v>
      </c>
      <c r="BQ89">
        <v>3.542468</v>
      </c>
      <c r="BR89">
        <v>2.5514760000000001</v>
      </c>
      <c r="BS89">
        <v>1.62</v>
      </c>
      <c r="BT89">
        <v>3.4390779999999999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0.89</v>
      </c>
      <c r="CC89">
        <v>0.4</v>
      </c>
      <c r="CD89">
        <v>0.43</v>
      </c>
      <c r="CE89">
        <v>1.75</v>
      </c>
      <c r="CF89">
        <v>0.14000000000000001</v>
      </c>
      <c r="CG89">
        <v>1.04</v>
      </c>
      <c r="CH89">
        <v>2.3673839999999999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3.542468</v>
      </c>
      <c r="CO89">
        <v>2.99</v>
      </c>
      <c r="CP89">
        <v>2.5259830000000001</v>
      </c>
      <c r="CQ89">
        <v>2.7933979999999998</v>
      </c>
      <c r="CR89">
        <v>2.38</v>
      </c>
      <c r="CS89">
        <v>2.3738440000000001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90.623818999999969</v>
      </c>
    </row>
    <row r="90" spans="1:114">
      <c r="A90" t="s">
        <v>132</v>
      </c>
      <c r="B90">
        <v>0</v>
      </c>
      <c r="C90">
        <v>12.829140000000001</v>
      </c>
      <c r="D90">
        <v>26.824566999999998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89.995196000000007</v>
      </c>
      <c r="K90">
        <v>689.34631999999999</v>
      </c>
      <c r="L90">
        <v>661.459879</v>
      </c>
      <c r="M90">
        <v>94.319981999999996</v>
      </c>
      <c r="N90">
        <v>120.694688</v>
      </c>
      <c r="O90">
        <v>126.520838</v>
      </c>
      <c r="P90">
        <v>107.002385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418.77</v>
      </c>
      <c r="V90">
        <v>14.252643000000001</v>
      </c>
      <c r="W90">
        <v>46.399079999999998</v>
      </c>
      <c r="X90">
        <v>147.515625</v>
      </c>
      <c r="Y90">
        <v>0</v>
      </c>
      <c r="Z90">
        <v>19.6614</v>
      </c>
      <c r="AA90">
        <v>42.14808</v>
      </c>
      <c r="AB90">
        <v>43.635160999999997</v>
      </c>
      <c r="AC90">
        <v>21.118518000000002</v>
      </c>
      <c r="AD90">
        <v>39.752510000000001</v>
      </c>
      <c r="AE90">
        <v>53.905351000000003</v>
      </c>
      <c r="AF90">
        <v>9.0316259999999993</v>
      </c>
      <c r="AG90">
        <v>43.560336</v>
      </c>
      <c r="AH90">
        <v>122.853156</v>
      </c>
      <c r="AI90">
        <v>15.278738000000001</v>
      </c>
      <c r="AJ90">
        <v>0</v>
      </c>
      <c r="AK90">
        <v>59.009957999999997</v>
      </c>
      <c r="AL90">
        <v>81.921000000000006</v>
      </c>
      <c r="AM90">
        <v>17.179061000000001</v>
      </c>
      <c r="AN90">
        <v>0.95361899999999999</v>
      </c>
      <c r="AO90">
        <v>7.35</v>
      </c>
      <c r="AP90">
        <v>2.0495999999999999</v>
      </c>
      <c r="AQ90">
        <v>28.615044000000001</v>
      </c>
      <c r="AR90">
        <v>49.128</v>
      </c>
      <c r="AS90">
        <v>33.899287999999999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90.623818999999969</v>
      </c>
      <c r="BA90">
        <f t="shared" si="4"/>
        <v>3520.2191639999996</v>
      </c>
      <c r="BD90">
        <v>4.2938999999999998</v>
      </c>
      <c r="BE90">
        <v>0</v>
      </c>
      <c r="BF90">
        <v>1.4864E-2</v>
      </c>
      <c r="BG90">
        <v>0</v>
      </c>
      <c r="BH90">
        <v>7.8040000000000002E-3</v>
      </c>
      <c r="BI90">
        <v>0.819241</v>
      </c>
      <c r="BJ90">
        <v>0</v>
      </c>
      <c r="BK90">
        <v>1.0387E-2</v>
      </c>
      <c r="BL90">
        <v>0</v>
      </c>
      <c r="BM90">
        <v>9.7470000000000005E-3</v>
      </c>
      <c r="BN90">
        <v>0</v>
      </c>
      <c r="BO90">
        <v>2</v>
      </c>
      <c r="BP90">
        <v>1.1000000000000001</v>
      </c>
      <c r="BQ90">
        <v>3.542468</v>
      </c>
      <c r="BR90">
        <v>2.5514760000000001</v>
      </c>
      <c r="BS90">
        <v>1.62</v>
      </c>
      <c r="BT90">
        <v>3.4390779999999999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0.89</v>
      </c>
      <c r="CC90">
        <v>0.4</v>
      </c>
      <c r="CD90">
        <v>0.43</v>
      </c>
      <c r="CE90">
        <v>1.75</v>
      </c>
      <c r="CF90">
        <v>0.14000000000000001</v>
      </c>
      <c r="CG90">
        <v>1.04</v>
      </c>
      <c r="CH90">
        <v>2.3673839999999999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3.542468</v>
      </c>
      <c r="CO90">
        <v>2.99</v>
      </c>
      <c r="CP90">
        <v>2.5259830000000001</v>
      </c>
      <c r="CQ90">
        <v>2.7933979999999998</v>
      </c>
      <c r="CR90">
        <v>2.38</v>
      </c>
      <c r="CS90">
        <v>2.3738440000000001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90.623818999999969</v>
      </c>
    </row>
    <row r="91" spans="1:114">
      <c r="A91" t="s">
        <v>133</v>
      </c>
      <c r="B91">
        <v>0</v>
      </c>
      <c r="C91">
        <v>13.995426</v>
      </c>
      <c r="D91">
        <v>26.824566999999998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89.995196000000007</v>
      </c>
      <c r="K91">
        <v>689.34631999999999</v>
      </c>
      <c r="L91">
        <v>661.459879</v>
      </c>
      <c r="M91">
        <v>94.319981999999996</v>
      </c>
      <c r="N91">
        <v>120.694688</v>
      </c>
      <c r="O91">
        <v>126.520838</v>
      </c>
      <c r="P91">
        <v>107.002385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418.77</v>
      </c>
      <c r="V91">
        <v>14.252643000000001</v>
      </c>
      <c r="W91">
        <v>44.311</v>
      </c>
      <c r="X91">
        <v>147.515625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9.0316259999999993</v>
      </c>
      <c r="AG91">
        <v>43.560336</v>
      </c>
      <c r="AH91">
        <v>151.723648</v>
      </c>
      <c r="AI91">
        <v>15.278738000000001</v>
      </c>
      <c r="AJ91">
        <v>0</v>
      </c>
      <c r="AK91">
        <v>59.009957999999997</v>
      </c>
      <c r="AL91">
        <v>81.921000000000006</v>
      </c>
      <c r="AM91">
        <v>17.179061000000001</v>
      </c>
      <c r="AN91">
        <v>0.95361899999999999</v>
      </c>
      <c r="AO91">
        <v>7.35</v>
      </c>
      <c r="AP91">
        <v>2.0495999999999999</v>
      </c>
      <c r="AQ91">
        <v>28.615044000000001</v>
      </c>
      <c r="AR91">
        <v>49.128</v>
      </c>
      <c r="AS91">
        <v>33.899287999999999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92.02241199999996</v>
      </c>
      <c r="BA91">
        <f t="shared" si="4"/>
        <v>3560.1576699999991</v>
      </c>
      <c r="BD91">
        <v>4.2938999999999998</v>
      </c>
      <c r="BE91">
        <v>0</v>
      </c>
      <c r="BF91">
        <v>1.4864E-2</v>
      </c>
      <c r="BG91">
        <v>0</v>
      </c>
      <c r="BH91">
        <v>7.9889999999999996E-3</v>
      </c>
      <c r="BI91">
        <v>0.819241</v>
      </c>
      <c r="BJ91">
        <v>0</v>
      </c>
      <c r="BK91">
        <v>1.0387E-2</v>
      </c>
      <c r="BL91">
        <v>0</v>
      </c>
      <c r="BM91">
        <v>9.7470000000000005E-3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4.2236190000000002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0.89</v>
      </c>
      <c r="CC91">
        <v>0.43</v>
      </c>
      <c r="CD91">
        <v>0.44</v>
      </c>
      <c r="CE91">
        <v>1.75</v>
      </c>
      <c r="CF91">
        <v>0.14000000000000001</v>
      </c>
      <c r="CG91">
        <v>1.04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3.542468</v>
      </c>
      <c r="CO91">
        <v>2.99</v>
      </c>
      <c r="CP91">
        <v>2.5259830000000001</v>
      </c>
      <c r="CQ91">
        <v>2.7933979999999998</v>
      </c>
      <c r="CR91">
        <v>2.38</v>
      </c>
      <c r="CS91">
        <v>2.3738440000000001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92.02241199999996</v>
      </c>
    </row>
    <row r="92" spans="1:114">
      <c r="A92" t="s">
        <v>134</v>
      </c>
      <c r="B92">
        <v>0</v>
      </c>
      <c r="C92">
        <v>13.995426</v>
      </c>
      <c r="D92">
        <v>26.824566999999998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89.995196000000007</v>
      </c>
      <c r="K92">
        <v>689.34631999999999</v>
      </c>
      <c r="L92">
        <v>661.459879</v>
      </c>
      <c r="M92">
        <v>94.319981999999996</v>
      </c>
      <c r="N92">
        <v>120.694688</v>
      </c>
      <c r="O92">
        <v>126.520838</v>
      </c>
      <c r="P92">
        <v>107.002385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418.77</v>
      </c>
      <c r="V92">
        <v>14.252643000000001</v>
      </c>
      <c r="W92">
        <v>44.311</v>
      </c>
      <c r="X92">
        <v>147.515625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9.0316259999999993</v>
      </c>
      <c r="AG92">
        <v>43.560336</v>
      </c>
      <c r="AH92">
        <v>151.723648</v>
      </c>
      <c r="AI92">
        <v>15.278738000000001</v>
      </c>
      <c r="AJ92">
        <v>0</v>
      </c>
      <c r="AK92">
        <v>59.009957999999997</v>
      </c>
      <c r="AL92">
        <v>81.921000000000006</v>
      </c>
      <c r="AM92">
        <v>17.179061000000001</v>
      </c>
      <c r="AN92">
        <v>0.95361899999999999</v>
      </c>
      <c r="AO92">
        <v>7.35</v>
      </c>
      <c r="AP92">
        <v>2.0495999999999999</v>
      </c>
      <c r="AQ92">
        <v>28.615044000000001</v>
      </c>
      <c r="AR92">
        <v>49.128</v>
      </c>
      <c r="AS92">
        <v>33.899287999999999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92.02241199999996</v>
      </c>
      <c r="BA92">
        <f t="shared" si="4"/>
        <v>3560.1576699999991</v>
      </c>
      <c r="BD92">
        <v>4.2938999999999998</v>
      </c>
      <c r="BE92">
        <v>0</v>
      </c>
      <c r="BF92">
        <v>1.4864E-2</v>
      </c>
      <c r="BG92">
        <v>0</v>
      </c>
      <c r="BH92">
        <v>7.9889999999999996E-3</v>
      </c>
      <c r="BI92">
        <v>0.819241</v>
      </c>
      <c r="BJ92">
        <v>0</v>
      </c>
      <c r="BK92">
        <v>1.0387E-2</v>
      </c>
      <c r="BL92">
        <v>0</v>
      </c>
      <c r="BM92">
        <v>9.7470000000000005E-3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4.2236190000000002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0.89</v>
      </c>
      <c r="CC92">
        <v>0.43</v>
      </c>
      <c r="CD92">
        <v>0.44</v>
      </c>
      <c r="CE92">
        <v>1.75</v>
      </c>
      <c r="CF92">
        <v>0.14000000000000001</v>
      </c>
      <c r="CG92">
        <v>1.04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3.542468</v>
      </c>
      <c r="CO92">
        <v>2.99</v>
      </c>
      <c r="CP92">
        <v>2.5259830000000001</v>
      </c>
      <c r="CQ92">
        <v>2.7933979999999998</v>
      </c>
      <c r="CR92">
        <v>2.38</v>
      </c>
      <c r="CS92">
        <v>2.3738440000000001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92.02241199999996</v>
      </c>
    </row>
    <row r="93" spans="1:114">
      <c r="A93" t="s">
        <v>135</v>
      </c>
      <c r="B93">
        <v>0</v>
      </c>
      <c r="C93">
        <v>13.995426</v>
      </c>
      <c r="D93">
        <v>26.824566999999998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89.995196000000007</v>
      </c>
      <c r="K93">
        <v>689.34631999999999</v>
      </c>
      <c r="L93">
        <v>661.459879</v>
      </c>
      <c r="M93">
        <v>94.319981999999996</v>
      </c>
      <c r="N93">
        <v>120.694688</v>
      </c>
      <c r="O93">
        <v>126.520838</v>
      </c>
      <c r="P93">
        <v>107.002385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418.77</v>
      </c>
      <c r="V93">
        <v>14.252643000000001</v>
      </c>
      <c r="W93">
        <v>44.311</v>
      </c>
      <c r="X93">
        <v>147.515625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9.0316259999999993</v>
      </c>
      <c r="AG93">
        <v>43.560336</v>
      </c>
      <c r="AH93">
        <v>151.723648</v>
      </c>
      <c r="AI93">
        <v>15.278738000000001</v>
      </c>
      <c r="AJ93">
        <v>0</v>
      </c>
      <c r="AK93">
        <v>59.009957999999997</v>
      </c>
      <c r="AL93">
        <v>81.921000000000006</v>
      </c>
      <c r="AM93">
        <v>17.179061000000001</v>
      </c>
      <c r="AN93">
        <v>0.95361899999999999</v>
      </c>
      <c r="AO93">
        <v>7.35</v>
      </c>
      <c r="AP93">
        <v>2.5619999999999998</v>
      </c>
      <c r="AQ93">
        <v>28.615044000000001</v>
      </c>
      <c r="AR93">
        <v>49.128</v>
      </c>
      <c r="AS93">
        <v>33.899287999999999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92.022572999999966</v>
      </c>
      <c r="BA93">
        <f t="shared" si="4"/>
        <v>3560.6702309999991</v>
      </c>
      <c r="BD93">
        <v>4.2938999999999998</v>
      </c>
      <c r="BE93">
        <v>0</v>
      </c>
      <c r="BF93">
        <v>1.4864E-2</v>
      </c>
      <c r="BG93">
        <v>0</v>
      </c>
      <c r="BH93">
        <v>7.9889999999999996E-3</v>
      </c>
      <c r="BI93">
        <v>0.819241</v>
      </c>
      <c r="BJ93">
        <v>0</v>
      </c>
      <c r="BK93">
        <v>1.0387E-2</v>
      </c>
      <c r="BL93">
        <v>0</v>
      </c>
      <c r="BM93">
        <v>9.9080000000000001E-3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4.2236190000000002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0.89</v>
      </c>
      <c r="CC93">
        <v>0.43</v>
      </c>
      <c r="CD93">
        <v>0.44</v>
      </c>
      <c r="CE93">
        <v>1.75</v>
      </c>
      <c r="CF93">
        <v>0.14000000000000001</v>
      </c>
      <c r="CG93">
        <v>1.04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3.542468</v>
      </c>
      <c r="CO93">
        <v>2.99</v>
      </c>
      <c r="CP93">
        <v>2.5259830000000001</v>
      </c>
      <c r="CQ93">
        <v>2.7933979999999998</v>
      </c>
      <c r="CR93">
        <v>2.38</v>
      </c>
      <c r="CS93">
        <v>2.3738440000000001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92.022572999999966</v>
      </c>
    </row>
    <row r="94" spans="1:114">
      <c r="A94" t="s">
        <v>136</v>
      </c>
      <c r="B94">
        <v>0</v>
      </c>
      <c r="C94">
        <v>13.995426</v>
      </c>
      <c r="D94">
        <v>26.824566999999998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89.995196000000007</v>
      </c>
      <c r="K94">
        <v>689.34631999999999</v>
      </c>
      <c r="L94">
        <v>661.459879</v>
      </c>
      <c r="M94">
        <v>94.319981999999996</v>
      </c>
      <c r="N94">
        <v>120.694688</v>
      </c>
      <c r="O94">
        <v>126.520838</v>
      </c>
      <c r="P94">
        <v>107.002385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418.77</v>
      </c>
      <c r="V94">
        <v>14.252643000000001</v>
      </c>
      <c r="W94">
        <v>44.311</v>
      </c>
      <c r="X94">
        <v>147.515625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9.0316259999999993</v>
      </c>
      <c r="AG94">
        <v>43.560336</v>
      </c>
      <c r="AH94">
        <v>151.723648</v>
      </c>
      <c r="AI94">
        <v>3.4724400000000002</v>
      </c>
      <c r="AJ94">
        <v>0</v>
      </c>
      <c r="AK94">
        <v>59.009957999999997</v>
      </c>
      <c r="AL94">
        <v>81.921000000000006</v>
      </c>
      <c r="AM94">
        <v>17.179061000000001</v>
      </c>
      <c r="AN94">
        <v>0.95361899999999999</v>
      </c>
      <c r="AO94">
        <v>7.35</v>
      </c>
      <c r="AP94">
        <v>2.5619999999999998</v>
      </c>
      <c r="AQ94">
        <v>28.615044000000001</v>
      </c>
      <c r="AR94">
        <v>49.128</v>
      </c>
      <c r="AS94">
        <v>33.899287999999999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91.98257299999996</v>
      </c>
      <c r="BA94">
        <f t="shared" si="4"/>
        <v>3548.8239329999992</v>
      </c>
      <c r="BD94">
        <v>4.2938999999999998</v>
      </c>
      <c r="BE94">
        <v>0</v>
      </c>
      <c r="BF94">
        <v>1.4864E-2</v>
      </c>
      <c r="BG94">
        <v>0</v>
      </c>
      <c r="BH94">
        <v>7.9889999999999996E-3</v>
      </c>
      <c r="BI94">
        <v>0.819241</v>
      </c>
      <c r="BJ94">
        <v>0</v>
      </c>
      <c r="BK94">
        <v>1.0387E-2</v>
      </c>
      <c r="BL94">
        <v>0</v>
      </c>
      <c r="BM94">
        <v>9.9080000000000001E-3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4.2236190000000002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0.89</v>
      </c>
      <c r="CC94">
        <v>0.41</v>
      </c>
      <c r="CD94">
        <v>0.42</v>
      </c>
      <c r="CE94">
        <v>1.75</v>
      </c>
      <c r="CF94">
        <v>0.14000000000000001</v>
      </c>
      <c r="CG94">
        <v>1.04</v>
      </c>
      <c r="CH94">
        <v>2.8832629999999999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3.542468</v>
      </c>
      <c r="CO94">
        <v>2.99</v>
      </c>
      <c r="CP94">
        <v>2.5259830000000001</v>
      </c>
      <c r="CQ94">
        <v>2.7933979999999998</v>
      </c>
      <c r="CR94">
        <v>2.38</v>
      </c>
      <c r="CS94">
        <v>2.3738440000000001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91.98257299999996</v>
      </c>
    </row>
    <row r="95" spans="1:114">
      <c r="A95" t="s">
        <v>137</v>
      </c>
      <c r="B95">
        <v>0</v>
      </c>
      <c r="C95">
        <v>13.995426</v>
      </c>
      <c r="D95">
        <v>26.824566999999998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89.995196000000007</v>
      </c>
      <c r="K95">
        <v>689.34631999999999</v>
      </c>
      <c r="L95">
        <v>661.459879</v>
      </c>
      <c r="M95">
        <v>94.319981999999996</v>
      </c>
      <c r="N95">
        <v>120.694688</v>
      </c>
      <c r="O95">
        <v>126.520838</v>
      </c>
      <c r="P95">
        <v>107.002385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418.77</v>
      </c>
      <c r="V95">
        <v>14.252643000000001</v>
      </c>
      <c r="W95">
        <v>44.311</v>
      </c>
      <c r="X95">
        <v>147.515625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19.830272000000001</v>
      </c>
      <c r="AE95">
        <v>53.905351000000003</v>
      </c>
      <c r="AF95">
        <v>9.0316259999999993</v>
      </c>
      <c r="AG95">
        <v>43.560336</v>
      </c>
      <c r="AH95">
        <v>122.853156</v>
      </c>
      <c r="AI95">
        <v>3.4724400000000002</v>
      </c>
      <c r="AJ95">
        <v>0</v>
      </c>
      <c r="AK95">
        <v>59.009957999999997</v>
      </c>
      <c r="AL95">
        <v>81.921000000000006</v>
      </c>
      <c r="AM95">
        <v>17.179061000000001</v>
      </c>
      <c r="AN95">
        <v>0.95361899999999999</v>
      </c>
      <c r="AO95">
        <v>13.23</v>
      </c>
      <c r="AP95">
        <v>2.5619999999999998</v>
      </c>
      <c r="AQ95">
        <v>27.555228</v>
      </c>
      <c r="AR95">
        <v>49.128</v>
      </c>
      <c r="AS95">
        <v>33.899287999999999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90.624350999999962</v>
      </c>
      <c r="BA95">
        <f t="shared" si="4"/>
        <v>3503.4931649999999</v>
      </c>
      <c r="BD95">
        <v>4.2938999999999998</v>
      </c>
      <c r="BE95">
        <v>0</v>
      </c>
      <c r="BF95">
        <v>1.4864E-2</v>
      </c>
      <c r="BG95">
        <v>0</v>
      </c>
      <c r="BH95">
        <v>8.175E-3</v>
      </c>
      <c r="BI95">
        <v>0.819241</v>
      </c>
      <c r="BJ95">
        <v>0</v>
      </c>
      <c r="BK95">
        <v>1.0387E-2</v>
      </c>
      <c r="BL95">
        <v>0</v>
      </c>
      <c r="BM95">
        <v>9.9080000000000001E-3</v>
      </c>
      <c r="BN95">
        <v>0</v>
      </c>
      <c r="BO95">
        <v>2</v>
      </c>
      <c r="BP95">
        <v>1.1000000000000001</v>
      </c>
      <c r="BQ95">
        <v>3.542468</v>
      </c>
      <c r="BR95">
        <v>2.5514760000000001</v>
      </c>
      <c r="BS95">
        <v>1.62</v>
      </c>
      <c r="BT95">
        <v>3.4390779999999999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0.89</v>
      </c>
      <c r="CC95">
        <v>0.41</v>
      </c>
      <c r="CD95">
        <v>0.42</v>
      </c>
      <c r="CE95">
        <v>1.75</v>
      </c>
      <c r="CF95">
        <v>0.14000000000000001</v>
      </c>
      <c r="CG95">
        <v>1.04</v>
      </c>
      <c r="CH95">
        <v>2.3673839999999999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3.542468</v>
      </c>
      <c r="CO95">
        <v>2.99</v>
      </c>
      <c r="CP95">
        <v>2.5259830000000001</v>
      </c>
      <c r="CQ95">
        <v>2.7933979999999998</v>
      </c>
      <c r="CR95">
        <v>2.38</v>
      </c>
      <c r="CS95">
        <v>2.3738440000000001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90.624350999999962</v>
      </c>
    </row>
    <row r="96" spans="1:114">
      <c r="A96" t="s">
        <v>138</v>
      </c>
      <c r="B96">
        <v>0</v>
      </c>
      <c r="C96">
        <v>13.995426</v>
      </c>
      <c r="D96">
        <v>26.824566999999998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89.995196000000007</v>
      </c>
      <c r="K96">
        <v>689.34631999999999</v>
      </c>
      <c r="L96">
        <v>661.459879</v>
      </c>
      <c r="M96">
        <v>94.319981999999996</v>
      </c>
      <c r="N96">
        <v>120.694688</v>
      </c>
      <c r="O96">
        <v>126.520838</v>
      </c>
      <c r="P96">
        <v>107.002385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418.77</v>
      </c>
      <c r="V96">
        <v>14.252643000000001</v>
      </c>
      <c r="W96">
        <v>44.311</v>
      </c>
      <c r="X96">
        <v>147.515625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19.830272000000001</v>
      </c>
      <c r="AE96">
        <v>53.905351000000003</v>
      </c>
      <c r="AF96">
        <v>9.0316259999999993</v>
      </c>
      <c r="AG96">
        <v>43.560336</v>
      </c>
      <c r="AH96">
        <v>81.902103999999994</v>
      </c>
      <c r="AI96">
        <v>3.4724400000000002</v>
      </c>
      <c r="AJ96">
        <v>0</v>
      </c>
      <c r="AK96">
        <v>59.009957999999997</v>
      </c>
      <c r="AL96">
        <v>81.921000000000006</v>
      </c>
      <c r="AM96">
        <v>17.179061000000001</v>
      </c>
      <c r="AN96">
        <v>0.95361899999999999</v>
      </c>
      <c r="AO96">
        <v>13.23</v>
      </c>
      <c r="AP96">
        <v>2.5619999999999998</v>
      </c>
      <c r="AQ96">
        <v>27.555228</v>
      </c>
      <c r="AR96">
        <v>49.128</v>
      </c>
      <c r="AS96">
        <v>33.899287999999999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89.832867999999962</v>
      </c>
      <c r="BA96">
        <f t="shared" si="4"/>
        <v>3461.7506299999995</v>
      </c>
      <c r="BD96">
        <v>4.2938999999999998</v>
      </c>
      <c r="BE96">
        <v>0</v>
      </c>
      <c r="BF96">
        <v>1.4864E-2</v>
      </c>
      <c r="BG96">
        <v>0</v>
      </c>
      <c r="BH96">
        <v>8.175E-3</v>
      </c>
      <c r="BI96">
        <v>0.819241</v>
      </c>
      <c r="BJ96">
        <v>0</v>
      </c>
      <c r="BK96">
        <v>1.0387E-2</v>
      </c>
      <c r="BL96">
        <v>0</v>
      </c>
      <c r="BM96">
        <v>9.9080000000000001E-3</v>
      </c>
      <c r="BN96">
        <v>0</v>
      </c>
      <c r="BO96">
        <v>2</v>
      </c>
      <c r="BP96">
        <v>1.1000000000000001</v>
      </c>
      <c r="BQ96">
        <v>3.542468</v>
      </c>
      <c r="BR96">
        <v>2.5514760000000001</v>
      </c>
      <c r="BS96">
        <v>1.62</v>
      </c>
      <c r="BT96">
        <v>3.4390779999999999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0.89</v>
      </c>
      <c r="CC96">
        <v>0.41</v>
      </c>
      <c r="CD96">
        <v>0.42</v>
      </c>
      <c r="CE96">
        <v>1.75</v>
      </c>
      <c r="CF96">
        <v>0.14000000000000001</v>
      </c>
      <c r="CG96">
        <v>1.04</v>
      </c>
      <c r="CH96">
        <v>1.575901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3.542468</v>
      </c>
      <c r="CO96">
        <v>2.99</v>
      </c>
      <c r="CP96">
        <v>2.5259830000000001</v>
      </c>
      <c r="CQ96">
        <v>2.7933979999999998</v>
      </c>
      <c r="CR96">
        <v>2.38</v>
      </c>
      <c r="CS96">
        <v>2.3738440000000001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89.832867999999962</v>
      </c>
    </row>
    <row r="97" spans="1:114">
      <c r="A97" t="s">
        <v>139</v>
      </c>
      <c r="B97">
        <v>0</v>
      </c>
      <c r="C97">
        <v>13.995426</v>
      </c>
      <c r="D97">
        <v>26.824566999999998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89.995196000000007</v>
      </c>
      <c r="K97">
        <v>689.34631999999999</v>
      </c>
      <c r="L97">
        <v>661.459879</v>
      </c>
      <c r="M97">
        <v>94.319981999999996</v>
      </c>
      <c r="N97">
        <v>120.694688</v>
      </c>
      <c r="O97">
        <v>126.520838</v>
      </c>
      <c r="P97">
        <v>107.002385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418.77</v>
      </c>
      <c r="V97">
        <v>14.252643000000001</v>
      </c>
      <c r="W97">
        <v>44.311</v>
      </c>
      <c r="X97">
        <v>147.515625</v>
      </c>
      <c r="Y97">
        <v>0</v>
      </c>
      <c r="Z97">
        <v>13.2</v>
      </c>
      <c r="AA97">
        <v>42.14808</v>
      </c>
      <c r="AB97">
        <v>43.635160999999997</v>
      </c>
      <c r="AC97">
        <v>31.709733</v>
      </c>
      <c r="AD97">
        <v>19.830272000000001</v>
      </c>
      <c r="AE97">
        <v>53.905351000000003</v>
      </c>
      <c r="AF97">
        <v>9.0316259999999993</v>
      </c>
      <c r="AG97">
        <v>43.560336</v>
      </c>
      <c r="AH97">
        <v>81.902103999999994</v>
      </c>
      <c r="AI97">
        <v>3.4724400000000002</v>
      </c>
      <c r="AJ97">
        <v>0</v>
      </c>
      <c r="AK97">
        <v>59.009957999999997</v>
      </c>
      <c r="AL97">
        <v>67.396000000000001</v>
      </c>
      <c r="AM97">
        <v>17.179061000000001</v>
      </c>
      <c r="AN97">
        <v>0.95361899999999999</v>
      </c>
      <c r="AO97">
        <v>13.23</v>
      </c>
      <c r="AP97">
        <v>3.0743999999999998</v>
      </c>
      <c r="AQ97">
        <v>27.555228</v>
      </c>
      <c r="AR97">
        <v>49.128</v>
      </c>
      <c r="AS97">
        <v>33.899287999999999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89.893026999999961</v>
      </c>
      <c r="BA97">
        <f t="shared" si="4"/>
        <v>3441.336789</v>
      </c>
      <c r="BD97">
        <v>4.2938999999999998</v>
      </c>
      <c r="BE97">
        <v>0</v>
      </c>
      <c r="BF97">
        <v>1.4864E-2</v>
      </c>
      <c r="BG97">
        <v>0</v>
      </c>
      <c r="BH97">
        <v>8.175E-3</v>
      </c>
      <c r="BI97">
        <v>0.819241</v>
      </c>
      <c r="BJ97">
        <v>0</v>
      </c>
      <c r="BK97">
        <v>1.0387E-2</v>
      </c>
      <c r="BL97">
        <v>0</v>
      </c>
      <c r="BM97">
        <v>1.0067E-2</v>
      </c>
      <c r="BN97">
        <v>0</v>
      </c>
      <c r="BO97">
        <v>2</v>
      </c>
      <c r="BP97">
        <v>1.1000000000000001</v>
      </c>
      <c r="BQ97">
        <v>3.542468</v>
      </c>
      <c r="BR97">
        <v>2.5514760000000001</v>
      </c>
      <c r="BS97">
        <v>1.62</v>
      </c>
      <c r="BT97">
        <v>3.4390779999999999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0.89</v>
      </c>
      <c r="CC97">
        <v>0.47</v>
      </c>
      <c r="CD97">
        <v>0.42</v>
      </c>
      <c r="CE97">
        <v>1.75</v>
      </c>
      <c r="CF97">
        <v>0.14000000000000001</v>
      </c>
      <c r="CG97">
        <v>1.04</v>
      </c>
      <c r="CH97">
        <v>1.575901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3.542468</v>
      </c>
      <c r="CO97">
        <v>2.99</v>
      </c>
      <c r="CP97">
        <v>2.5259830000000001</v>
      </c>
      <c r="CQ97">
        <v>2.7933979999999998</v>
      </c>
      <c r="CR97">
        <v>2.38</v>
      </c>
      <c r="CS97">
        <v>2.3738440000000001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89.893026999999961</v>
      </c>
    </row>
    <row r="98" spans="1:114">
      <c r="A98" t="s">
        <v>140</v>
      </c>
      <c r="B98">
        <v>0</v>
      </c>
      <c r="C98">
        <v>13.995426</v>
      </c>
      <c r="D98">
        <v>26.824566999999998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89.995196000000007</v>
      </c>
      <c r="K98">
        <v>689.34631999999999</v>
      </c>
      <c r="L98">
        <v>661.459879</v>
      </c>
      <c r="M98">
        <v>94.319981999999996</v>
      </c>
      <c r="N98">
        <v>120.694688</v>
      </c>
      <c r="O98">
        <v>126.520838</v>
      </c>
      <c r="P98">
        <v>107.002385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418.77</v>
      </c>
      <c r="V98">
        <v>14.252643000000001</v>
      </c>
      <c r="W98">
        <v>44.311</v>
      </c>
      <c r="X98">
        <v>147.515625</v>
      </c>
      <c r="Y98">
        <v>0</v>
      </c>
      <c r="Z98">
        <v>13.2</v>
      </c>
      <c r="AA98">
        <v>42.14808</v>
      </c>
      <c r="AB98">
        <v>43.635160999999997</v>
      </c>
      <c r="AC98">
        <v>31.709733</v>
      </c>
      <c r="AD98">
        <v>19.830272000000001</v>
      </c>
      <c r="AE98">
        <v>53.905351000000003</v>
      </c>
      <c r="AF98">
        <v>9.0316259999999993</v>
      </c>
      <c r="AG98">
        <v>43.560336</v>
      </c>
      <c r="AH98">
        <v>81.902103999999994</v>
      </c>
      <c r="AI98">
        <v>3.4724400000000002</v>
      </c>
      <c r="AJ98">
        <v>0</v>
      </c>
      <c r="AK98">
        <v>59.009957999999997</v>
      </c>
      <c r="AL98">
        <v>81.921000000000006</v>
      </c>
      <c r="AM98">
        <v>17.179061000000001</v>
      </c>
      <c r="AN98">
        <v>0.95361899999999999</v>
      </c>
      <c r="AO98">
        <v>13.23</v>
      </c>
      <c r="AP98">
        <v>3.0743999999999998</v>
      </c>
      <c r="AQ98">
        <v>27.555228</v>
      </c>
      <c r="AR98">
        <v>49.128</v>
      </c>
      <c r="AS98">
        <v>33.899287999999999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89.953026999999963</v>
      </c>
      <c r="BA98">
        <f t="shared" si="4"/>
        <v>3455.9217889999995</v>
      </c>
      <c r="BD98">
        <v>4.2938999999999998</v>
      </c>
      <c r="BE98">
        <v>0</v>
      </c>
      <c r="BF98">
        <v>1.4864E-2</v>
      </c>
      <c r="BG98">
        <v>0</v>
      </c>
      <c r="BH98">
        <v>8.175E-3</v>
      </c>
      <c r="BI98">
        <v>0.819241</v>
      </c>
      <c r="BJ98">
        <v>0</v>
      </c>
      <c r="BK98">
        <v>1.0387E-2</v>
      </c>
      <c r="BL98">
        <v>0</v>
      </c>
      <c r="BM98">
        <v>1.0067E-2</v>
      </c>
      <c r="BN98">
        <v>0</v>
      </c>
      <c r="BO98">
        <v>2</v>
      </c>
      <c r="BP98">
        <v>1.1000000000000001</v>
      </c>
      <c r="BQ98">
        <v>3.542468</v>
      </c>
      <c r="BR98">
        <v>2.5514760000000001</v>
      </c>
      <c r="BS98">
        <v>1.62</v>
      </c>
      <c r="BT98">
        <v>3.4390779999999999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0.89</v>
      </c>
      <c r="CC98">
        <v>0.53</v>
      </c>
      <c r="CD98">
        <v>0.42</v>
      </c>
      <c r="CE98">
        <v>1.75</v>
      </c>
      <c r="CF98">
        <v>0.14000000000000001</v>
      </c>
      <c r="CG98">
        <v>1.04</v>
      </c>
      <c r="CH98">
        <v>1.575901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3.542468</v>
      </c>
      <c r="CO98">
        <v>2.99</v>
      </c>
      <c r="CP98">
        <v>2.5259830000000001</v>
      </c>
      <c r="CQ98">
        <v>2.7933979999999998</v>
      </c>
      <c r="CR98">
        <v>2.38</v>
      </c>
      <c r="CS98">
        <v>2.3738440000000001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89.953026999999963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0.16911139699999986</v>
      </c>
      <c r="D99">
        <f t="shared" si="6"/>
        <v>0.78549329500000076</v>
      </c>
      <c r="E99">
        <f t="shared" si="6"/>
        <v>0</v>
      </c>
      <c r="F99">
        <f t="shared" si="6"/>
        <v>0</v>
      </c>
      <c r="G99">
        <f t="shared" si="6"/>
        <v>1.6435630799999981</v>
      </c>
      <c r="H99">
        <f t="shared" si="6"/>
        <v>0</v>
      </c>
      <c r="I99">
        <f t="shared" si="6"/>
        <v>0</v>
      </c>
      <c r="J99">
        <f t="shared" si="6"/>
        <v>2.107894249500001</v>
      </c>
      <c r="K99">
        <f t="shared" si="6"/>
        <v>16.570304690749964</v>
      </c>
      <c r="L99">
        <f t="shared" si="6"/>
        <v>13.599201048000022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2.6496659489999974</v>
      </c>
      <c r="Q99">
        <f t="shared" si="6"/>
        <v>0.53342586224999933</v>
      </c>
      <c r="R99">
        <f t="shared" si="6"/>
        <v>1.0451034239999994</v>
      </c>
      <c r="S99">
        <f t="shared" si="6"/>
        <v>0.64712644799999952</v>
      </c>
      <c r="T99">
        <f t="shared" si="6"/>
        <v>3.4262544499999957E-2</v>
      </c>
      <c r="U99">
        <f t="shared" si="6"/>
        <v>10.050479999999991</v>
      </c>
      <c r="V99">
        <f t="shared" si="6"/>
        <v>0.34206982600000035</v>
      </c>
      <c r="W99">
        <f t="shared" si="6"/>
        <v>1.1079206800000005</v>
      </c>
      <c r="X99">
        <f t="shared" si="6"/>
        <v>3.540375</v>
      </c>
      <c r="Y99">
        <f t="shared" si="6"/>
        <v>0</v>
      </c>
      <c r="Z99">
        <f t="shared" si="6"/>
        <v>0.38554394999999991</v>
      </c>
      <c r="AA99">
        <f t="shared" si="6"/>
        <v>1.0176969599999997</v>
      </c>
      <c r="AB99">
        <f t="shared" si="6"/>
        <v>1.0472438640000015</v>
      </c>
      <c r="AC99">
        <f t="shared" si="6"/>
        <v>0.74779457325000065</v>
      </c>
      <c r="AD99">
        <f t="shared" si="6"/>
        <v>0.4139296172500001</v>
      </c>
      <c r="AE99">
        <f t="shared" si="6"/>
        <v>1.2937284240000011</v>
      </c>
      <c r="AF99">
        <f t="shared" si="6"/>
        <v>0.21070254599999982</v>
      </c>
      <c r="AG99">
        <f t="shared" si="6"/>
        <v>1.0454480639999999</v>
      </c>
      <c r="AH99">
        <f t="shared" si="6"/>
        <v>1.8484792987500003</v>
      </c>
      <c r="AI99">
        <f t="shared" si="6"/>
        <v>0.24525846575000013</v>
      </c>
      <c r="AJ99">
        <f t="shared" si="6"/>
        <v>0</v>
      </c>
      <c r="AK99">
        <f t="shared" si="6"/>
        <v>1.4162389919999989</v>
      </c>
      <c r="AL99">
        <f t="shared" si="6"/>
        <v>1.9909417499999986</v>
      </c>
      <c r="AM99">
        <f t="shared" si="6"/>
        <v>0.41229746400000072</v>
      </c>
      <c r="AN99">
        <f t="shared" si="6"/>
        <v>2.3485399500000028E-2</v>
      </c>
      <c r="AO99">
        <f t="shared" si="6"/>
        <v>5.4860399999999969E-2</v>
      </c>
      <c r="AP99">
        <f t="shared" si="6"/>
        <v>8.2656525000000092E-2</v>
      </c>
      <c r="AQ99">
        <f t="shared" si="6"/>
        <v>0.29837365924999987</v>
      </c>
      <c r="AR99">
        <f t="shared" si="6"/>
        <v>1.18266</v>
      </c>
      <c r="AS99">
        <f t="shared" si="6"/>
        <v>0.80449730949999976</v>
      </c>
      <c r="AT99">
        <f t="shared" si="6"/>
        <v>0.4800432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2.1094555224999998</v>
      </c>
      <c r="BA99">
        <f>SUM(B99:AZ99)</f>
        <v>80.134185670749986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2.2295999999999986E-4</v>
      </c>
      <c r="BG99">
        <f t="shared" si="7"/>
        <v>0</v>
      </c>
      <c r="BH99">
        <f t="shared" si="7"/>
        <v>3.2963575000000031E-4</v>
      </c>
      <c r="BI99">
        <f t="shared" si="7"/>
        <v>1.9661784000000012E-2</v>
      </c>
      <c r="BJ99">
        <f t="shared" ref="BJ99:CW99" si="8">SUM(BJ3:BJ98)/4000</f>
        <v>0</v>
      </c>
      <c r="BK99">
        <f t="shared" si="8"/>
        <v>1.8492600000000005E-4</v>
      </c>
      <c r="BL99">
        <f t="shared" si="8"/>
        <v>0</v>
      </c>
      <c r="BM99">
        <f t="shared" si="8"/>
        <v>3.0345400000000004E-4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6.1409388000000044E-2</v>
      </c>
      <c r="BS99">
        <f t="shared" si="8"/>
        <v>3.8880000000000053E-2</v>
      </c>
      <c r="BT99">
        <f t="shared" si="8"/>
        <v>4.5675263250000007E-2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2.1689999999999977E-2</v>
      </c>
      <c r="CC99">
        <f t="shared" si="8"/>
        <v>1.5767499999999986E-2</v>
      </c>
      <c r="CD99">
        <f t="shared" si="8"/>
        <v>1.0432500000000003E-2</v>
      </c>
      <c r="CE99">
        <f t="shared" si="8"/>
        <v>4.0915000000000021E-2</v>
      </c>
      <c r="CF99">
        <f t="shared" si="8"/>
        <v>3.360000000000004E-3</v>
      </c>
      <c r="CG99">
        <f t="shared" si="8"/>
        <v>2.8255000000000072E-2</v>
      </c>
      <c r="CH99">
        <f t="shared" si="8"/>
        <v>3.5509003249999976E-2</v>
      </c>
      <c r="CI99">
        <f t="shared" si="8"/>
        <v>0.14520000000000005</v>
      </c>
      <c r="CJ99">
        <f t="shared" si="8"/>
        <v>4.6559999999999963E-2</v>
      </c>
      <c r="CK99">
        <f t="shared" si="8"/>
        <v>4.4384999999999931E-2</v>
      </c>
      <c r="CL99">
        <f t="shared" si="8"/>
        <v>0.12752882399999982</v>
      </c>
      <c r="CM99">
        <f t="shared" si="8"/>
        <v>2.2442735999999974E-2</v>
      </c>
      <c r="CN99">
        <f t="shared" si="8"/>
        <v>8.1814909000000047E-2</v>
      </c>
      <c r="CO99">
        <f t="shared" si="8"/>
        <v>7.1955000000000088E-2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5.6923700499999973E-2</v>
      </c>
      <c r="CT99">
        <f t="shared" si="8"/>
        <v>4.6631087999999918E-2</v>
      </c>
      <c r="CU99">
        <f t="shared" si="8"/>
        <v>3.3752290749999969E-2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2.1094555224999998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377.48032699999999</v>
      </c>
      <c r="L3">
        <v>223.99662699999999</v>
      </c>
      <c r="M3">
        <v>94.319981999999996</v>
      </c>
      <c r="N3">
        <v>120.69</v>
      </c>
      <c r="O3">
        <v>126.52</v>
      </c>
      <c r="P3">
        <v>144.02676099999999</v>
      </c>
      <c r="Q3">
        <v>12.192603</v>
      </c>
      <c r="R3">
        <v>24.512899999999998</v>
      </c>
      <c r="S3">
        <v>16.344100000000001</v>
      </c>
      <c r="T3">
        <v>0.76604399999999995</v>
      </c>
      <c r="U3">
        <v>418.77</v>
      </c>
      <c r="V3">
        <v>10.219068999999999</v>
      </c>
      <c r="W3">
        <v>30.254784999999998</v>
      </c>
      <c r="X3">
        <v>123.15105699999999</v>
      </c>
      <c r="Y3">
        <v>0</v>
      </c>
      <c r="Z3">
        <v>19.6614</v>
      </c>
      <c r="AA3">
        <v>42.66</v>
      </c>
      <c r="AB3">
        <v>43.635160999999997</v>
      </c>
      <c r="AC3">
        <v>31.709733</v>
      </c>
      <c r="AD3">
        <v>29.745407</v>
      </c>
      <c r="AE3">
        <v>53.905351000000003</v>
      </c>
      <c r="AF3">
        <v>8.7128639999999997</v>
      </c>
      <c r="AG3">
        <v>43.560336</v>
      </c>
      <c r="AH3">
        <v>101.149098</v>
      </c>
      <c r="AI3">
        <v>3.4724400000000002</v>
      </c>
      <c r="AJ3">
        <v>0</v>
      </c>
      <c r="AK3">
        <v>59.009957999999997</v>
      </c>
      <c r="AL3">
        <v>84.825999999999993</v>
      </c>
      <c r="AM3">
        <v>17.179061000000001</v>
      </c>
      <c r="AN3">
        <v>1.0144880000000001</v>
      </c>
      <c r="AO3">
        <v>0</v>
      </c>
      <c r="AP3">
        <v>3.2025000000000001</v>
      </c>
      <c r="AQ3">
        <v>27.555228</v>
      </c>
      <c r="AR3">
        <v>48.576000000000001</v>
      </c>
      <c r="AS3">
        <v>35.360464</v>
      </c>
      <c r="AT3">
        <v>11.83196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49.996019999999987</v>
      </c>
      <c r="BA3">
        <f>SUM(B3:AZ3)</f>
        <v>2440.0077240000001</v>
      </c>
      <c r="BB3">
        <v>0</v>
      </c>
      <c r="BD3">
        <v>0</v>
      </c>
      <c r="BE3">
        <v>0</v>
      </c>
      <c r="BF3">
        <v>0</v>
      </c>
      <c r="BG3">
        <v>0.36</v>
      </c>
      <c r="BH3">
        <v>0</v>
      </c>
      <c r="BI3">
        <v>0.84</v>
      </c>
      <c r="BJ3">
        <v>0</v>
      </c>
      <c r="BK3">
        <v>0</v>
      </c>
      <c r="BL3">
        <v>0</v>
      </c>
      <c r="BM3">
        <v>0</v>
      </c>
      <c r="BN3">
        <v>0</v>
      </c>
      <c r="BO3">
        <v>1.04</v>
      </c>
      <c r="BP3">
        <v>0.24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2.3738440000000001</v>
      </c>
      <c r="BW3">
        <v>1.9429620000000001</v>
      </c>
      <c r="BX3">
        <v>0.97984199999999999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3.5116909999999999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0.819241</v>
      </c>
      <c r="CS3">
        <v>2.7933979999999998</v>
      </c>
      <c r="CT3">
        <v>2.5514760000000001</v>
      </c>
      <c r="CU3">
        <v>4.2558600000000002</v>
      </c>
      <c r="CV3">
        <v>1.950442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49.996019999999987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377.48032699999999</v>
      </c>
      <c r="L4">
        <v>223.99662699999999</v>
      </c>
      <c r="M4">
        <v>94.319981999999996</v>
      </c>
      <c r="N4">
        <v>120.69</v>
      </c>
      <c r="O4">
        <v>126.52</v>
      </c>
      <c r="P4">
        <v>144.02676099999999</v>
      </c>
      <c r="Q4">
        <v>12.192603</v>
      </c>
      <c r="R4">
        <v>24.512899999999998</v>
      </c>
      <c r="S4">
        <v>16.344100000000001</v>
      </c>
      <c r="T4">
        <v>0.76604399999999995</v>
      </c>
      <c r="U4">
        <v>418.77</v>
      </c>
      <c r="V4">
        <v>10.6305</v>
      </c>
      <c r="W4">
        <v>39.614400000000003</v>
      </c>
      <c r="X4">
        <v>128.04990000000001</v>
      </c>
      <c r="Y4">
        <v>0</v>
      </c>
      <c r="Z4">
        <v>19.6614</v>
      </c>
      <c r="AA4">
        <v>42.66</v>
      </c>
      <c r="AB4">
        <v>43.635160999999997</v>
      </c>
      <c r="AC4">
        <v>31.709733</v>
      </c>
      <c r="AD4">
        <v>29.745407</v>
      </c>
      <c r="AE4">
        <v>53.905351000000003</v>
      </c>
      <c r="AF4">
        <v>8.7128639999999997</v>
      </c>
      <c r="AG4">
        <v>43.560336</v>
      </c>
      <c r="AH4">
        <v>101.149098</v>
      </c>
      <c r="AI4">
        <v>3.4724400000000002</v>
      </c>
      <c r="AJ4">
        <v>0</v>
      </c>
      <c r="AK4">
        <v>59.009957999999997</v>
      </c>
      <c r="AL4">
        <v>84.825999999999993</v>
      </c>
      <c r="AM4">
        <v>17.179061000000001</v>
      </c>
      <c r="AN4">
        <v>1.0144880000000001</v>
      </c>
      <c r="AO4">
        <v>0</v>
      </c>
      <c r="AP4">
        <v>3.2025000000000001</v>
      </c>
      <c r="AQ4">
        <v>27.555228</v>
      </c>
      <c r="AR4">
        <v>48.576000000000001</v>
      </c>
      <c r="AS4">
        <v>35.360464</v>
      </c>
      <c r="AT4">
        <v>10.951064000000001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49.636019999999988</v>
      </c>
      <c r="BA4">
        <f t="shared" ref="BA4:BA67" si="1">SUM(B4:AZ4)</f>
        <v>2453.4367169999996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0.84</v>
      </c>
      <c r="BJ4">
        <v>0</v>
      </c>
      <c r="BK4">
        <v>0</v>
      </c>
      <c r="BL4">
        <v>0</v>
      </c>
      <c r="BM4">
        <v>0</v>
      </c>
      <c r="BN4">
        <v>0</v>
      </c>
      <c r="BO4">
        <v>1.04</v>
      </c>
      <c r="BP4">
        <v>0.24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2.3738440000000001</v>
      </c>
      <c r="BW4">
        <v>1.9429620000000001</v>
      </c>
      <c r="BX4">
        <v>0.97984199999999999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3.5116909999999999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0.819241</v>
      </c>
      <c r="CS4">
        <v>2.7933979999999998</v>
      </c>
      <c r="CT4">
        <v>2.5514760000000001</v>
      </c>
      <c r="CU4">
        <v>4.2558600000000002</v>
      </c>
      <c r="CV4">
        <v>1.950442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49.636019999999988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377.76568300000002</v>
      </c>
      <c r="L5">
        <v>223.99662699999999</v>
      </c>
      <c r="M5">
        <v>94.319981999999996</v>
      </c>
      <c r="N5">
        <v>120.69</v>
      </c>
      <c r="O5">
        <v>126.52</v>
      </c>
      <c r="P5">
        <v>144.02676099999999</v>
      </c>
      <c r="Q5">
        <v>12.190776</v>
      </c>
      <c r="R5">
        <v>24.512899999999998</v>
      </c>
      <c r="S5">
        <v>16.344100000000001</v>
      </c>
      <c r="T5">
        <v>0.76472300000000004</v>
      </c>
      <c r="U5">
        <v>418.77</v>
      </c>
      <c r="V5">
        <v>10.6305</v>
      </c>
      <c r="W5">
        <v>39.614400000000003</v>
      </c>
      <c r="X5">
        <v>128.04990000000001</v>
      </c>
      <c r="Y5">
        <v>0</v>
      </c>
      <c r="Z5">
        <v>19.6614</v>
      </c>
      <c r="AA5">
        <v>42.66</v>
      </c>
      <c r="AB5">
        <v>43.635160999999997</v>
      </c>
      <c r="AC5">
        <v>31.709733</v>
      </c>
      <c r="AD5">
        <v>29.745407</v>
      </c>
      <c r="AE5">
        <v>53.905351000000003</v>
      </c>
      <c r="AF5">
        <v>8.7128639999999997</v>
      </c>
      <c r="AG5">
        <v>43.560336</v>
      </c>
      <c r="AH5">
        <v>101.149098</v>
      </c>
      <c r="AI5">
        <v>3.4724400000000002</v>
      </c>
      <c r="AJ5">
        <v>0</v>
      </c>
      <c r="AK5">
        <v>59.009957999999997</v>
      </c>
      <c r="AL5">
        <v>84.825999999999993</v>
      </c>
      <c r="AM5">
        <v>17.179061000000001</v>
      </c>
      <c r="AN5">
        <v>1.0144880000000001</v>
      </c>
      <c r="AO5">
        <v>0</v>
      </c>
      <c r="AP5">
        <v>5.1239999999999997</v>
      </c>
      <c r="AQ5">
        <v>27.555228</v>
      </c>
      <c r="AR5">
        <v>48.576000000000001</v>
      </c>
      <c r="AS5">
        <v>33.607052000000003</v>
      </c>
      <c r="AT5">
        <v>12.007398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49.736019999999996</v>
      </c>
      <c r="BA5">
        <f t="shared" si="1"/>
        <v>2455.0433469999998</v>
      </c>
      <c r="BB5">
        <v>2</v>
      </c>
      <c r="BD5">
        <v>0</v>
      </c>
      <c r="BE5">
        <v>0</v>
      </c>
      <c r="BF5">
        <v>0</v>
      </c>
      <c r="BG5">
        <v>0.1</v>
      </c>
      <c r="BH5">
        <v>0</v>
      </c>
      <c r="BI5">
        <v>0.84</v>
      </c>
      <c r="BJ5">
        <v>0</v>
      </c>
      <c r="BK5">
        <v>0</v>
      </c>
      <c r="BL5">
        <v>0</v>
      </c>
      <c r="BM5">
        <v>0</v>
      </c>
      <c r="BN5">
        <v>0</v>
      </c>
      <c r="BO5">
        <v>1.04</v>
      </c>
      <c r="BP5">
        <v>0.24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2.3738440000000001</v>
      </c>
      <c r="BW5">
        <v>1.9429620000000001</v>
      </c>
      <c r="BX5">
        <v>0.97984199999999999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3.5116909999999999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0.819241</v>
      </c>
      <c r="CS5">
        <v>2.7933979999999998</v>
      </c>
      <c r="CT5">
        <v>2.5514760000000001</v>
      </c>
      <c r="CU5">
        <v>4.2558600000000002</v>
      </c>
      <c r="CV5">
        <v>1.950442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49.736019999999996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377.79353600000002</v>
      </c>
      <c r="L6">
        <v>223.99662699999999</v>
      </c>
      <c r="M6">
        <v>94.319981999999996</v>
      </c>
      <c r="N6">
        <v>120.69</v>
      </c>
      <c r="O6">
        <v>126.52</v>
      </c>
      <c r="P6">
        <v>144.02676099999999</v>
      </c>
      <c r="Q6">
        <v>12.190776</v>
      </c>
      <c r="R6">
        <v>24.512899999999998</v>
      </c>
      <c r="S6">
        <v>16.344100000000001</v>
      </c>
      <c r="T6">
        <v>0.76472300000000004</v>
      </c>
      <c r="U6">
        <v>418.77</v>
      </c>
      <c r="V6">
        <v>10.6305</v>
      </c>
      <c r="W6">
        <v>39.614400000000003</v>
      </c>
      <c r="X6">
        <v>128.04990000000001</v>
      </c>
      <c r="Y6">
        <v>0</v>
      </c>
      <c r="Z6">
        <v>19.6614</v>
      </c>
      <c r="AA6">
        <v>42.66</v>
      </c>
      <c r="AB6">
        <v>43.635160999999997</v>
      </c>
      <c r="AC6">
        <v>31.709733</v>
      </c>
      <c r="AD6">
        <v>29.745407</v>
      </c>
      <c r="AE6">
        <v>53.905351000000003</v>
      </c>
      <c r="AF6">
        <v>8.7128639999999997</v>
      </c>
      <c r="AG6">
        <v>43.560336</v>
      </c>
      <c r="AH6">
        <v>75.861823999999999</v>
      </c>
      <c r="AI6">
        <v>3.4724400000000002</v>
      </c>
      <c r="AJ6">
        <v>0</v>
      </c>
      <c r="AK6">
        <v>59.009957999999997</v>
      </c>
      <c r="AL6">
        <v>84.825999999999993</v>
      </c>
      <c r="AM6">
        <v>17.179061000000001</v>
      </c>
      <c r="AN6">
        <v>1.0144880000000001</v>
      </c>
      <c r="AO6">
        <v>0</v>
      </c>
      <c r="AP6">
        <v>5.1239999999999997</v>
      </c>
      <c r="AQ6">
        <v>27.555228</v>
      </c>
      <c r="AR6">
        <v>48.576000000000001</v>
      </c>
      <c r="AS6">
        <v>33.607052000000003</v>
      </c>
      <c r="AT6">
        <v>12.429529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49.736019999999996</v>
      </c>
      <c r="BA6">
        <f t="shared" si="1"/>
        <v>2430.206056999999</v>
      </c>
      <c r="BB6">
        <v>3</v>
      </c>
      <c r="BD6">
        <v>0</v>
      </c>
      <c r="BE6">
        <v>0</v>
      </c>
      <c r="BF6">
        <v>0</v>
      </c>
      <c r="BG6">
        <v>0.1</v>
      </c>
      <c r="BH6">
        <v>0</v>
      </c>
      <c r="BI6">
        <v>0.84</v>
      </c>
      <c r="BJ6">
        <v>0</v>
      </c>
      <c r="BK6">
        <v>0</v>
      </c>
      <c r="BL6">
        <v>0</v>
      </c>
      <c r="BM6">
        <v>0</v>
      </c>
      <c r="BN6">
        <v>0</v>
      </c>
      <c r="BO6">
        <v>1.04</v>
      </c>
      <c r="BP6">
        <v>0.24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2.3738440000000001</v>
      </c>
      <c r="BW6">
        <v>1.9429620000000001</v>
      </c>
      <c r="BX6">
        <v>0.97984199999999999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3.5116909999999999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0.819241</v>
      </c>
      <c r="CS6">
        <v>2.7933979999999998</v>
      </c>
      <c r="CT6">
        <v>2.5514760000000001</v>
      </c>
      <c r="CU6">
        <v>4.2558600000000002</v>
      </c>
      <c r="CV6">
        <v>1.4628319999999999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49.736019999999996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377.493021</v>
      </c>
      <c r="L7">
        <v>186.49662699999999</v>
      </c>
      <c r="M7">
        <v>94.319981999999996</v>
      </c>
      <c r="N7">
        <v>120.69</v>
      </c>
      <c r="O7">
        <v>126.52</v>
      </c>
      <c r="P7">
        <v>144.02676099999999</v>
      </c>
      <c r="Q7">
        <v>12.027899</v>
      </c>
      <c r="R7">
        <v>24.512899999999998</v>
      </c>
      <c r="S7">
        <v>14.654973</v>
      </c>
      <c r="T7">
        <v>0.76472300000000004</v>
      </c>
      <c r="U7">
        <v>418.77</v>
      </c>
      <c r="V7">
        <v>10.6305</v>
      </c>
      <c r="W7">
        <v>39.614400000000003</v>
      </c>
      <c r="X7">
        <v>128.04990000000001</v>
      </c>
      <c r="Y7">
        <v>0</v>
      </c>
      <c r="Z7">
        <v>19.6614</v>
      </c>
      <c r="AA7">
        <v>42.66</v>
      </c>
      <c r="AB7">
        <v>43.635160999999997</v>
      </c>
      <c r="AC7">
        <v>31.709733</v>
      </c>
      <c r="AD7">
        <v>19.830272000000001</v>
      </c>
      <c r="AE7">
        <v>53.905351000000003</v>
      </c>
      <c r="AF7">
        <v>8.7128639999999997</v>
      </c>
      <c r="AG7">
        <v>43.560336</v>
      </c>
      <c r="AH7">
        <v>75.861823999999999</v>
      </c>
      <c r="AI7">
        <v>3.4724400000000002</v>
      </c>
      <c r="AJ7">
        <v>0</v>
      </c>
      <c r="AK7">
        <v>59.009957999999997</v>
      </c>
      <c r="AL7">
        <v>84.825999999999993</v>
      </c>
      <c r="AM7">
        <v>17.179061000000001</v>
      </c>
      <c r="AN7">
        <v>1.0144880000000001</v>
      </c>
      <c r="AO7">
        <v>0</v>
      </c>
      <c r="AP7">
        <v>5.1239999999999997</v>
      </c>
      <c r="AQ7">
        <v>27.555228</v>
      </c>
      <c r="AR7">
        <v>49.128</v>
      </c>
      <c r="AS7">
        <v>33.314816999999998</v>
      </c>
      <c r="AT7">
        <v>11.395959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49.69601999999999</v>
      </c>
      <c r="BA7">
        <f t="shared" si="1"/>
        <v>2379.8245979999992</v>
      </c>
      <c r="BB7">
        <v>4</v>
      </c>
      <c r="BD7">
        <v>0</v>
      </c>
      <c r="BE7">
        <v>0</v>
      </c>
      <c r="BF7">
        <v>0</v>
      </c>
      <c r="BG7">
        <v>0.1</v>
      </c>
      <c r="BH7">
        <v>0</v>
      </c>
      <c r="BI7">
        <v>0.8</v>
      </c>
      <c r="BJ7">
        <v>0</v>
      </c>
      <c r="BK7">
        <v>0</v>
      </c>
      <c r="BL7">
        <v>0</v>
      </c>
      <c r="BM7">
        <v>0</v>
      </c>
      <c r="BN7">
        <v>0</v>
      </c>
      <c r="BO7">
        <v>1.04</v>
      </c>
      <c r="BP7">
        <v>0.24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2.3738440000000001</v>
      </c>
      <c r="BW7">
        <v>1.9429620000000001</v>
      </c>
      <c r="BX7">
        <v>0.97984199999999999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1.9381029999999999</v>
      </c>
      <c r="CM7">
        <v>3.5116909999999999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0.819241</v>
      </c>
      <c r="CS7">
        <v>2.7933979999999998</v>
      </c>
      <c r="CT7">
        <v>2.5514760000000001</v>
      </c>
      <c r="CU7">
        <v>4.2558600000000002</v>
      </c>
      <c r="CV7">
        <v>1.4628319999999999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49.69601999999999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377.52637399999998</v>
      </c>
      <c r="L8">
        <v>174</v>
      </c>
      <c r="M8">
        <v>94.319981999999996</v>
      </c>
      <c r="N8">
        <v>120.69</v>
      </c>
      <c r="O8">
        <v>126.52</v>
      </c>
      <c r="P8">
        <v>144.02676099999999</v>
      </c>
      <c r="Q8">
        <v>12.027899</v>
      </c>
      <c r="R8">
        <v>24.512899999999998</v>
      </c>
      <c r="S8">
        <v>14.654973</v>
      </c>
      <c r="T8">
        <v>0.76472300000000004</v>
      </c>
      <c r="U8">
        <v>418.77</v>
      </c>
      <c r="V8">
        <v>10.6305</v>
      </c>
      <c r="W8">
        <v>39.614400000000003</v>
      </c>
      <c r="X8">
        <v>128.04990000000001</v>
      </c>
      <c r="Y8">
        <v>0</v>
      </c>
      <c r="Z8">
        <v>19.6614</v>
      </c>
      <c r="AA8">
        <v>42.66</v>
      </c>
      <c r="AB8">
        <v>43.635160999999997</v>
      </c>
      <c r="AC8">
        <v>31.709733</v>
      </c>
      <c r="AD8">
        <v>9.4840429999999998</v>
      </c>
      <c r="AE8">
        <v>53.905351000000003</v>
      </c>
      <c r="AF8">
        <v>8.7128639999999997</v>
      </c>
      <c r="AG8">
        <v>43.560336</v>
      </c>
      <c r="AH8">
        <v>75.861823999999999</v>
      </c>
      <c r="AI8">
        <v>3.4724400000000002</v>
      </c>
      <c r="AJ8">
        <v>0</v>
      </c>
      <c r="AK8">
        <v>59.009957999999997</v>
      </c>
      <c r="AL8">
        <v>84.825999999999993</v>
      </c>
      <c r="AM8">
        <v>17.179061000000001</v>
      </c>
      <c r="AN8">
        <v>1.0144880000000001</v>
      </c>
      <c r="AO8">
        <v>0</v>
      </c>
      <c r="AP8">
        <v>5.1239999999999997</v>
      </c>
      <c r="AQ8">
        <v>27.555228</v>
      </c>
      <c r="AR8">
        <v>49.128</v>
      </c>
      <c r="AS8">
        <v>33.314816999999998</v>
      </c>
      <c r="AT8">
        <v>10.248041000000001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49.69601999999999</v>
      </c>
      <c r="BA8">
        <f t="shared" si="1"/>
        <v>2355.8671769999992</v>
      </c>
      <c r="BB8">
        <v>5</v>
      </c>
      <c r="BD8">
        <v>0</v>
      </c>
      <c r="BE8">
        <v>0</v>
      </c>
      <c r="BF8">
        <v>0</v>
      </c>
      <c r="BG8">
        <v>0.1</v>
      </c>
      <c r="BH8">
        <v>0</v>
      </c>
      <c r="BI8">
        <v>0.8</v>
      </c>
      <c r="BJ8">
        <v>0</v>
      </c>
      <c r="BK8">
        <v>0</v>
      </c>
      <c r="BL8">
        <v>0</v>
      </c>
      <c r="BM8">
        <v>0</v>
      </c>
      <c r="BN8">
        <v>0</v>
      </c>
      <c r="BO8">
        <v>1.04</v>
      </c>
      <c r="BP8">
        <v>0.24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2.3738440000000001</v>
      </c>
      <c r="BW8">
        <v>1.9429620000000001</v>
      </c>
      <c r="BX8">
        <v>0.97984199999999999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1.9381029999999999</v>
      </c>
      <c r="CM8">
        <v>3.5116909999999999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0.819241</v>
      </c>
      <c r="CS8">
        <v>2.7933979999999998</v>
      </c>
      <c r="CT8">
        <v>2.5514760000000001</v>
      </c>
      <c r="CU8">
        <v>4.2558600000000002</v>
      </c>
      <c r="CV8">
        <v>1.4628319999999999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49.69601999999999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377.493021</v>
      </c>
      <c r="L9">
        <v>154</v>
      </c>
      <c r="M9">
        <v>94.319981999999996</v>
      </c>
      <c r="N9">
        <v>120.69</v>
      </c>
      <c r="O9">
        <v>126.52</v>
      </c>
      <c r="P9">
        <v>144.02676099999999</v>
      </c>
      <c r="Q9">
        <v>12.027899</v>
      </c>
      <c r="R9">
        <v>24.512899999999998</v>
      </c>
      <c r="S9">
        <v>14.654973</v>
      </c>
      <c r="T9">
        <v>0.76472300000000004</v>
      </c>
      <c r="U9">
        <v>418.77</v>
      </c>
      <c r="V9">
        <v>10.6305</v>
      </c>
      <c r="W9">
        <v>39.614400000000003</v>
      </c>
      <c r="X9">
        <v>128.04990000000001</v>
      </c>
      <c r="Y9">
        <v>0</v>
      </c>
      <c r="Z9">
        <v>19.6614</v>
      </c>
      <c r="AA9">
        <v>42.66</v>
      </c>
      <c r="AB9">
        <v>43.635160999999997</v>
      </c>
      <c r="AC9">
        <v>31.709733</v>
      </c>
      <c r="AD9">
        <v>8.7655550000000009</v>
      </c>
      <c r="AE9">
        <v>53.905351000000003</v>
      </c>
      <c r="AF9">
        <v>8.7128639999999997</v>
      </c>
      <c r="AG9">
        <v>43.560336</v>
      </c>
      <c r="AH9">
        <v>75.861823999999999</v>
      </c>
      <c r="AI9">
        <v>3.4724400000000002</v>
      </c>
      <c r="AJ9">
        <v>0</v>
      </c>
      <c r="AK9">
        <v>59.009957999999997</v>
      </c>
      <c r="AL9">
        <v>84.825999999999993</v>
      </c>
      <c r="AM9">
        <v>17.179061000000001</v>
      </c>
      <c r="AN9">
        <v>1.0144880000000001</v>
      </c>
      <c r="AO9">
        <v>0</v>
      </c>
      <c r="AP9">
        <v>5.1239999999999997</v>
      </c>
      <c r="AQ9">
        <v>27.555228</v>
      </c>
      <c r="AR9">
        <v>52.991999999999997</v>
      </c>
      <c r="AS9">
        <v>33.314816999999998</v>
      </c>
      <c r="AT9">
        <v>9.8436970000000006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49.69601999999999</v>
      </c>
      <c r="BA9">
        <f t="shared" si="1"/>
        <v>2338.5749919999994</v>
      </c>
      <c r="BB9">
        <v>6</v>
      </c>
      <c r="BD9">
        <v>0</v>
      </c>
      <c r="BE9">
        <v>0</v>
      </c>
      <c r="BF9">
        <v>0</v>
      </c>
      <c r="BG9">
        <v>0.1</v>
      </c>
      <c r="BH9">
        <v>0</v>
      </c>
      <c r="BI9">
        <v>0.8</v>
      </c>
      <c r="BJ9">
        <v>0</v>
      </c>
      <c r="BK9">
        <v>0</v>
      </c>
      <c r="BL9">
        <v>0</v>
      </c>
      <c r="BM9">
        <v>0</v>
      </c>
      <c r="BN9">
        <v>0</v>
      </c>
      <c r="BO9">
        <v>1.04</v>
      </c>
      <c r="BP9">
        <v>0.24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2.3738440000000001</v>
      </c>
      <c r="BW9">
        <v>1.9429620000000001</v>
      </c>
      <c r="BX9">
        <v>0.97984199999999999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1.9381029999999999</v>
      </c>
      <c r="CM9">
        <v>3.5116909999999999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0.819241</v>
      </c>
      <c r="CS9">
        <v>2.7933979999999998</v>
      </c>
      <c r="CT9">
        <v>2.5514760000000001</v>
      </c>
      <c r="CU9">
        <v>3.1918950000000001</v>
      </c>
      <c r="CV9">
        <v>1.4628319999999999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49.69601999999999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377.52637399999998</v>
      </c>
      <c r="L10">
        <v>154</v>
      </c>
      <c r="M10">
        <v>94.319981999999996</v>
      </c>
      <c r="N10">
        <v>120.69</v>
      </c>
      <c r="O10">
        <v>126.52</v>
      </c>
      <c r="P10">
        <v>144.02676099999999</v>
      </c>
      <c r="Q10">
        <v>12.027899</v>
      </c>
      <c r="R10">
        <v>24.512899999999998</v>
      </c>
      <c r="S10">
        <v>14.654973</v>
      </c>
      <c r="T10">
        <v>0.76472300000000004</v>
      </c>
      <c r="U10">
        <v>418.77</v>
      </c>
      <c r="V10">
        <v>10.6305</v>
      </c>
      <c r="W10">
        <v>39.614400000000003</v>
      </c>
      <c r="X10">
        <v>128.04990000000001</v>
      </c>
      <c r="Y10">
        <v>0</v>
      </c>
      <c r="Z10">
        <v>19.6614</v>
      </c>
      <c r="AA10">
        <v>42.66</v>
      </c>
      <c r="AB10">
        <v>43.635160999999997</v>
      </c>
      <c r="AC10">
        <v>31.709733</v>
      </c>
      <c r="AD10">
        <v>8.7655550000000009</v>
      </c>
      <c r="AE10">
        <v>53.905351000000003</v>
      </c>
      <c r="AF10">
        <v>8.7128639999999997</v>
      </c>
      <c r="AG10">
        <v>43.560336</v>
      </c>
      <c r="AH10">
        <v>75.861823999999999</v>
      </c>
      <c r="AI10">
        <v>3.4724400000000002</v>
      </c>
      <c r="AJ10">
        <v>0</v>
      </c>
      <c r="AK10">
        <v>59.009957999999997</v>
      </c>
      <c r="AL10">
        <v>84.825999999999993</v>
      </c>
      <c r="AM10">
        <v>17.179061000000001</v>
      </c>
      <c r="AN10">
        <v>1.0144880000000001</v>
      </c>
      <c r="AO10">
        <v>0</v>
      </c>
      <c r="AP10">
        <v>5.1239999999999997</v>
      </c>
      <c r="AQ10">
        <v>27.555228</v>
      </c>
      <c r="AR10">
        <v>52.991999999999997</v>
      </c>
      <c r="AS10">
        <v>33.314816999999998</v>
      </c>
      <c r="AT10">
        <v>10.046557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49.69601999999999</v>
      </c>
      <c r="BA10">
        <f t="shared" si="1"/>
        <v>2338.8112049999995</v>
      </c>
      <c r="BB10">
        <v>7</v>
      </c>
      <c r="BD10">
        <v>0</v>
      </c>
      <c r="BE10">
        <v>0</v>
      </c>
      <c r="BF10">
        <v>0</v>
      </c>
      <c r="BG10">
        <v>0.1</v>
      </c>
      <c r="BH10">
        <v>0</v>
      </c>
      <c r="BI10">
        <v>0.8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1.04</v>
      </c>
      <c r="BP10">
        <v>0.24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2.3738440000000001</v>
      </c>
      <c r="BW10">
        <v>1.9429620000000001</v>
      </c>
      <c r="BX10">
        <v>0.97984199999999999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1.9381029999999999</v>
      </c>
      <c r="CM10">
        <v>3.5116909999999999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0.819241</v>
      </c>
      <c r="CS10">
        <v>2.7933979999999998</v>
      </c>
      <c r="CT10">
        <v>2.5514760000000001</v>
      </c>
      <c r="CU10">
        <v>2.1279300000000001</v>
      </c>
      <c r="CV10">
        <v>1.4628319999999999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49.69601999999999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377.493021</v>
      </c>
      <c r="L11">
        <v>129.71828300000001</v>
      </c>
      <c r="M11">
        <v>94.319981999999996</v>
      </c>
      <c r="N11">
        <v>120.69</v>
      </c>
      <c r="O11">
        <v>126.52</v>
      </c>
      <c r="P11">
        <v>144.02676099999999</v>
      </c>
      <c r="Q11">
        <v>11.94281</v>
      </c>
      <c r="R11">
        <v>23.910243999999999</v>
      </c>
      <c r="S11">
        <v>14.654973</v>
      </c>
      <c r="T11">
        <v>0.76472300000000004</v>
      </c>
      <c r="U11">
        <v>418.77</v>
      </c>
      <c r="V11">
        <v>7.9124210000000001</v>
      </c>
      <c r="W11">
        <v>24.235499999999998</v>
      </c>
      <c r="X11">
        <v>78.259100000000004</v>
      </c>
      <c r="Y11">
        <v>0</v>
      </c>
      <c r="Z11">
        <v>19.6614</v>
      </c>
      <c r="AA11">
        <v>42.66</v>
      </c>
      <c r="AB11">
        <v>43.635160999999997</v>
      </c>
      <c r="AC11">
        <v>31.709733</v>
      </c>
      <c r="AD11">
        <v>8.7655550000000009</v>
      </c>
      <c r="AE11">
        <v>53.905351000000003</v>
      </c>
      <c r="AF11">
        <v>8.7128639999999997</v>
      </c>
      <c r="AG11">
        <v>43.560336</v>
      </c>
      <c r="AH11">
        <v>75.861823999999999</v>
      </c>
      <c r="AI11">
        <v>3.4724400000000002</v>
      </c>
      <c r="AJ11">
        <v>0</v>
      </c>
      <c r="AK11">
        <v>59.009957999999997</v>
      </c>
      <c r="AL11">
        <v>84.825999999999993</v>
      </c>
      <c r="AM11">
        <v>17.179061000000001</v>
      </c>
      <c r="AN11">
        <v>1.0144880000000001</v>
      </c>
      <c r="AO11">
        <v>0</v>
      </c>
      <c r="AP11">
        <v>5.1239999999999997</v>
      </c>
      <c r="AQ11">
        <v>27.555228</v>
      </c>
      <c r="AR11">
        <v>49.128</v>
      </c>
      <c r="AS11">
        <v>35.360464</v>
      </c>
      <c r="AT11">
        <v>10.547143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49.69601999999999</v>
      </c>
      <c r="BA11">
        <f t="shared" si="1"/>
        <v>2244.6028439999991</v>
      </c>
      <c r="BB11">
        <v>8</v>
      </c>
      <c r="BD11">
        <v>0</v>
      </c>
      <c r="BE11">
        <v>0</v>
      </c>
      <c r="BF11">
        <v>0</v>
      </c>
      <c r="BG11">
        <v>0.1</v>
      </c>
      <c r="BH11">
        <v>0</v>
      </c>
      <c r="BI11">
        <v>0.8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1.04</v>
      </c>
      <c r="BP11">
        <v>0.24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2.3738440000000001</v>
      </c>
      <c r="BW11">
        <v>1.9429620000000001</v>
      </c>
      <c r="BX11">
        <v>0.97984199999999999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1.9381029999999999</v>
      </c>
      <c r="CM11">
        <v>3.5116909999999999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0.819241</v>
      </c>
      <c r="CS11">
        <v>2.7933979999999998</v>
      </c>
      <c r="CT11">
        <v>2.5514760000000001</v>
      </c>
      <c r="CU11">
        <v>1.063965</v>
      </c>
      <c r="CV11">
        <v>1.4628319999999999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49.69601999999999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377.52637399999998</v>
      </c>
      <c r="L12">
        <v>127</v>
      </c>
      <c r="M12">
        <v>94.319981999999996</v>
      </c>
      <c r="N12">
        <v>120.69</v>
      </c>
      <c r="O12">
        <v>126.52</v>
      </c>
      <c r="P12">
        <v>144.02676099999999</v>
      </c>
      <c r="Q12">
        <v>11.94281</v>
      </c>
      <c r="R12">
        <v>23.910243999999999</v>
      </c>
      <c r="S12">
        <v>14.654973</v>
      </c>
      <c r="T12">
        <v>0.76472300000000004</v>
      </c>
      <c r="U12">
        <v>418.77</v>
      </c>
      <c r="V12">
        <v>7.3719000000000001</v>
      </c>
      <c r="W12">
        <v>24.235499999999998</v>
      </c>
      <c r="X12">
        <v>78.259100000000004</v>
      </c>
      <c r="Y12">
        <v>0</v>
      </c>
      <c r="Z12">
        <v>19.6614</v>
      </c>
      <c r="AA12">
        <v>42.66</v>
      </c>
      <c r="AB12">
        <v>43.635160999999997</v>
      </c>
      <c r="AC12">
        <v>31.709733</v>
      </c>
      <c r="AD12">
        <v>8.7655550000000009</v>
      </c>
      <c r="AE12">
        <v>53.905351000000003</v>
      </c>
      <c r="AF12">
        <v>8.7128639999999997</v>
      </c>
      <c r="AG12">
        <v>43.560336</v>
      </c>
      <c r="AH12">
        <v>75.861823999999999</v>
      </c>
      <c r="AI12">
        <v>3.4724400000000002</v>
      </c>
      <c r="AJ12">
        <v>0</v>
      </c>
      <c r="AK12">
        <v>59.009957999999997</v>
      </c>
      <c r="AL12">
        <v>84.825999999999993</v>
      </c>
      <c r="AM12">
        <v>17.179061000000001</v>
      </c>
      <c r="AN12">
        <v>1.0144880000000001</v>
      </c>
      <c r="AO12">
        <v>0</v>
      </c>
      <c r="AP12">
        <v>5.1239999999999997</v>
      </c>
      <c r="AQ12">
        <v>27.555228</v>
      </c>
      <c r="AR12">
        <v>49.128</v>
      </c>
      <c r="AS12">
        <v>35.360464</v>
      </c>
      <c r="AT12">
        <v>11.029306999999999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49.69601999999999</v>
      </c>
      <c r="BA12">
        <f t="shared" si="1"/>
        <v>2241.8595569999998</v>
      </c>
      <c r="BB12">
        <v>9</v>
      </c>
      <c r="BD12">
        <v>0</v>
      </c>
      <c r="BE12">
        <v>0</v>
      </c>
      <c r="BF12">
        <v>0</v>
      </c>
      <c r="BG12">
        <v>0.1</v>
      </c>
      <c r="BH12">
        <v>0</v>
      </c>
      <c r="BI12">
        <v>0.8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1.04</v>
      </c>
      <c r="BP12">
        <v>0.24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2.3738440000000001</v>
      </c>
      <c r="BW12">
        <v>1.9429620000000001</v>
      </c>
      <c r="BX12">
        <v>0.97984199999999999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1.9381029999999999</v>
      </c>
      <c r="CM12">
        <v>3.5116909999999999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0.819241</v>
      </c>
      <c r="CS12">
        <v>2.7933979999999998</v>
      </c>
      <c r="CT12">
        <v>2.5514760000000001</v>
      </c>
      <c r="CU12">
        <v>1.063965</v>
      </c>
      <c r="CV12">
        <v>1.4628319999999999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49.69601999999999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377.493021</v>
      </c>
      <c r="L13">
        <v>127</v>
      </c>
      <c r="M13">
        <v>94.319981999999996</v>
      </c>
      <c r="N13">
        <v>120.69</v>
      </c>
      <c r="O13">
        <v>126.52</v>
      </c>
      <c r="P13">
        <v>107.002385</v>
      </c>
      <c r="Q13">
        <v>11.94281</v>
      </c>
      <c r="R13">
        <v>23.910243999999999</v>
      </c>
      <c r="S13">
        <v>14.654973</v>
      </c>
      <c r="T13">
        <v>0.76472300000000004</v>
      </c>
      <c r="U13">
        <v>418.77</v>
      </c>
      <c r="V13">
        <v>7.3719000000000001</v>
      </c>
      <c r="W13">
        <v>24.235499999999998</v>
      </c>
      <c r="X13">
        <v>78.259100000000004</v>
      </c>
      <c r="Y13">
        <v>0</v>
      </c>
      <c r="Z13">
        <v>13.2</v>
      </c>
      <c r="AA13">
        <v>42.66</v>
      </c>
      <c r="AB13">
        <v>43.635160999999997</v>
      </c>
      <c r="AC13">
        <v>31.709733</v>
      </c>
      <c r="AD13">
        <v>8.7655550000000009</v>
      </c>
      <c r="AE13">
        <v>53.905351000000003</v>
      </c>
      <c r="AF13">
        <v>8.7128639999999997</v>
      </c>
      <c r="AG13">
        <v>43.560336</v>
      </c>
      <c r="AH13">
        <v>75.861823999999999</v>
      </c>
      <c r="AI13">
        <v>3.4724400000000002</v>
      </c>
      <c r="AJ13">
        <v>0</v>
      </c>
      <c r="AK13">
        <v>59.009957999999997</v>
      </c>
      <c r="AL13">
        <v>84.825999999999993</v>
      </c>
      <c r="AM13">
        <v>17.179061000000001</v>
      </c>
      <c r="AN13">
        <v>1.0144880000000001</v>
      </c>
      <c r="AO13">
        <v>0</v>
      </c>
      <c r="AP13">
        <v>5.1239999999999997</v>
      </c>
      <c r="AQ13">
        <v>27.555228</v>
      </c>
      <c r="AR13">
        <v>49.128</v>
      </c>
      <c r="AS13">
        <v>33.314816999999998</v>
      </c>
      <c r="AT13">
        <v>10.380493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50.356020000000001</v>
      </c>
      <c r="BA13">
        <f t="shared" si="1"/>
        <v>2196.3059670000011</v>
      </c>
      <c r="BB13">
        <v>10</v>
      </c>
      <c r="BD13">
        <v>0</v>
      </c>
      <c r="BE13">
        <v>0</v>
      </c>
      <c r="BF13">
        <v>0</v>
      </c>
      <c r="BG13">
        <v>0.64</v>
      </c>
      <c r="BH13">
        <v>0</v>
      </c>
      <c r="BI13">
        <v>0.8</v>
      </c>
      <c r="BJ13">
        <v>0</v>
      </c>
      <c r="BK13">
        <v>0</v>
      </c>
      <c r="BL13">
        <v>0</v>
      </c>
      <c r="BM13">
        <v>0.12</v>
      </c>
      <c r="BN13">
        <v>0</v>
      </c>
      <c r="BO13">
        <v>1.04</v>
      </c>
      <c r="BP13">
        <v>0.24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2.3738440000000001</v>
      </c>
      <c r="BW13">
        <v>1.9429620000000001</v>
      </c>
      <c r="BX13">
        <v>0.97984199999999999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1.9381029999999999</v>
      </c>
      <c r="CM13">
        <v>3.5116909999999999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0.819241</v>
      </c>
      <c r="CS13">
        <v>2.7933979999999998</v>
      </c>
      <c r="CT13">
        <v>2.5514760000000001</v>
      </c>
      <c r="CU13">
        <v>1.063965</v>
      </c>
      <c r="CV13">
        <v>1.4628319999999999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50.356020000000001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377.52637399999998</v>
      </c>
      <c r="L14">
        <v>127</v>
      </c>
      <c r="M14">
        <v>94.319981999999996</v>
      </c>
      <c r="N14">
        <v>120.69</v>
      </c>
      <c r="O14">
        <v>126.52</v>
      </c>
      <c r="P14">
        <v>107.002385</v>
      </c>
      <c r="Q14">
        <v>11.94281</v>
      </c>
      <c r="R14">
        <v>23.910243999999999</v>
      </c>
      <c r="S14">
        <v>14.654973</v>
      </c>
      <c r="T14">
        <v>0.76472300000000004</v>
      </c>
      <c r="U14">
        <v>418.77</v>
      </c>
      <c r="V14">
        <v>7.3719000000000001</v>
      </c>
      <c r="W14">
        <v>24.235499999999998</v>
      </c>
      <c r="X14">
        <v>78.259100000000004</v>
      </c>
      <c r="Y14">
        <v>0</v>
      </c>
      <c r="Z14">
        <v>13.2</v>
      </c>
      <c r="AA14">
        <v>42.66</v>
      </c>
      <c r="AB14">
        <v>43.635160999999997</v>
      </c>
      <c r="AC14">
        <v>31.709733</v>
      </c>
      <c r="AD14">
        <v>8.7655550000000009</v>
      </c>
      <c r="AE14">
        <v>53.905351000000003</v>
      </c>
      <c r="AF14">
        <v>8.7128639999999997</v>
      </c>
      <c r="AG14">
        <v>43.560336</v>
      </c>
      <c r="AH14">
        <v>75.861823999999999</v>
      </c>
      <c r="AI14">
        <v>3.4724400000000002</v>
      </c>
      <c r="AJ14">
        <v>0</v>
      </c>
      <c r="AK14">
        <v>59.009957999999997</v>
      </c>
      <c r="AL14">
        <v>84.825999999999993</v>
      </c>
      <c r="AM14">
        <v>17.179061000000001</v>
      </c>
      <c r="AN14">
        <v>1.0144880000000001</v>
      </c>
      <c r="AO14">
        <v>0</v>
      </c>
      <c r="AP14">
        <v>5.1239999999999997</v>
      </c>
      <c r="AQ14">
        <v>27.555228</v>
      </c>
      <c r="AR14">
        <v>49.128</v>
      </c>
      <c r="AS14">
        <v>33.314816999999998</v>
      </c>
      <c r="AT14">
        <v>11.557632999999999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50.356020000000001</v>
      </c>
      <c r="BA14">
        <f t="shared" si="1"/>
        <v>2197.5164600000007</v>
      </c>
      <c r="BB14">
        <v>11</v>
      </c>
      <c r="BD14">
        <v>0</v>
      </c>
      <c r="BE14">
        <v>0</v>
      </c>
      <c r="BF14">
        <v>0</v>
      </c>
      <c r="BG14">
        <v>0.64</v>
      </c>
      <c r="BH14">
        <v>0</v>
      </c>
      <c r="BI14">
        <v>0.8</v>
      </c>
      <c r="BJ14">
        <v>0</v>
      </c>
      <c r="BK14">
        <v>0</v>
      </c>
      <c r="BL14">
        <v>0</v>
      </c>
      <c r="BM14">
        <v>0.12</v>
      </c>
      <c r="BN14">
        <v>0</v>
      </c>
      <c r="BO14">
        <v>1.04</v>
      </c>
      <c r="BP14">
        <v>0.24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2.3738440000000001</v>
      </c>
      <c r="BW14">
        <v>1.9429620000000001</v>
      </c>
      <c r="BX14">
        <v>0.97984199999999999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1.9381029999999999</v>
      </c>
      <c r="CM14">
        <v>3.5116909999999999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0.819241</v>
      </c>
      <c r="CS14">
        <v>2.7933979999999998</v>
      </c>
      <c r="CT14">
        <v>2.5514760000000001</v>
      </c>
      <c r="CU14">
        <v>1.063965</v>
      </c>
      <c r="CV14">
        <v>1.4628319999999999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50.356020000000001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377.493021</v>
      </c>
      <c r="L15">
        <v>127</v>
      </c>
      <c r="M15">
        <v>54.242100000000001</v>
      </c>
      <c r="N15">
        <v>97.246454999999997</v>
      </c>
      <c r="O15">
        <v>81.632800000000003</v>
      </c>
      <c r="P15">
        <v>106.9999</v>
      </c>
      <c r="Q15">
        <v>11.94281</v>
      </c>
      <c r="R15">
        <v>23.134122999999999</v>
      </c>
      <c r="S15">
        <v>14.654973</v>
      </c>
      <c r="T15">
        <v>0.76472300000000004</v>
      </c>
      <c r="U15">
        <v>418.77</v>
      </c>
      <c r="V15">
        <v>3</v>
      </c>
      <c r="W15">
        <v>12</v>
      </c>
      <c r="X15">
        <v>78.259100000000004</v>
      </c>
      <c r="Y15">
        <v>0</v>
      </c>
      <c r="Z15">
        <v>13.2</v>
      </c>
      <c r="AA15">
        <v>42.66</v>
      </c>
      <c r="AB15">
        <v>43.635160999999997</v>
      </c>
      <c r="AC15">
        <v>31.709733</v>
      </c>
      <c r="AD15">
        <v>8.7655550000000009</v>
      </c>
      <c r="AE15">
        <v>53.905351000000003</v>
      </c>
      <c r="AF15">
        <v>8.7128639999999997</v>
      </c>
      <c r="AG15">
        <v>43.560336</v>
      </c>
      <c r="AH15">
        <v>75.861823999999999</v>
      </c>
      <c r="AI15">
        <v>3.4724400000000002</v>
      </c>
      <c r="AJ15">
        <v>0</v>
      </c>
      <c r="AK15">
        <v>59.009957999999997</v>
      </c>
      <c r="AL15">
        <v>82.501999999999995</v>
      </c>
      <c r="AM15">
        <v>17.179061000000001</v>
      </c>
      <c r="AN15">
        <v>1.0144880000000001</v>
      </c>
      <c r="AO15">
        <v>0</v>
      </c>
      <c r="AP15">
        <v>5.1239999999999997</v>
      </c>
      <c r="AQ15">
        <v>27.555228</v>
      </c>
      <c r="AR15">
        <v>49.128</v>
      </c>
      <c r="AS15">
        <v>33.314816999999998</v>
      </c>
      <c r="AT15">
        <v>11.473777999999999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50.356020000000001</v>
      </c>
      <c r="BA15">
        <f t="shared" si="1"/>
        <v>2069.2806190000001</v>
      </c>
      <c r="BB15">
        <v>12</v>
      </c>
      <c r="BD15">
        <v>0</v>
      </c>
      <c r="BE15">
        <v>0</v>
      </c>
      <c r="BF15">
        <v>0</v>
      </c>
      <c r="BG15">
        <v>0.64</v>
      </c>
      <c r="BH15">
        <v>0</v>
      </c>
      <c r="BI15">
        <v>0.8</v>
      </c>
      <c r="BJ15">
        <v>0</v>
      </c>
      <c r="BK15">
        <v>0</v>
      </c>
      <c r="BL15">
        <v>0</v>
      </c>
      <c r="BM15">
        <v>0.12</v>
      </c>
      <c r="BN15">
        <v>0</v>
      </c>
      <c r="BO15">
        <v>1.04</v>
      </c>
      <c r="BP15">
        <v>0.24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2.3738440000000001</v>
      </c>
      <c r="BW15">
        <v>1.9429620000000001</v>
      </c>
      <c r="BX15">
        <v>0.97984199999999999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1.9381029999999999</v>
      </c>
      <c r="CM15">
        <v>3.5116909999999999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0.819241</v>
      </c>
      <c r="CS15">
        <v>2.7933979999999998</v>
      </c>
      <c r="CT15">
        <v>2.5514760000000001</v>
      </c>
      <c r="CU15">
        <v>1.063965</v>
      </c>
      <c r="CV15">
        <v>1.4628319999999999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50.356020000000001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377.52637399999998</v>
      </c>
      <c r="L16">
        <v>127</v>
      </c>
      <c r="M16">
        <v>54.242100000000001</v>
      </c>
      <c r="N16">
        <v>89.367500000000007</v>
      </c>
      <c r="O16">
        <v>81.632800000000003</v>
      </c>
      <c r="P16">
        <v>106.9999</v>
      </c>
      <c r="Q16">
        <v>11.94281</v>
      </c>
      <c r="R16">
        <v>23.134122999999999</v>
      </c>
      <c r="S16">
        <v>14.654973</v>
      </c>
      <c r="T16">
        <v>0.76472300000000004</v>
      </c>
      <c r="U16">
        <v>418.77</v>
      </c>
      <c r="V16">
        <v>3</v>
      </c>
      <c r="W16">
        <v>12</v>
      </c>
      <c r="X16">
        <v>48</v>
      </c>
      <c r="Y16">
        <v>0</v>
      </c>
      <c r="Z16">
        <v>13.2</v>
      </c>
      <c r="AA16">
        <v>42.66</v>
      </c>
      <c r="AB16">
        <v>43.635160999999997</v>
      </c>
      <c r="AC16">
        <v>31.709733</v>
      </c>
      <c r="AD16">
        <v>8.7655550000000009</v>
      </c>
      <c r="AE16">
        <v>53.905351000000003</v>
      </c>
      <c r="AF16">
        <v>8.7128639999999997</v>
      </c>
      <c r="AG16">
        <v>43.560336</v>
      </c>
      <c r="AH16">
        <v>75.861823999999999</v>
      </c>
      <c r="AI16">
        <v>3.4724400000000002</v>
      </c>
      <c r="AJ16">
        <v>0</v>
      </c>
      <c r="AK16">
        <v>59.009957999999997</v>
      </c>
      <c r="AL16">
        <v>82.501999999999995</v>
      </c>
      <c r="AM16">
        <v>17.179061000000001</v>
      </c>
      <c r="AN16">
        <v>1.0144880000000001</v>
      </c>
      <c r="AO16">
        <v>0</v>
      </c>
      <c r="AP16">
        <v>5.1239999999999997</v>
      </c>
      <c r="AQ16">
        <v>27.555228</v>
      </c>
      <c r="AR16">
        <v>49.128</v>
      </c>
      <c r="AS16">
        <v>33.314816999999998</v>
      </c>
      <c r="AT16">
        <v>12.638954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50.356020000000001</v>
      </c>
      <c r="BA16">
        <f t="shared" si="1"/>
        <v>2032.3410930000002</v>
      </c>
      <c r="BB16">
        <v>13</v>
      </c>
      <c r="BD16">
        <v>0</v>
      </c>
      <c r="BE16">
        <v>0</v>
      </c>
      <c r="BF16">
        <v>0</v>
      </c>
      <c r="BG16">
        <v>0.64</v>
      </c>
      <c r="BH16">
        <v>0</v>
      </c>
      <c r="BI16">
        <v>0.8</v>
      </c>
      <c r="BJ16">
        <v>0</v>
      </c>
      <c r="BK16">
        <v>0</v>
      </c>
      <c r="BL16">
        <v>0</v>
      </c>
      <c r="BM16">
        <v>0.12</v>
      </c>
      <c r="BN16">
        <v>0</v>
      </c>
      <c r="BO16">
        <v>1.04</v>
      </c>
      <c r="BP16">
        <v>0.24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2.3738440000000001</v>
      </c>
      <c r="BW16">
        <v>1.9429620000000001</v>
      </c>
      <c r="BX16">
        <v>0.97984199999999999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1.9381029999999999</v>
      </c>
      <c r="CM16">
        <v>3.5116909999999999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0.819241</v>
      </c>
      <c r="CS16">
        <v>2.7933979999999998</v>
      </c>
      <c r="CT16">
        <v>2.5514760000000001</v>
      </c>
      <c r="CU16">
        <v>1.063965</v>
      </c>
      <c r="CV16">
        <v>1.4628319999999999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50.356020000000001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377.493021</v>
      </c>
      <c r="L17">
        <v>127</v>
      </c>
      <c r="M17">
        <v>54.242100000000001</v>
      </c>
      <c r="N17">
        <v>89.367500000000007</v>
      </c>
      <c r="O17">
        <v>81.632800000000003</v>
      </c>
      <c r="P17">
        <v>106.9999</v>
      </c>
      <c r="Q17">
        <v>11.94281</v>
      </c>
      <c r="R17">
        <v>23.134122999999999</v>
      </c>
      <c r="S17">
        <v>14.654973</v>
      </c>
      <c r="T17">
        <v>0.76472300000000004</v>
      </c>
      <c r="U17">
        <v>418.77</v>
      </c>
      <c r="V17">
        <v>3</v>
      </c>
      <c r="W17">
        <v>12</v>
      </c>
      <c r="X17">
        <v>48</v>
      </c>
      <c r="Y17">
        <v>0</v>
      </c>
      <c r="Z17">
        <v>13.2</v>
      </c>
      <c r="AA17">
        <v>42.66</v>
      </c>
      <c r="AB17">
        <v>43.635160999999997</v>
      </c>
      <c r="AC17">
        <v>31.709733</v>
      </c>
      <c r="AD17">
        <v>8.7655550000000009</v>
      </c>
      <c r="AE17">
        <v>53.905351000000003</v>
      </c>
      <c r="AF17">
        <v>8.7128639999999997</v>
      </c>
      <c r="AG17">
        <v>43.560336</v>
      </c>
      <c r="AH17">
        <v>75.861823999999999</v>
      </c>
      <c r="AI17">
        <v>3.4724400000000002</v>
      </c>
      <c r="AJ17">
        <v>0</v>
      </c>
      <c r="AK17">
        <v>59.009957999999997</v>
      </c>
      <c r="AL17">
        <v>82.501999999999995</v>
      </c>
      <c r="AM17">
        <v>17.179061000000001</v>
      </c>
      <c r="AN17">
        <v>1.0144880000000001</v>
      </c>
      <c r="AO17">
        <v>0</v>
      </c>
      <c r="AP17">
        <v>5.1239999999999997</v>
      </c>
      <c r="AQ17">
        <v>27.555228</v>
      </c>
      <c r="AR17">
        <v>49.128</v>
      </c>
      <c r="AS17">
        <v>33.314816999999998</v>
      </c>
      <c r="AT17">
        <v>15.00001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50.356020000000001</v>
      </c>
      <c r="BA17">
        <f t="shared" si="1"/>
        <v>2034.6687960000002</v>
      </c>
      <c r="BB17">
        <v>14</v>
      </c>
      <c r="BD17">
        <v>0</v>
      </c>
      <c r="BE17">
        <v>0</v>
      </c>
      <c r="BF17">
        <v>0</v>
      </c>
      <c r="BG17">
        <v>0.64</v>
      </c>
      <c r="BH17">
        <v>0</v>
      </c>
      <c r="BI17">
        <v>0.8</v>
      </c>
      <c r="BJ17">
        <v>0</v>
      </c>
      <c r="BK17">
        <v>0</v>
      </c>
      <c r="BL17">
        <v>0</v>
      </c>
      <c r="BM17">
        <v>0.12</v>
      </c>
      <c r="BN17">
        <v>0</v>
      </c>
      <c r="BO17">
        <v>1.04</v>
      </c>
      <c r="BP17">
        <v>0.24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2.3738440000000001</v>
      </c>
      <c r="BW17">
        <v>1.9429620000000001</v>
      </c>
      <c r="BX17">
        <v>0.97984199999999999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1.9381029999999999</v>
      </c>
      <c r="CM17">
        <v>3.5116909999999999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0.819241</v>
      </c>
      <c r="CS17">
        <v>2.7933979999999998</v>
      </c>
      <c r="CT17">
        <v>2.5514760000000001</v>
      </c>
      <c r="CU17">
        <v>1.063965</v>
      </c>
      <c r="CV17">
        <v>1.4628319999999999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50.356020000000001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377.52637399999998</v>
      </c>
      <c r="L18">
        <v>127</v>
      </c>
      <c r="M18">
        <v>54.242100000000001</v>
      </c>
      <c r="N18">
        <v>89.367500000000007</v>
      </c>
      <c r="O18">
        <v>81.632800000000003</v>
      </c>
      <c r="P18">
        <v>106.9999</v>
      </c>
      <c r="Q18">
        <v>11.94281</v>
      </c>
      <c r="R18">
        <v>23.134122999999999</v>
      </c>
      <c r="S18">
        <v>14.654973</v>
      </c>
      <c r="T18">
        <v>0.76472300000000004</v>
      </c>
      <c r="U18">
        <v>418.77</v>
      </c>
      <c r="V18">
        <v>3</v>
      </c>
      <c r="W18">
        <v>12</v>
      </c>
      <c r="X18">
        <v>48</v>
      </c>
      <c r="Y18">
        <v>0</v>
      </c>
      <c r="Z18">
        <v>13.2</v>
      </c>
      <c r="AA18">
        <v>42.66</v>
      </c>
      <c r="AB18">
        <v>43.635160999999997</v>
      </c>
      <c r="AC18">
        <v>31.709733</v>
      </c>
      <c r="AD18">
        <v>8.7655550000000009</v>
      </c>
      <c r="AE18">
        <v>53.905351000000003</v>
      </c>
      <c r="AF18">
        <v>8.7128639999999997</v>
      </c>
      <c r="AG18">
        <v>43.560336</v>
      </c>
      <c r="AH18">
        <v>75.861823999999999</v>
      </c>
      <c r="AI18">
        <v>3.4724400000000002</v>
      </c>
      <c r="AJ18">
        <v>0</v>
      </c>
      <c r="AK18">
        <v>59.009957999999997</v>
      </c>
      <c r="AL18">
        <v>82.501999999999995</v>
      </c>
      <c r="AM18">
        <v>17.179061000000001</v>
      </c>
      <c r="AN18">
        <v>1.0144880000000001</v>
      </c>
      <c r="AO18">
        <v>0</v>
      </c>
      <c r="AP18">
        <v>5.1239999999999997</v>
      </c>
      <c r="AQ18">
        <v>18.370152000000001</v>
      </c>
      <c r="AR18">
        <v>49.128</v>
      </c>
      <c r="AS18">
        <v>33.314816999999998</v>
      </c>
      <c r="AT18">
        <v>13.346741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50.356020000000001</v>
      </c>
      <c r="BA18">
        <f t="shared" si="1"/>
        <v>2023.8638040000003</v>
      </c>
      <c r="BB18">
        <v>15</v>
      </c>
      <c r="BD18">
        <v>0</v>
      </c>
      <c r="BE18">
        <v>0</v>
      </c>
      <c r="BF18">
        <v>0</v>
      </c>
      <c r="BG18">
        <v>0.64</v>
      </c>
      <c r="BH18">
        <v>0</v>
      </c>
      <c r="BI18">
        <v>0.8</v>
      </c>
      <c r="BJ18">
        <v>0</v>
      </c>
      <c r="BK18">
        <v>0</v>
      </c>
      <c r="BL18">
        <v>0</v>
      </c>
      <c r="BM18">
        <v>0.12</v>
      </c>
      <c r="BN18">
        <v>0</v>
      </c>
      <c r="BO18">
        <v>1.04</v>
      </c>
      <c r="BP18">
        <v>0.24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2.3738440000000001</v>
      </c>
      <c r="BW18">
        <v>1.9429620000000001</v>
      </c>
      <c r="BX18">
        <v>0.97984199999999999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1.9381029999999999</v>
      </c>
      <c r="CM18">
        <v>3.5116909999999999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0.819241</v>
      </c>
      <c r="CS18">
        <v>2.7933979999999998</v>
      </c>
      <c r="CT18">
        <v>2.5514760000000001</v>
      </c>
      <c r="CU18">
        <v>1.063965</v>
      </c>
      <c r="CV18">
        <v>1.4628319999999999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50.356020000000001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377.493021</v>
      </c>
      <c r="L19">
        <v>127</v>
      </c>
      <c r="M19">
        <v>54.242100000000001</v>
      </c>
      <c r="N19">
        <v>89.367500000000007</v>
      </c>
      <c r="O19">
        <v>81.632800000000003</v>
      </c>
      <c r="P19">
        <v>106.9999</v>
      </c>
      <c r="Q19">
        <v>11.94281</v>
      </c>
      <c r="R19">
        <v>23.134122999999999</v>
      </c>
      <c r="S19">
        <v>14.654973</v>
      </c>
      <c r="T19">
        <v>0.76472300000000004</v>
      </c>
      <c r="U19">
        <v>418.77</v>
      </c>
      <c r="V19">
        <v>3</v>
      </c>
      <c r="W19">
        <v>12</v>
      </c>
      <c r="X19">
        <v>48</v>
      </c>
      <c r="Y19">
        <v>0</v>
      </c>
      <c r="Z19">
        <v>13.2</v>
      </c>
      <c r="AA19">
        <v>42.66</v>
      </c>
      <c r="AB19">
        <v>43.635160999999997</v>
      </c>
      <c r="AC19">
        <v>31.709733</v>
      </c>
      <c r="AD19">
        <v>8.7655550000000009</v>
      </c>
      <c r="AE19">
        <v>53.905351000000003</v>
      </c>
      <c r="AF19">
        <v>8.7128639999999997</v>
      </c>
      <c r="AG19">
        <v>43.560336</v>
      </c>
      <c r="AH19">
        <v>75.861823999999999</v>
      </c>
      <c r="AI19">
        <v>3.4724400000000002</v>
      </c>
      <c r="AJ19">
        <v>0</v>
      </c>
      <c r="AK19">
        <v>59.009957999999997</v>
      </c>
      <c r="AL19">
        <v>82.501999999999995</v>
      </c>
      <c r="AM19">
        <v>17.179061000000001</v>
      </c>
      <c r="AN19">
        <v>1.0144880000000001</v>
      </c>
      <c r="AO19">
        <v>0</v>
      </c>
      <c r="AP19">
        <v>5.1239999999999997</v>
      </c>
      <c r="AQ19">
        <v>18.370152000000001</v>
      </c>
      <c r="AR19">
        <v>49.128</v>
      </c>
      <c r="AS19">
        <v>33.314816999999998</v>
      </c>
      <c r="AT19">
        <v>12.574369000000001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50.356020000000001</v>
      </c>
      <c r="BA19">
        <f t="shared" si="1"/>
        <v>2023.0580790000001</v>
      </c>
      <c r="BB19">
        <v>16</v>
      </c>
      <c r="BD19">
        <v>0</v>
      </c>
      <c r="BE19">
        <v>0</v>
      </c>
      <c r="BF19">
        <v>0</v>
      </c>
      <c r="BG19">
        <v>0.64</v>
      </c>
      <c r="BH19">
        <v>0</v>
      </c>
      <c r="BI19">
        <v>0.8</v>
      </c>
      <c r="BJ19">
        <v>0</v>
      </c>
      <c r="BK19">
        <v>0</v>
      </c>
      <c r="BL19">
        <v>0</v>
      </c>
      <c r="BM19">
        <v>0.12</v>
      </c>
      <c r="BN19">
        <v>0</v>
      </c>
      <c r="BO19">
        <v>1.04</v>
      </c>
      <c r="BP19">
        <v>0.24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2.3738440000000001</v>
      </c>
      <c r="BW19">
        <v>1.9429620000000001</v>
      </c>
      <c r="BX19">
        <v>0.97984199999999999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1.9381029999999999</v>
      </c>
      <c r="CM19">
        <v>3.5116909999999999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0.819241</v>
      </c>
      <c r="CS19">
        <v>2.7933979999999998</v>
      </c>
      <c r="CT19">
        <v>2.5514760000000001</v>
      </c>
      <c r="CU19">
        <v>1.063965</v>
      </c>
      <c r="CV19">
        <v>1.4628319999999999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50.356020000000001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377.52637399999998</v>
      </c>
      <c r="L20">
        <v>127</v>
      </c>
      <c r="M20">
        <v>54.242100000000001</v>
      </c>
      <c r="N20">
        <v>89.367500000000007</v>
      </c>
      <c r="O20">
        <v>81.632800000000003</v>
      </c>
      <c r="P20">
        <v>106.9999</v>
      </c>
      <c r="Q20">
        <v>11.94281</v>
      </c>
      <c r="R20">
        <v>23.134122999999999</v>
      </c>
      <c r="S20">
        <v>14.654973</v>
      </c>
      <c r="T20">
        <v>0.76472300000000004</v>
      </c>
      <c r="U20">
        <v>418.77</v>
      </c>
      <c r="V20">
        <v>3</v>
      </c>
      <c r="W20">
        <v>12</v>
      </c>
      <c r="X20">
        <v>48</v>
      </c>
      <c r="Y20">
        <v>0</v>
      </c>
      <c r="Z20">
        <v>13.2</v>
      </c>
      <c r="AA20">
        <v>42.66</v>
      </c>
      <c r="AB20">
        <v>43.635160999999997</v>
      </c>
      <c r="AC20">
        <v>31.709733</v>
      </c>
      <c r="AD20">
        <v>8.7655550000000009</v>
      </c>
      <c r="AE20">
        <v>53.905351000000003</v>
      </c>
      <c r="AF20">
        <v>8.7128639999999997</v>
      </c>
      <c r="AG20">
        <v>43.560336</v>
      </c>
      <c r="AH20">
        <v>75.861823999999999</v>
      </c>
      <c r="AI20">
        <v>3.4724400000000002</v>
      </c>
      <c r="AJ20">
        <v>0</v>
      </c>
      <c r="AK20">
        <v>59.009957999999997</v>
      </c>
      <c r="AL20">
        <v>82.501999999999995</v>
      </c>
      <c r="AM20">
        <v>17.179061000000001</v>
      </c>
      <c r="AN20">
        <v>1.0144880000000001</v>
      </c>
      <c r="AO20">
        <v>0</v>
      </c>
      <c r="AP20">
        <v>5.1239999999999997</v>
      </c>
      <c r="AQ20">
        <v>9.1850760000000005</v>
      </c>
      <c r="AR20">
        <v>49.128</v>
      </c>
      <c r="AS20">
        <v>33.314816999999998</v>
      </c>
      <c r="AT20">
        <v>15.00001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50.356020000000001</v>
      </c>
      <c r="BA20">
        <f t="shared" si="1"/>
        <v>2016.3319970000002</v>
      </c>
      <c r="BB20">
        <v>17</v>
      </c>
      <c r="BD20">
        <v>0</v>
      </c>
      <c r="BE20">
        <v>0</v>
      </c>
      <c r="BF20">
        <v>0</v>
      </c>
      <c r="BG20">
        <v>0.64</v>
      </c>
      <c r="BH20">
        <v>0</v>
      </c>
      <c r="BI20">
        <v>0.8</v>
      </c>
      <c r="BJ20">
        <v>0</v>
      </c>
      <c r="BK20">
        <v>0</v>
      </c>
      <c r="BL20">
        <v>0</v>
      </c>
      <c r="BM20">
        <v>0.12</v>
      </c>
      <c r="BN20">
        <v>0</v>
      </c>
      <c r="BO20">
        <v>1.04</v>
      </c>
      <c r="BP20">
        <v>0.24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2.3738440000000001</v>
      </c>
      <c r="BW20">
        <v>1.9429620000000001</v>
      </c>
      <c r="BX20">
        <v>0.97984199999999999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0.819241</v>
      </c>
      <c r="CS20">
        <v>2.7933979999999998</v>
      </c>
      <c r="CT20">
        <v>2.5514760000000001</v>
      </c>
      <c r="CU20">
        <v>1.063965</v>
      </c>
      <c r="CV20">
        <v>1.4628319999999999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50.356020000000001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377.493021</v>
      </c>
      <c r="L21">
        <v>127</v>
      </c>
      <c r="M21">
        <v>54.242100000000001</v>
      </c>
      <c r="N21">
        <v>89.367500000000007</v>
      </c>
      <c r="O21">
        <v>81.632800000000003</v>
      </c>
      <c r="P21">
        <v>106.9999</v>
      </c>
      <c r="Q21">
        <v>11.94281</v>
      </c>
      <c r="R21">
        <v>23.134122999999999</v>
      </c>
      <c r="S21">
        <v>14.654973</v>
      </c>
      <c r="T21">
        <v>0.76472300000000004</v>
      </c>
      <c r="U21">
        <v>418.77</v>
      </c>
      <c r="V21">
        <v>3</v>
      </c>
      <c r="W21">
        <v>12</v>
      </c>
      <c r="X21">
        <v>48</v>
      </c>
      <c r="Y21">
        <v>0</v>
      </c>
      <c r="Z21">
        <v>13.2</v>
      </c>
      <c r="AA21">
        <v>42.66</v>
      </c>
      <c r="AB21">
        <v>43.635160999999997</v>
      </c>
      <c r="AC21">
        <v>31.709733</v>
      </c>
      <c r="AD21">
        <v>8.7655550000000009</v>
      </c>
      <c r="AE21">
        <v>53.905351000000003</v>
      </c>
      <c r="AF21">
        <v>8.7128639999999997</v>
      </c>
      <c r="AG21">
        <v>43.560336</v>
      </c>
      <c r="AH21">
        <v>75.861823999999999</v>
      </c>
      <c r="AI21">
        <v>3.4724400000000002</v>
      </c>
      <c r="AJ21">
        <v>0</v>
      </c>
      <c r="AK21">
        <v>59.009957999999997</v>
      </c>
      <c r="AL21">
        <v>82.501999999999995</v>
      </c>
      <c r="AM21">
        <v>17.179061000000001</v>
      </c>
      <c r="AN21">
        <v>1.0144880000000001</v>
      </c>
      <c r="AO21">
        <v>0</v>
      </c>
      <c r="AP21">
        <v>5.1239999999999997</v>
      </c>
      <c r="AQ21">
        <v>0</v>
      </c>
      <c r="AR21">
        <v>49.128</v>
      </c>
      <c r="AS21">
        <v>33.314816999999998</v>
      </c>
      <c r="AT21">
        <v>15.00001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50.356020000000001</v>
      </c>
      <c r="BA21">
        <f t="shared" si="1"/>
        <v>2007.1135680000002</v>
      </c>
      <c r="BB21">
        <v>18</v>
      </c>
      <c r="BD21">
        <v>0</v>
      </c>
      <c r="BE21">
        <v>0</v>
      </c>
      <c r="BF21">
        <v>0</v>
      </c>
      <c r="BG21">
        <v>0.64</v>
      </c>
      <c r="BH21">
        <v>0</v>
      </c>
      <c r="BI21">
        <v>0.8</v>
      </c>
      <c r="BJ21">
        <v>0</v>
      </c>
      <c r="BK21">
        <v>0</v>
      </c>
      <c r="BL21">
        <v>0</v>
      </c>
      <c r="BM21">
        <v>0.12</v>
      </c>
      <c r="BN21">
        <v>0</v>
      </c>
      <c r="BO21">
        <v>1.04</v>
      </c>
      <c r="BP21">
        <v>0.24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2.3738440000000001</v>
      </c>
      <c r="BW21">
        <v>1.9429620000000001</v>
      </c>
      <c r="BX21">
        <v>0.97984199999999999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0.819241</v>
      </c>
      <c r="CS21">
        <v>2.7933979999999998</v>
      </c>
      <c r="CT21">
        <v>2.5514760000000001</v>
      </c>
      <c r="CU21">
        <v>1.063965</v>
      </c>
      <c r="CV21">
        <v>1.4628319999999999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50.356020000000001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377.52637399999998</v>
      </c>
      <c r="L22">
        <v>127</v>
      </c>
      <c r="M22">
        <v>54.242100000000001</v>
      </c>
      <c r="N22">
        <v>89.367500000000007</v>
      </c>
      <c r="O22">
        <v>81.632800000000003</v>
      </c>
      <c r="P22">
        <v>106.9999</v>
      </c>
      <c r="Q22">
        <v>11.94281</v>
      </c>
      <c r="R22">
        <v>23.134122999999999</v>
      </c>
      <c r="S22">
        <v>14.654973</v>
      </c>
      <c r="T22">
        <v>0.76472300000000004</v>
      </c>
      <c r="U22">
        <v>418.77</v>
      </c>
      <c r="V22">
        <v>3</v>
      </c>
      <c r="W22">
        <v>12</v>
      </c>
      <c r="X22">
        <v>48</v>
      </c>
      <c r="Y22">
        <v>0</v>
      </c>
      <c r="Z22">
        <v>13.2</v>
      </c>
      <c r="AA22">
        <v>42.66</v>
      </c>
      <c r="AB22">
        <v>43.635160999999997</v>
      </c>
      <c r="AC22">
        <v>31.709733</v>
      </c>
      <c r="AD22">
        <v>8.7655550000000009</v>
      </c>
      <c r="AE22">
        <v>53.905351000000003</v>
      </c>
      <c r="AF22">
        <v>8.7128639999999997</v>
      </c>
      <c r="AG22">
        <v>43.560336</v>
      </c>
      <c r="AH22">
        <v>75.861823999999999</v>
      </c>
      <c r="AI22">
        <v>11.11181</v>
      </c>
      <c r="AJ22">
        <v>0</v>
      </c>
      <c r="AK22">
        <v>59.009957999999997</v>
      </c>
      <c r="AL22">
        <v>82.501999999999995</v>
      </c>
      <c r="AM22">
        <v>17.179061000000001</v>
      </c>
      <c r="AN22">
        <v>1.0144880000000001</v>
      </c>
      <c r="AO22">
        <v>0</v>
      </c>
      <c r="AP22">
        <v>5.1239999999999997</v>
      </c>
      <c r="AQ22">
        <v>0</v>
      </c>
      <c r="AR22">
        <v>49.128</v>
      </c>
      <c r="AS22">
        <v>33.314816999999998</v>
      </c>
      <c r="AT22">
        <v>15.00001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50.356020000000001</v>
      </c>
      <c r="BA22">
        <f t="shared" si="1"/>
        <v>2014.7862910000003</v>
      </c>
      <c r="BB22">
        <v>19</v>
      </c>
      <c r="BD22">
        <v>0</v>
      </c>
      <c r="BE22">
        <v>0</v>
      </c>
      <c r="BF22">
        <v>0</v>
      </c>
      <c r="BG22">
        <v>0.64</v>
      </c>
      <c r="BH22">
        <v>0</v>
      </c>
      <c r="BI22">
        <v>0.8</v>
      </c>
      <c r="BJ22">
        <v>0</v>
      </c>
      <c r="BK22">
        <v>0</v>
      </c>
      <c r="BL22">
        <v>0</v>
      </c>
      <c r="BM22">
        <v>0.12</v>
      </c>
      <c r="BN22">
        <v>0</v>
      </c>
      <c r="BO22">
        <v>1.04</v>
      </c>
      <c r="BP22">
        <v>0.24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2.3738440000000001</v>
      </c>
      <c r="BW22">
        <v>1.9429620000000001</v>
      </c>
      <c r="BX22">
        <v>0.97984199999999999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0.819241</v>
      </c>
      <c r="CS22">
        <v>2.7933979999999998</v>
      </c>
      <c r="CT22">
        <v>2.5514760000000001</v>
      </c>
      <c r="CU22">
        <v>1.063965</v>
      </c>
      <c r="CV22">
        <v>1.4628319999999999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50.356020000000001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377.493021</v>
      </c>
      <c r="L23">
        <v>127</v>
      </c>
      <c r="M23">
        <v>54.242100000000001</v>
      </c>
      <c r="N23">
        <v>89.367500000000007</v>
      </c>
      <c r="O23">
        <v>81.632800000000003</v>
      </c>
      <c r="P23">
        <v>106.9999</v>
      </c>
      <c r="Q23">
        <v>11.94281</v>
      </c>
      <c r="R23">
        <v>23.134122999999999</v>
      </c>
      <c r="S23">
        <v>14.654973</v>
      </c>
      <c r="T23">
        <v>0.76472300000000004</v>
      </c>
      <c r="U23">
        <v>418.77</v>
      </c>
      <c r="V23">
        <v>3</v>
      </c>
      <c r="W23">
        <v>12</v>
      </c>
      <c r="X23">
        <v>48</v>
      </c>
      <c r="Y23">
        <v>0</v>
      </c>
      <c r="Z23">
        <v>13.2</v>
      </c>
      <c r="AA23">
        <v>42.66</v>
      </c>
      <c r="AB23">
        <v>43.635160999999997</v>
      </c>
      <c r="AC23">
        <v>31.709733</v>
      </c>
      <c r="AD23">
        <v>8.7655550000000009</v>
      </c>
      <c r="AE23">
        <v>53.905351000000003</v>
      </c>
      <c r="AF23">
        <v>8.7128639999999997</v>
      </c>
      <c r="AG23">
        <v>43.560336</v>
      </c>
      <c r="AH23">
        <v>75.861823999999999</v>
      </c>
      <c r="AI23">
        <v>54.308968999999998</v>
      </c>
      <c r="AJ23">
        <v>0</v>
      </c>
      <c r="AK23">
        <v>59.009957999999997</v>
      </c>
      <c r="AL23">
        <v>82.501999999999995</v>
      </c>
      <c r="AM23">
        <v>17.179061000000001</v>
      </c>
      <c r="AN23">
        <v>1.0144880000000001</v>
      </c>
      <c r="AO23">
        <v>0</v>
      </c>
      <c r="AP23">
        <v>3.2025000000000001</v>
      </c>
      <c r="AQ23">
        <v>0</v>
      </c>
      <c r="AR23">
        <v>52.991999999999997</v>
      </c>
      <c r="AS23">
        <v>33.314816999999998</v>
      </c>
      <c r="AT23">
        <v>15.00001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50.356020000000001</v>
      </c>
      <c r="BA23">
        <f t="shared" si="1"/>
        <v>2059.8925970000005</v>
      </c>
      <c r="BB23">
        <v>20</v>
      </c>
      <c r="BD23">
        <v>0</v>
      </c>
      <c r="BE23">
        <v>0</v>
      </c>
      <c r="BF23">
        <v>0</v>
      </c>
      <c r="BG23">
        <v>0.64</v>
      </c>
      <c r="BH23">
        <v>0</v>
      </c>
      <c r="BI23">
        <v>0.8</v>
      </c>
      <c r="BJ23">
        <v>0</v>
      </c>
      <c r="BK23">
        <v>0</v>
      </c>
      <c r="BL23">
        <v>0</v>
      </c>
      <c r="BM23">
        <v>0.12</v>
      </c>
      <c r="BN23">
        <v>0</v>
      </c>
      <c r="BO23">
        <v>1.04</v>
      </c>
      <c r="BP23">
        <v>0.24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2.3738440000000001</v>
      </c>
      <c r="BW23">
        <v>1.9429620000000001</v>
      </c>
      <c r="BX23">
        <v>0.97984199999999999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0.819241</v>
      </c>
      <c r="CS23">
        <v>2.7933979999999998</v>
      </c>
      <c r="CT23">
        <v>2.5514760000000001</v>
      </c>
      <c r="CU23">
        <v>1.063965</v>
      </c>
      <c r="CV23">
        <v>1.4628319999999999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50.356020000000001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377.52637399999998</v>
      </c>
      <c r="L24">
        <v>127</v>
      </c>
      <c r="M24">
        <v>54.242100000000001</v>
      </c>
      <c r="N24">
        <v>89.367500000000007</v>
      </c>
      <c r="O24">
        <v>81.632800000000003</v>
      </c>
      <c r="P24">
        <v>106.9999</v>
      </c>
      <c r="Q24">
        <v>11.94281</v>
      </c>
      <c r="R24">
        <v>23.134122999999999</v>
      </c>
      <c r="S24">
        <v>14.654973</v>
      </c>
      <c r="T24">
        <v>0.76472300000000004</v>
      </c>
      <c r="U24">
        <v>418.77</v>
      </c>
      <c r="V24">
        <v>3</v>
      </c>
      <c r="W24">
        <v>12</v>
      </c>
      <c r="X24">
        <v>48</v>
      </c>
      <c r="Y24">
        <v>0</v>
      </c>
      <c r="Z24">
        <v>13.2</v>
      </c>
      <c r="AA24">
        <v>42.66</v>
      </c>
      <c r="AB24">
        <v>43.635160999999997</v>
      </c>
      <c r="AC24">
        <v>31.709733</v>
      </c>
      <c r="AD24">
        <v>8.7655550000000009</v>
      </c>
      <c r="AE24">
        <v>53.905351000000003</v>
      </c>
      <c r="AF24">
        <v>8.7128639999999997</v>
      </c>
      <c r="AG24">
        <v>43.560336</v>
      </c>
      <c r="AH24">
        <v>75.861823999999999</v>
      </c>
      <c r="AI24">
        <v>54.308968999999998</v>
      </c>
      <c r="AJ24">
        <v>0</v>
      </c>
      <c r="AK24">
        <v>59.009957999999997</v>
      </c>
      <c r="AL24">
        <v>82.501999999999995</v>
      </c>
      <c r="AM24">
        <v>17.179061000000001</v>
      </c>
      <c r="AN24">
        <v>1.0144880000000001</v>
      </c>
      <c r="AO24">
        <v>0</v>
      </c>
      <c r="AP24">
        <v>3.2025000000000001</v>
      </c>
      <c r="AQ24">
        <v>0</v>
      </c>
      <c r="AR24">
        <v>52.991999999999997</v>
      </c>
      <c r="AS24">
        <v>33.314816999999998</v>
      </c>
      <c r="AT24">
        <v>15.00001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49.816019999999995</v>
      </c>
      <c r="BA24">
        <f t="shared" si="1"/>
        <v>2059.3859500000003</v>
      </c>
      <c r="BB24">
        <v>21</v>
      </c>
      <c r="BD24">
        <v>0</v>
      </c>
      <c r="BE24">
        <v>0</v>
      </c>
      <c r="BF24">
        <v>0</v>
      </c>
      <c r="BG24">
        <v>0.1</v>
      </c>
      <c r="BH24">
        <v>0</v>
      </c>
      <c r="BI24">
        <v>0.8</v>
      </c>
      <c r="BJ24">
        <v>0</v>
      </c>
      <c r="BK24">
        <v>0</v>
      </c>
      <c r="BL24">
        <v>0</v>
      </c>
      <c r="BM24">
        <v>0.12</v>
      </c>
      <c r="BN24">
        <v>0</v>
      </c>
      <c r="BO24">
        <v>1.04</v>
      </c>
      <c r="BP24">
        <v>0.24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2.3738440000000001</v>
      </c>
      <c r="BW24">
        <v>1.9429620000000001</v>
      </c>
      <c r="BX24">
        <v>0.97984199999999999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0.819241</v>
      </c>
      <c r="CS24">
        <v>2.7933979999999998</v>
      </c>
      <c r="CT24">
        <v>2.5514760000000001</v>
      </c>
      <c r="CU24">
        <v>2.1279300000000001</v>
      </c>
      <c r="CV24">
        <v>1.4628319999999999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49.816019999999995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377.493021</v>
      </c>
      <c r="L25">
        <v>127</v>
      </c>
      <c r="M25">
        <v>54.242100000000001</v>
      </c>
      <c r="N25">
        <v>89.367500000000007</v>
      </c>
      <c r="O25">
        <v>81.632800000000003</v>
      </c>
      <c r="P25">
        <v>106.9999</v>
      </c>
      <c r="Q25">
        <v>11.94281</v>
      </c>
      <c r="R25">
        <v>23.134122999999999</v>
      </c>
      <c r="S25">
        <v>14.654973</v>
      </c>
      <c r="T25">
        <v>0.76472300000000004</v>
      </c>
      <c r="U25">
        <v>418.77</v>
      </c>
      <c r="V25">
        <v>3</v>
      </c>
      <c r="W25">
        <v>12</v>
      </c>
      <c r="X25">
        <v>48</v>
      </c>
      <c r="Y25">
        <v>0</v>
      </c>
      <c r="Z25">
        <v>13.2</v>
      </c>
      <c r="AA25">
        <v>42.66</v>
      </c>
      <c r="AB25">
        <v>43.635160999999997</v>
      </c>
      <c r="AC25">
        <v>31.709733</v>
      </c>
      <c r="AD25">
        <v>9.9151349999999994</v>
      </c>
      <c r="AE25">
        <v>53.905351000000003</v>
      </c>
      <c r="AF25">
        <v>8.7128639999999997</v>
      </c>
      <c r="AG25">
        <v>43.560336</v>
      </c>
      <c r="AH25">
        <v>75.861823999999999</v>
      </c>
      <c r="AI25">
        <v>54.308968999999998</v>
      </c>
      <c r="AJ25">
        <v>0</v>
      </c>
      <c r="AK25">
        <v>59.009957999999997</v>
      </c>
      <c r="AL25">
        <v>82.501999999999995</v>
      </c>
      <c r="AM25">
        <v>17.179061000000001</v>
      </c>
      <c r="AN25">
        <v>1.0144880000000001</v>
      </c>
      <c r="AO25">
        <v>0</v>
      </c>
      <c r="AP25">
        <v>3.2025000000000001</v>
      </c>
      <c r="AQ25">
        <v>0</v>
      </c>
      <c r="AR25">
        <v>49.128</v>
      </c>
      <c r="AS25">
        <v>33.314816999999998</v>
      </c>
      <c r="AT25">
        <v>15.00001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48.796019999999999</v>
      </c>
      <c r="BA25">
        <f t="shared" si="1"/>
        <v>2055.6181770000003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1.04</v>
      </c>
      <c r="BP25">
        <v>0.24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2.3738440000000001</v>
      </c>
      <c r="BW25">
        <v>1.9429620000000001</v>
      </c>
      <c r="BX25">
        <v>0.97984199999999999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0.819241</v>
      </c>
      <c r="CS25">
        <v>2.7933979999999998</v>
      </c>
      <c r="CT25">
        <v>2.5514760000000001</v>
      </c>
      <c r="CU25">
        <v>3.1918950000000001</v>
      </c>
      <c r="CV25">
        <v>1.4628319999999999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48.796019999999999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377.52637399999998</v>
      </c>
      <c r="L26">
        <v>127</v>
      </c>
      <c r="M26">
        <v>54.242100000000001</v>
      </c>
      <c r="N26">
        <v>89.367500000000007</v>
      </c>
      <c r="O26">
        <v>81.632800000000003</v>
      </c>
      <c r="P26">
        <v>106.9999</v>
      </c>
      <c r="Q26">
        <v>11.94281</v>
      </c>
      <c r="R26">
        <v>23.134122999999999</v>
      </c>
      <c r="S26">
        <v>14.654973</v>
      </c>
      <c r="T26">
        <v>0.76472300000000004</v>
      </c>
      <c r="U26">
        <v>418.77</v>
      </c>
      <c r="V26">
        <v>3</v>
      </c>
      <c r="W26">
        <v>12</v>
      </c>
      <c r="X26">
        <v>48</v>
      </c>
      <c r="Y26">
        <v>0</v>
      </c>
      <c r="Z26">
        <v>13.2</v>
      </c>
      <c r="AA26">
        <v>42.66</v>
      </c>
      <c r="AB26">
        <v>43.635160999999997</v>
      </c>
      <c r="AC26">
        <v>31.709733</v>
      </c>
      <c r="AD26">
        <v>19.830272000000001</v>
      </c>
      <c r="AE26">
        <v>53.905351000000003</v>
      </c>
      <c r="AF26">
        <v>8.7128639999999997</v>
      </c>
      <c r="AG26">
        <v>43.560336</v>
      </c>
      <c r="AH26">
        <v>75.861823999999999</v>
      </c>
      <c r="AI26">
        <v>54.308968999999998</v>
      </c>
      <c r="AJ26">
        <v>0</v>
      </c>
      <c r="AK26">
        <v>59.009957999999997</v>
      </c>
      <c r="AL26">
        <v>82.501999999999995</v>
      </c>
      <c r="AM26">
        <v>17.179061000000001</v>
      </c>
      <c r="AN26">
        <v>1.0144880000000001</v>
      </c>
      <c r="AO26">
        <v>0</v>
      </c>
      <c r="AP26">
        <v>3.2025000000000001</v>
      </c>
      <c r="AQ26">
        <v>0</v>
      </c>
      <c r="AR26">
        <v>49.128</v>
      </c>
      <c r="AS26">
        <v>33.314816999999998</v>
      </c>
      <c r="AT26">
        <v>15.00001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48.796019999999999</v>
      </c>
      <c r="BA26">
        <f t="shared" si="1"/>
        <v>2065.5666670000001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1.04</v>
      </c>
      <c r="BP26">
        <v>0.24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2.3738440000000001</v>
      </c>
      <c r="BW26">
        <v>1.9429620000000001</v>
      </c>
      <c r="BX26">
        <v>0.97984199999999999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0.819241</v>
      </c>
      <c r="CS26">
        <v>2.7933979999999998</v>
      </c>
      <c r="CT26">
        <v>2.5514760000000001</v>
      </c>
      <c r="CU26">
        <v>4.2558600000000002</v>
      </c>
      <c r="CV26">
        <v>1.4628319999999999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48.796019999999999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377.00793399999998</v>
      </c>
      <c r="L27">
        <v>127</v>
      </c>
      <c r="M27">
        <v>54.242100000000001</v>
      </c>
      <c r="N27">
        <v>89.367500000000007</v>
      </c>
      <c r="O27">
        <v>81.632800000000003</v>
      </c>
      <c r="P27">
        <v>106.9999</v>
      </c>
      <c r="Q27">
        <v>10.974678000000001</v>
      </c>
      <c r="R27">
        <v>23.063817</v>
      </c>
      <c r="S27">
        <v>14.635866</v>
      </c>
      <c r="T27">
        <v>0.76472300000000004</v>
      </c>
      <c r="U27">
        <v>418.77</v>
      </c>
      <c r="V27">
        <v>3</v>
      </c>
      <c r="W27">
        <v>12</v>
      </c>
      <c r="X27">
        <v>48</v>
      </c>
      <c r="Y27">
        <v>0</v>
      </c>
      <c r="Z27">
        <v>13.2</v>
      </c>
      <c r="AA27">
        <v>42.66</v>
      </c>
      <c r="AB27">
        <v>43.635160999999997</v>
      </c>
      <c r="AC27">
        <v>31.709733</v>
      </c>
      <c r="AD27">
        <v>29.745407</v>
      </c>
      <c r="AE27">
        <v>53.905351000000003</v>
      </c>
      <c r="AF27">
        <v>8.7128639999999997</v>
      </c>
      <c r="AG27">
        <v>43.560336</v>
      </c>
      <c r="AH27">
        <v>75.861823999999999</v>
      </c>
      <c r="AI27">
        <v>54.308968999999998</v>
      </c>
      <c r="AJ27">
        <v>0</v>
      </c>
      <c r="AK27">
        <v>59.009957999999997</v>
      </c>
      <c r="AL27">
        <v>82.501999999999995</v>
      </c>
      <c r="AM27">
        <v>17.179061000000001</v>
      </c>
      <c r="AN27">
        <v>1.0144880000000001</v>
      </c>
      <c r="AO27">
        <v>0</v>
      </c>
      <c r="AP27">
        <v>3.2025000000000001</v>
      </c>
      <c r="AQ27">
        <v>0</v>
      </c>
      <c r="AR27">
        <v>49.128</v>
      </c>
      <c r="AS27">
        <v>33.314816999999998</v>
      </c>
      <c r="AT27">
        <v>15.00001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49.756019999999992</v>
      </c>
      <c r="BA27">
        <f t="shared" si="1"/>
        <v>2074.8658170000003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0.84</v>
      </c>
      <c r="BJ27">
        <v>0</v>
      </c>
      <c r="BK27">
        <v>0</v>
      </c>
      <c r="BL27">
        <v>0</v>
      </c>
      <c r="BM27">
        <v>0.12</v>
      </c>
      <c r="BN27">
        <v>0</v>
      </c>
      <c r="BO27">
        <v>1.04</v>
      </c>
      <c r="BP27">
        <v>0.24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2.3738440000000001</v>
      </c>
      <c r="BW27">
        <v>1.9429620000000001</v>
      </c>
      <c r="BX27">
        <v>0.97984199999999999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0.819241</v>
      </c>
      <c r="CS27">
        <v>2.7933979999999998</v>
      </c>
      <c r="CT27">
        <v>2.5514760000000001</v>
      </c>
      <c r="CU27">
        <v>4.2558600000000002</v>
      </c>
      <c r="CV27">
        <v>1.4628319999999999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49.756019999999992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377.04207700000001</v>
      </c>
      <c r="L28">
        <v>164.90544199999999</v>
      </c>
      <c r="M28">
        <v>54.242100000000001</v>
      </c>
      <c r="N28">
        <v>89.367500000000007</v>
      </c>
      <c r="O28">
        <v>81.632800000000003</v>
      </c>
      <c r="P28">
        <v>106.9999</v>
      </c>
      <c r="Q28">
        <v>11.71665</v>
      </c>
      <c r="R28">
        <v>23.906794999999999</v>
      </c>
      <c r="S28">
        <v>16.344100000000001</v>
      </c>
      <c r="T28">
        <v>0.76472300000000004</v>
      </c>
      <c r="U28">
        <v>418.77</v>
      </c>
      <c r="V28">
        <v>7.3719000000000001</v>
      </c>
      <c r="W28">
        <v>24.235499999999998</v>
      </c>
      <c r="X28">
        <v>78.259100000000004</v>
      </c>
      <c r="Y28">
        <v>0</v>
      </c>
      <c r="Z28">
        <v>13.2</v>
      </c>
      <c r="AA28">
        <v>42.66</v>
      </c>
      <c r="AB28">
        <v>43.635160999999997</v>
      </c>
      <c r="AC28">
        <v>31.709733</v>
      </c>
      <c r="AD28">
        <v>29.745407</v>
      </c>
      <c r="AE28">
        <v>53.905351000000003</v>
      </c>
      <c r="AF28">
        <v>8.7128639999999997</v>
      </c>
      <c r="AG28">
        <v>43.560336</v>
      </c>
      <c r="AH28">
        <v>81.902103999999994</v>
      </c>
      <c r="AI28">
        <v>54.308968999999998</v>
      </c>
      <c r="AJ28">
        <v>0</v>
      </c>
      <c r="AK28">
        <v>59.009957999999997</v>
      </c>
      <c r="AL28">
        <v>82.501999999999995</v>
      </c>
      <c r="AM28">
        <v>17.179061000000001</v>
      </c>
      <c r="AN28">
        <v>1.0144880000000001</v>
      </c>
      <c r="AO28">
        <v>0</v>
      </c>
      <c r="AP28">
        <v>3.2025000000000001</v>
      </c>
      <c r="AQ28">
        <v>0</v>
      </c>
      <c r="AR28">
        <v>49.128</v>
      </c>
      <c r="AS28">
        <v>33.314816999999998</v>
      </c>
      <c r="AT28">
        <v>15.00001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48.916019999999989</v>
      </c>
      <c r="BA28">
        <f t="shared" si="1"/>
        <v>2168.1653660000006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0.12</v>
      </c>
      <c r="BN28">
        <v>0</v>
      </c>
      <c r="BO28">
        <v>1.04</v>
      </c>
      <c r="BP28">
        <v>0.24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2.3738440000000001</v>
      </c>
      <c r="BW28">
        <v>1.9429620000000001</v>
      </c>
      <c r="BX28">
        <v>0.97984199999999999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0.819241</v>
      </c>
      <c r="CS28">
        <v>2.7933979999999998</v>
      </c>
      <c r="CT28">
        <v>2.5514760000000001</v>
      </c>
      <c r="CU28">
        <v>4.2558600000000002</v>
      </c>
      <c r="CV28">
        <v>1.575901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48.916019999999989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377.23593399999999</v>
      </c>
      <c r="L29">
        <v>220.99662699999999</v>
      </c>
      <c r="M29">
        <v>54.242100000000001</v>
      </c>
      <c r="N29">
        <v>89.367500000000007</v>
      </c>
      <c r="O29">
        <v>81.632800000000003</v>
      </c>
      <c r="P29">
        <v>107.3873</v>
      </c>
      <c r="Q29">
        <v>11.714611</v>
      </c>
      <c r="R29">
        <v>23.890658999999999</v>
      </c>
      <c r="S29">
        <v>16.344100000000001</v>
      </c>
      <c r="T29">
        <v>0.76655200000000001</v>
      </c>
      <c r="U29">
        <v>418.77</v>
      </c>
      <c r="V29">
        <v>7.3719000000000001</v>
      </c>
      <c r="W29">
        <v>24.235499999999998</v>
      </c>
      <c r="X29">
        <v>78.259100000000004</v>
      </c>
      <c r="Y29">
        <v>0</v>
      </c>
      <c r="Z29">
        <v>13.2</v>
      </c>
      <c r="AA29">
        <v>42.66</v>
      </c>
      <c r="AB29">
        <v>43.635160999999997</v>
      </c>
      <c r="AC29">
        <v>31.709733</v>
      </c>
      <c r="AD29">
        <v>29.745407</v>
      </c>
      <c r="AE29">
        <v>53.905351000000003</v>
      </c>
      <c r="AF29">
        <v>8.7128639999999997</v>
      </c>
      <c r="AG29">
        <v>43.560336</v>
      </c>
      <c r="AH29">
        <v>101.149098</v>
      </c>
      <c r="AI29">
        <v>8.3338579999999993</v>
      </c>
      <c r="AJ29">
        <v>0</v>
      </c>
      <c r="AK29">
        <v>59.009957999999997</v>
      </c>
      <c r="AL29">
        <v>82.501999999999995</v>
      </c>
      <c r="AM29">
        <v>17.179061000000001</v>
      </c>
      <c r="AN29">
        <v>1.0144880000000001</v>
      </c>
      <c r="AO29">
        <v>0</v>
      </c>
      <c r="AP29">
        <v>3.2025000000000001</v>
      </c>
      <c r="AQ29">
        <v>0</v>
      </c>
      <c r="AR29">
        <v>49.128</v>
      </c>
      <c r="AS29">
        <v>33.314816999999998</v>
      </c>
      <c r="AT29">
        <v>15.00001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48.916019999999989</v>
      </c>
      <c r="BA29">
        <f t="shared" si="1"/>
        <v>2198.0933450000007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0.12</v>
      </c>
      <c r="BN29">
        <v>0</v>
      </c>
      <c r="BO29">
        <v>1.04</v>
      </c>
      <c r="BP29">
        <v>0.24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2.3738440000000001</v>
      </c>
      <c r="BW29">
        <v>1.9429620000000001</v>
      </c>
      <c r="BX29">
        <v>0.97984199999999999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0.819241</v>
      </c>
      <c r="CS29">
        <v>2.7933979999999998</v>
      </c>
      <c r="CT29">
        <v>2.5514760000000001</v>
      </c>
      <c r="CU29">
        <v>4.2558600000000002</v>
      </c>
      <c r="CV29">
        <v>1.950442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48.916019999999989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376.89537300000001</v>
      </c>
      <c r="L30">
        <v>220.486627</v>
      </c>
      <c r="M30">
        <v>54.242100000000001</v>
      </c>
      <c r="N30">
        <v>89.367500000000007</v>
      </c>
      <c r="O30">
        <v>81.632800000000003</v>
      </c>
      <c r="P30">
        <v>107.3873</v>
      </c>
      <c r="Q30">
        <v>10.969571</v>
      </c>
      <c r="R30">
        <v>22.735804000000002</v>
      </c>
      <c r="S30">
        <v>14.515641</v>
      </c>
      <c r="T30">
        <v>0.76655200000000001</v>
      </c>
      <c r="U30">
        <v>418.77</v>
      </c>
      <c r="V30">
        <v>3</v>
      </c>
      <c r="W30">
        <v>24.235499999999998</v>
      </c>
      <c r="X30">
        <v>78.259100000000004</v>
      </c>
      <c r="Y30">
        <v>0</v>
      </c>
      <c r="Z30">
        <v>13.2</v>
      </c>
      <c r="AA30">
        <v>42.66</v>
      </c>
      <c r="AB30">
        <v>43.635160999999997</v>
      </c>
      <c r="AC30">
        <v>31.709733</v>
      </c>
      <c r="AD30">
        <v>29.745407</v>
      </c>
      <c r="AE30">
        <v>53.905351000000003</v>
      </c>
      <c r="AF30">
        <v>8.7128639999999997</v>
      </c>
      <c r="AG30">
        <v>43.560336</v>
      </c>
      <c r="AH30">
        <v>101.149098</v>
      </c>
      <c r="AI30">
        <v>3.8891330000000002</v>
      </c>
      <c r="AJ30">
        <v>0</v>
      </c>
      <c r="AK30">
        <v>59.009957999999997</v>
      </c>
      <c r="AL30">
        <v>82.501999999999995</v>
      </c>
      <c r="AM30">
        <v>17.179061000000001</v>
      </c>
      <c r="AN30">
        <v>1.0144880000000001</v>
      </c>
      <c r="AO30">
        <v>0</v>
      </c>
      <c r="AP30">
        <v>3.2025000000000001</v>
      </c>
      <c r="AQ30">
        <v>0</v>
      </c>
      <c r="AR30">
        <v>49.128</v>
      </c>
      <c r="AS30">
        <v>33.314816999999998</v>
      </c>
      <c r="AT30">
        <v>15.00001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48.916019999999989</v>
      </c>
      <c r="BA30">
        <f t="shared" si="1"/>
        <v>2184.6978050000007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0.12</v>
      </c>
      <c r="BN30">
        <v>0</v>
      </c>
      <c r="BO30">
        <v>1.04</v>
      </c>
      <c r="BP30">
        <v>0.24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2.3738440000000001</v>
      </c>
      <c r="BW30">
        <v>1.9429620000000001</v>
      </c>
      <c r="BX30">
        <v>0.97984199999999999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0.819241</v>
      </c>
      <c r="CS30">
        <v>2.7933979999999998</v>
      </c>
      <c r="CT30">
        <v>2.5514760000000001</v>
      </c>
      <c r="CU30">
        <v>4.2558600000000002</v>
      </c>
      <c r="CV30">
        <v>1.950442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48.916019999999989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377.35282100000001</v>
      </c>
      <c r="L31">
        <v>182.882069</v>
      </c>
      <c r="M31">
        <v>94.319981999999996</v>
      </c>
      <c r="N31">
        <v>120.69</v>
      </c>
      <c r="O31">
        <v>126.52</v>
      </c>
      <c r="P31">
        <v>107.3873</v>
      </c>
      <c r="Q31">
        <v>11.938504</v>
      </c>
      <c r="R31">
        <v>22.735804000000002</v>
      </c>
      <c r="S31">
        <v>14.536783</v>
      </c>
      <c r="T31">
        <v>0.76655200000000001</v>
      </c>
      <c r="U31">
        <v>418.77</v>
      </c>
      <c r="V31">
        <v>3</v>
      </c>
      <c r="W31">
        <v>24.235499999999998</v>
      </c>
      <c r="X31">
        <v>78.259100000000004</v>
      </c>
      <c r="Y31">
        <v>0</v>
      </c>
      <c r="Z31">
        <v>13.2</v>
      </c>
      <c r="AA31">
        <v>42.66</v>
      </c>
      <c r="AB31">
        <v>43.635160999999997</v>
      </c>
      <c r="AC31">
        <v>31.709733</v>
      </c>
      <c r="AD31">
        <v>29.745407</v>
      </c>
      <c r="AE31">
        <v>53.905351000000003</v>
      </c>
      <c r="AF31">
        <v>8.7128639999999997</v>
      </c>
      <c r="AG31">
        <v>43.560336</v>
      </c>
      <c r="AH31">
        <v>101.149098</v>
      </c>
      <c r="AI31">
        <v>3.8891330000000002</v>
      </c>
      <c r="AJ31">
        <v>0</v>
      </c>
      <c r="AK31">
        <v>59.009957999999997</v>
      </c>
      <c r="AL31">
        <v>82.501999999999995</v>
      </c>
      <c r="AM31">
        <v>17.179061000000001</v>
      </c>
      <c r="AN31">
        <v>1.0144880000000001</v>
      </c>
      <c r="AO31">
        <v>0</v>
      </c>
      <c r="AP31">
        <v>2.5619999999999998</v>
      </c>
      <c r="AQ31">
        <v>0</v>
      </c>
      <c r="AR31">
        <v>49.128</v>
      </c>
      <c r="AS31">
        <v>33.314816999999998</v>
      </c>
      <c r="AT31">
        <v>15.00001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48.376019999999997</v>
      </c>
      <c r="BA31">
        <f t="shared" si="1"/>
        <v>2263.6478520000005</v>
      </c>
      <c r="BB31">
        <v>28</v>
      </c>
      <c r="BD31">
        <v>0</v>
      </c>
      <c r="BE31">
        <v>0</v>
      </c>
      <c r="BF31">
        <v>0</v>
      </c>
      <c r="BG31">
        <v>0.16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0.12</v>
      </c>
      <c r="BN31">
        <v>0</v>
      </c>
      <c r="BO31">
        <v>0.34</v>
      </c>
      <c r="BP31">
        <v>0.24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2.3738440000000001</v>
      </c>
      <c r="BW31">
        <v>1.9429620000000001</v>
      </c>
      <c r="BX31">
        <v>0.97984199999999999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0.819241</v>
      </c>
      <c r="CS31">
        <v>2.7933979999999998</v>
      </c>
      <c r="CT31">
        <v>2.5514760000000001</v>
      </c>
      <c r="CU31">
        <v>4.2558600000000002</v>
      </c>
      <c r="CV31">
        <v>1.950442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48.376019999999997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377.38640199999998</v>
      </c>
      <c r="L32">
        <v>136.16607200000001</v>
      </c>
      <c r="M32">
        <v>94.319981999999996</v>
      </c>
      <c r="N32">
        <v>120.69</v>
      </c>
      <c r="O32">
        <v>126.52</v>
      </c>
      <c r="P32">
        <v>107.3873</v>
      </c>
      <c r="Q32">
        <v>11.938504</v>
      </c>
      <c r="R32">
        <v>22.735804000000002</v>
      </c>
      <c r="S32">
        <v>14.536783</v>
      </c>
      <c r="T32">
        <v>0.76655200000000001</v>
      </c>
      <c r="U32">
        <v>418.77</v>
      </c>
      <c r="V32">
        <v>3</v>
      </c>
      <c r="W32">
        <v>24.235499999999998</v>
      </c>
      <c r="X32">
        <v>93.259100000000004</v>
      </c>
      <c r="Y32">
        <v>0</v>
      </c>
      <c r="Z32">
        <v>13.2</v>
      </c>
      <c r="AA32">
        <v>42.66</v>
      </c>
      <c r="AB32">
        <v>43.635160999999997</v>
      </c>
      <c r="AC32">
        <v>31.709733</v>
      </c>
      <c r="AD32">
        <v>29.745407</v>
      </c>
      <c r="AE32">
        <v>53.905351000000003</v>
      </c>
      <c r="AF32">
        <v>8.7128639999999997</v>
      </c>
      <c r="AG32">
        <v>43.560336</v>
      </c>
      <c r="AH32">
        <v>101.149098</v>
      </c>
      <c r="AI32">
        <v>3.8891330000000002</v>
      </c>
      <c r="AJ32">
        <v>0</v>
      </c>
      <c r="AK32">
        <v>59.009957999999997</v>
      </c>
      <c r="AL32">
        <v>82.501999999999995</v>
      </c>
      <c r="AM32">
        <v>17.179061000000001</v>
      </c>
      <c r="AN32">
        <v>1.0144880000000001</v>
      </c>
      <c r="AO32">
        <v>0</v>
      </c>
      <c r="AP32">
        <v>2.5619999999999998</v>
      </c>
      <c r="AQ32">
        <v>0</v>
      </c>
      <c r="AR32">
        <v>49.128</v>
      </c>
      <c r="AS32">
        <v>33.314816999999998</v>
      </c>
      <c r="AT32">
        <v>15.00001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48.136019999999988</v>
      </c>
      <c r="BA32">
        <f t="shared" si="1"/>
        <v>2231.7254360000002</v>
      </c>
      <c r="BB32">
        <v>29</v>
      </c>
      <c r="BD32">
        <v>0</v>
      </c>
      <c r="BE32">
        <v>0</v>
      </c>
      <c r="BF32">
        <v>0</v>
      </c>
      <c r="BG32">
        <v>0.16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0.12</v>
      </c>
      <c r="BN32">
        <v>0</v>
      </c>
      <c r="BO32">
        <v>0.1</v>
      </c>
      <c r="BP32">
        <v>0.24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2.3738440000000001</v>
      </c>
      <c r="BW32">
        <v>1.9429620000000001</v>
      </c>
      <c r="BX32">
        <v>0.97984199999999999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0.819241</v>
      </c>
      <c r="CS32">
        <v>2.7933979999999998</v>
      </c>
      <c r="CT32">
        <v>2.5514760000000001</v>
      </c>
      <c r="CU32">
        <v>3.1918950000000001</v>
      </c>
      <c r="CV32">
        <v>1.950442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48.136019999999988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377.35282100000001</v>
      </c>
      <c r="L33">
        <v>127</v>
      </c>
      <c r="M33">
        <v>53.412100000000002</v>
      </c>
      <c r="N33">
        <v>88.637500000000003</v>
      </c>
      <c r="O33">
        <v>80.632800000000003</v>
      </c>
      <c r="P33">
        <v>107.3873</v>
      </c>
      <c r="Q33">
        <v>11.979513000000001</v>
      </c>
      <c r="R33">
        <v>22.860424999999999</v>
      </c>
      <c r="S33">
        <v>14.536783</v>
      </c>
      <c r="T33">
        <v>0.76655200000000001</v>
      </c>
      <c r="U33">
        <v>418.77</v>
      </c>
      <c r="V33">
        <v>3</v>
      </c>
      <c r="W33">
        <v>24.235499999999998</v>
      </c>
      <c r="X33">
        <v>78.259100000000004</v>
      </c>
      <c r="Y33">
        <v>0</v>
      </c>
      <c r="Z33">
        <v>13.1076</v>
      </c>
      <c r="AA33">
        <v>42.66</v>
      </c>
      <c r="AB33">
        <v>43.635160999999997</v>
      </c>
      <c r="AC33">
        <v>31.709733</v>
      </c>
      <c r="AD33">
        <v>29.745407</v>
      </c>
      <c r="AE33">
        <v>53.905351000000003</v>
      </c>
      <c r="AF33">
        <v>8.7128639999999997</v>
      </c>
      <c r="AG33">
        <v>43.560336</v>
      </c>
      <c r="AH33">
        <v>101.149098</v>
      </c>
      <c r="AI33">
        <v>3.8891330000000002</v>
      </c>
      <c r="AJ33">
        <v>0</v>
      </c>
      <c r="AK33">
        <v>59.009957999999997</v>
      </c>
      <c r="AL33">
        <v>82.501999999999995</v>
      </c>
      <c r="AM33">
        <v>17.179061000000001</v>
      </c>
      <c r="AN33">
        <v>1.0144880000000001</v>
      </c>
      <c r="AO33">
        <v>0</v>
      </c>
      <c r="AP33">
        <v>2.5619999999999998</v>
      </c>
      <c r="AQ33">
        <v>0</v>
      </c>
      <c r="AR33">
        <v>49.128</v>
      </c>
      <c r="AS33">
        <v>33.314816999999998</v>
      </c>
      <c r="AT33">
        <v>15.00001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48.606019999999987</v>
      </c>
      <c r="BA33">
        <f t="shared" si="1"/>
        <v>2089.2214309999999</v>
      </c>
      <c r="BB33">
        <v>30</v>
      </c>
      <c r="BD33">
        <v>0</v>
      </c>
      <c r="BE33">
        <v>0</v>
      </c>
      <c r="BF33">
        <v>0</v>
      </c>
      <c r="BG33">
        <v>0.16</v>
      </c>
      <c r="BH33">
        <v>0</v>
      </c>
      <c r="BI33">
        <v>0.28999999999999998</v>
      </c>
      <c r="BJ33">
        <v>0.3</v>
      </c>
      <c r="BK33">
        <v>0</v>
      </c>
      <c r="BL33">
        <v>0</v>
      </c>
      <c r="BM33">
        <v>0</v>
      </c>
      <c r="BN33">
        <v>0</v>
      </c>
      <c r="BO33">
        <v>0.1</v>
      </c>
      <c r="BP33">
        <v>0.24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2.3738440000000001</v>
      </c>
      <c r="BW33">
        <v>1.9429620000000001</v>
      </c>
      <c r="BX33">
        <v>0.97984199999999999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0.819241</v>
      </c>
      <c r="CS33">
        <v>2.7933979999999998</v>
      </c>
      <c r="CT33">
        <v>2.5514760000000001</v>
      </c>
      <c r="CU33">
        <v>3.1918950000000001</v>
      </c>
      <c r="CV33">
        <v>1.950442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48.606019999999987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377.38136500000002</v>
      </c>
      <c r="L34">
        <v>127</v>
      </c>
      <c r="M34">
        <v>53.412100000000002</v>
      </c>
      <c r="N34">
        <v>88.637500000000003</v>
      </c>
      <c r="O34">
        <v>80.632800000000003</v>
      </c>
      <c r="P34">
        <v>107.3873</v>
      </c>
      <c r="Q34">
        <v>11.979513000000001</v>
      </c>
      <c r="R34">
        <v>22.860424999999999</v>
      </c>
      <c r="S34">
        <v>14.536783</v>
      </c>
      <c r="T34">
        <v>0.76655200000000001</v>
      </c>
      <c r="U34">
        <v>418.77</v>
      </c>
      <c r="V34">
        <v>3</v>
      </c>
      <c r="W34">
        <v>24.235499999999998</v>
      </c>
      <c r="X34">
        <v>78.259100000000004</v>
      </c>
      <c r="Y34">
        <v>0</v>
      </c>
      <c r="Z34">
        <v>13.1076</v>
      </c>
      <c r="AA34">
        <v>42.66</v>
      </c>
      <c r="AB34">
        <v>43.635160999999997</v>
      </c>
      <c r="AC34">
        <v>31.709733</v>
      </c>
      <c r="AD34">
        <v>29.745407</v>
      </c>
      <c r="AE34">
        <v>53.905351000000003</v>
      </c>
      <c r="AF34">
        <v>8.7128639999999997</v>
      </c>
      <c r="AG34">
        <v>43.560336</v>
      </c>
      <c r="AH34">
        <v>101.149098</v>
      </c>
      <c r="AI34">
        <v>3.8891330000000002</v>
      </c>
      <c r="AJ34">
        <v>0</v>
      </c>
      <c r="AK34">
        <v>59.009957999999997</v>
      </c>
      <c r="AL34">
        <v>82.501999999999995</v>
      </c>
      <c r="AM34">
        <v>17.179061000000001</v>
      </c>
      <c r="AN34">
        <v>1.0144880000000001</v>
      </c>
      <c r="AO34">
        <v>0</v>
      </c>
      <c r="AP34">
        <v>0.64049999999999996</v>
      </c>
      <c r="AQ34">
        <v>0</v>
      </c>
      <c r="AR34">
        <v>49.128</v>
      </c>
      <c r="AS34">
        <v>33.314816999999998</v>
      </c>
      <c r="AT34">
        <v>15.00001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48.606019999999987</v>
      </c>
      <c r="BA34">
        <f t="shared" si="1"/>
        <v>2087.3284749999998</v>
      </c>
      <c r="BB34">
        <v>31</v>
      </c>
      <c r="BD34">
        <v>0</v>
      </c>
      <c r="BE34">
        <v>0</v>
      </c>
      <c r="BF34">
        <v>0</v>
      </c>
      <c r="BG34">
        <v>0.16</v>
      </c>
      <c r="BH34">
        <v>0</v>
      </c>
      <c r="BI34">
        <v>0.28999999999999998</v>
      </c>
      <c r="BJ34">
        <v>0.3</v>
      </c>
      <c r="BK34">
        <v>0</v>
      </c>
      <c r="BL34">
        <v>0</v>
      </c>
      <c r="BM34">
        <v>0</v>
      </c>
      <c r="BN34">
        <v>0</v>
      </c>
      <c r="BO34">
        <v>0.1</v>
      </c>
      <c r="BP34">
        <v>0.24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2.3738440000000001</v>
      </c>
      <c r="BW34">
        <v>1.9429620000000001</v>
      </c>
      <c r="BX34">
        <v>0.97984199999999999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0.819241</v>
      </c>
      <c r="CS34">
        <v>2.7933979999999998</v>
      </c>
      <c r="CT34">
        <v>2.5514760000000001</v>
      </c>
      <c r="CU34">
        <v>3.1918950000000001</v>
      </c>
      <c r="CV34">
        <v>1.950442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48.606019999999987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377.34778399999999</v>
      </c>
      <c r="L35">
        <v>127</v>
      </c>
      <c r="M35">
        <v>53.412100000000002</v>
      </c>
      <c r="N35">
        <v>88.637500000000003</v>
      </c>
      <c r="O35">
        <v>80.632800000000003</v>
      </c>
      <c r="P35">
        <v>107.3873</v>
      </c>
      <c r="Q35">
        <v>11.979513000000001</v>
      </c>
      <c r="R35">
        <v>22.860424999999999</v>
      </c>
      <c r="S35">
        <v>14.536783</v>
      </c>
      <c r="T35">
        <v>0.76655200000000001</v>
      </c>
      <c r="U35">
        <v>418.77</v>
      </c>
      <c r="V35">
        <v>3</v>
      </c>
      <c r="W35">
        <v>24.235499999999998</v>
      </c>
      <c r="X35">
        <v>78.259100000000004</v>
      </c>
      <c r="Y35">
        <v>0</v>
      </c>
      <c r="Z35">
        <v>13.1076</v>
      </c>
      <c r="AA35">
        <v>42.66</v>
      </c>
      <c r="AB35">
        <v>43.635160999999997</v>
      </c>
      <c r="AC35">
        <v>31.709733</v>
      </c>
      <c r="AD35">
        <v>19.830272000000001</v>
      </c>
      <c r="AE35">
        <v>53.905351000000003</v>
      </c>
      <c r="AF35">
        <v>8.7128639999999997</v>
      </c>
      <c r="AG35">
        <v>43.560336</v>
      </c>
      <c r="AH35">
        <v>101.149098</v>
      </c>
      <c r="AI35">
        <v>0</v>
      </c>
      <c r="AJ35">
        <v>0</v>
      </c>
      <c r="AK35">
        <v>59.009957999999997</v>
      </c>
      <c r="AL35">
        <v>83.664000000000001</v>
      </c>
      <c r="AM35">
        <v>17.179061000000001</v>
      </c>
      <c r="AN35">
        <v>1.0144880000000001</v>
      </c>
      <c r="AO35">
        <v>0</v>
      </c>
      <c r="AP35">
        <v>0.51239999999999997</v>
      </c>
      <c r="AQ35">
        <v>0</v>
      </c>
      <c r="AR35">
        <v>49.128</v>
      </c>
      <c r="AS35">
        <v>33.314816999999998</v>
      </c>
      <c r="AT35">
        <v>15.00001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48.94601999999999</v>
      </c>
      <c r="BA35">
        <f t="shared" si="1"/>
        <v>2074.8645260000003</v>
      </c>
      <c r="BB35">
        <v>32</v>
      </c>
      <c r="BD35">
        <v>0</v>
      </c>
      <c r="BE35">
        <v>0</v>
      </c>
      <c r="BF35">
        <v>0</v>
      </c>
      <c r="BG35">
        <v>0.16</v>
      </c>
      <c r="BH35">
        <v>0</v>
      </c>
      <c r="BI35">
        <v>0.81</v>
      </c>
      <c r="BJ35">
        <v>0</v>
      </c>
      <c r="BK35">
        <v>0</v>
      </c>
      <c r="BL35">
        <v>0</v>
      </c>
      <c r="BM35">
        <v>0.12</v>
      </c>
      <c r="BN35">
        <v>0</v>
      </c>
      <c r="BO35">
        <v>0.1</v>
      </c>
      <c r="BP35">
        <v>0.24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2.3738440000000001</v>
      </c>
      <c r="BW35">
        <v>1.9429620000000001</v>
      </c>
      <c r="BX35">
        <v>0.97984199999999999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0.819241</v>
      </c>
      <c r="CS35">
        <v>2.7933979999999998</v>
      </c>
      <c r="CT35">
        <v>2.5514760000000001</v>
      </c>
      <c r="CU35">
        <v>2.1279300000000001</v>
      </c>
      <c r="CV35">
        <v>1.950442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48.94601999999999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377.38136500000002</v>
      </c>
      <c r="L36">
        <v>127</v>
      </c>
      <c r="M36">
        <v>53.412100000000002</v>
      </c>
      <c r="N36">
        <v>88.637500000000003</v>
      </c>
      <c r="O36">
        <v>80.632800000000003</v>
      </c>
      <c r="P36">
        <v>107.3873</v>
      </c>
      <c r="Q36">
        <v>11.979513000000001</v>
      </c>
      <c r="R36">
        <v>22.860424999999999</v>
      </c>
      <c r="S36">
        <v>14.536783</v>
      </c>
      <c r="T36">
        <v>0.76655200000000001</v>
      </c>
      <c r="U36">
        <v>418.77</v>
      </c>
      <c r="V36">
        <v>3</v>
      </c>
      <c r="W36">
        <v>24.235499999999998</v>
      </c>
      <c r="X36">
        <v>78.259100000000004</v>
      </c>
      <c r="Y36">
        <v>0</v>
      </c>
      <c r="Z36">
        <v>13.1076</v>
      </c>
      <c r="AA36">
        <v>42.66</v>
      </c>
      <c r="AB36">
        <v>43.635160999999997</v>
      </c>
      <c r="AC36">
        <v>31.709733</v>
      </c>
      <c r="AD36">
        <v>19.830272000000001</v>
      </c>
      <c r="AE36">
        <v>53.905351000000003</v>
      </c>
      <c r="AF36">
        <v>8.7128639999999997</v>
      </c>
      <c r="AG36">
        <v>43.560336</v>
      </c>
      <c r="AH36">
        <v>101.149098</v>
      </c>
      <c r="AI36">
        <v>0</v>
      </c>
      <c r="AJ36">
        <v>0</v>
      </c>
      <c r="AK36">
        <v>59.009957999999997</v>
      </c>
      <c r="AL36">
        <v>83.664000000000001</v>
      </c>
      <c r="AM36">
        <v>17.179061000000001</v>
      </c>
      <c r="AN36">
        <v>1.0144880000000001</v>
      </c>
      <c r="AO36">
        <v>0</v>
      </c>
      <c r="AP36">
        <v>0.51239999999999997</v>
      </c>
      <c r="AQ36">
        <v>0</v>
      </c>
      <c r="AR36">
        <v>49.128</v>
      </c>
      <c r="AS36">
        <v>33.314816999999998</v>
      </c>
      <c r="AT36">
        <v>15.00001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48.94601999999999</v>
      </c>
      <c r="BA36">
        <f t="shared" si="1"/>
        <v>2074.898107</v>
      </c>
      <c r="BB36">
        <v>33</v>
      </c>
      <c r="BD36">
        <v>0</v>
      </c>
      <c r="BE36">
        <v>0</v>
      </c>
      <c r="BF36">
        <v>0</v>
      </c>
      <c r="BG36">
        <v>0.16</v>
      </c>
      <c r="BH36">
        <v>0</v>
      </c>
      <c r="BI36">
        <v>0.81</v>
      </c>
      <c r="BJ36">
        <v>0</v>
      </c>
      <c r="BK36">
        <v>0</v>
      </c>
      <c r="BL36">
        <v>0</v>
      </c>
      <c r="BM36">
        <v>0.12</v>
      </c>
      <c r="BN36">
        <v>0</v>
      </c>
      <c r="BO36">
        <v>0.1</v>
      </c>
      <c r="BP36">
        <v>0.24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2.3738440000000001</v>
      </c>
      <c r="BW36">
        <v>1.9429620000000001</v>
      </c>
      <c r="BX36">
        <v>0.97984199999999999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0.819241</v>
      </c>
      <c r="CS36">
        <v>2.7933979999999998</v>
      </c>
      <c r="CT36">
        <v>2.5514760000000001</v>
      </c>
      <c r="CU36">
        <v>1.063965</v>
      </c>
      <c r="CV36">
        <v>1.950442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48.94601999999999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377.34778399999999</v>
      </c>
      <c r="L37">
        <v>127</v>
      </c>
      <c r="M37">
        <v>53.412100000000002</v>
      </c>
      <c r="N37">
        <v>88.637500000000003</v>
      </c>
      <c r="O37">
        <v>80.632800000000003</v>
      </c>
      <c r="P37">
        <v>107.3873</v>
      </c>
      <c r="Q37">
        <v>11.979513000000001</v>
      </c>
      <c r="R37">
        <v>22.860424999999999</v>
      </c>
      <c r="S37">
        <v>14.536783</v>
      </c>
      <c r="T37">
        <v>0.76770899999999997</v>
      </c>
      <c r="U37">
        <v>418.77</v>
      </c>
      <c r="V37">
        <v>3</v>
      </c>
      <c r="W37">
        <v>24.235499999999998</v>
      </c>
      <c r="X37">
        <v>78.259100000000004</v>
      </c>
      <c r="Y37">
        <v>0</v>
      </c>
      <c r="Z37">
        <v>13.1076</v>
      </c>
      <c r="AA37">
        <v>42.66</v>
      </c>
      <c r="AB37">
        <v>43.635160999999997</v>
      </c>
      <c r="AC37">
        <v>31.709733</v>
      </c>
      <c r="AD37">
        <v>19.830272000000001</v>
      </c>
      <c r="AE37">
        <v>53.905351000000003</v>
      </c>
      <c r="AF37">
        <v>8.7128639999999997</v>
      </c>
      <c r="AG37">
        <v>43.560336</v>
      </c>
      <c r="AH37">
        <v>101.149098</v>
      </c>
      <c r="AI37">
        <v>0</v>
      </c>
      <c r="AJ37">
        <v>0</v>
      </c>
      <c r="AK37">
        <v>59.009957999999997</v>
      </c>
      <c r="AL37">
        <v>83.664000000000001</v>
      </c>
      <c r="AM37">
        <v>17.179061000000001</v>
      </c>
      <c r="AN37">
        <v>1.0144880000000001</v>
      </c>
      <c r="AO37">
        <v>0</v>
      </c>
      <c r="AP37">
        <v>0.76859999999999995</v>
      </c>
      <c r="AQ37">
        <v>0</v>
      </c>
      <c r="AR37">
        <v>49.128</v>
      </c>
      <c r="AS37">
        <v>33.314816999999998</v>
      </c>
      <c r="AT37">
        <v>15.00001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48.80601999999999</v>
      </c>
      <c r="BA37">
        <f t="shared" si="1"/>
        <v>2074.9818830000004</v>
      </c>
      <c r="BB37">
        <v>34</v>
      </c>
      <c r="BD37">
        <v>0</v>
      </c>
      <c r="BE37">
        <v>0</v>
      </c>
      <c r="BF37">
        <v>0</v>
      </c>
      <c r="BG37">
        <v>0.02</v>
      </c>
      <c r="BH37">
        <v>0</v>
      </c>
      <c r="BI37">
        <v>0.81</v>
      </c>
      <c r="BJ37">
        <v>0</v>
      </c>
      <c r="BK37">
        <v>0</v>
      </c>
      <c r="BL37">
        <v>0</v>
      </c>
      <c r="BM37">
        <v>0.12</v>
      </c>
      <c r="BN37">
        <v>0</v>
      </c>
      <c r="BO37">
        <v>0.1</v>
      </c>
      <c r="BP37">
        <v>0.24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2.3738440000000001</v>
      </c>
      <c r="BW37">
        <v>1.9429620000000001</v>
      </c>
      <c r="BX37">
        <v>0.97984199999999999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0.819241</v>
      </c>
      <c r="CS37">
        <v>2.7933979999999998</v>
      </c>
      <c r="CT37">
        <v>2.5514760000000001</v>
      </c>
      <c r="CU37">
        <v>1.063965</v>
      </c>
      <c r="CV37">
        <v>1.950442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48.80601999999999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377.38136500000002</v>
      </c>
      <c r="L38">
        <v>127</v>
      </c>
      <c r="M38">
        <v>53.412100000000002</v>
      </c>
      <c r="N38">
        <v>88.637500000000003</v>
      </c>
      <c r="O38">
        <v>80.632800000000003</v>
      </c>
      <c r="P38">
        <v>107.3873</v>
      </c>
      <c r="Q38">
        <v>11.979513000000001</v>
      </c>
      <c r="R38">
        <v>22.860424999999999</v>
      </c>
      <c r="S38">
        <v>14.536783</v>
      </c>
      <c r="T38">
        <v>0.76770899999999997</v>
      </c>
      <c r="U38">
        <v>418.77</v>
      </c>
      <c r="V38">
        <v>3</v>
      </c>
      <c r="W38">
        <v>24.235499999999998</v>
      </c>
      <c r="X38">
        <v>78.259100000000004</v>
      </c>
      <c r="Y38">
        <v>0</v>
      </c>
      <c r="Z38">
        <v>13.1076</v>
      </c>
      <c r="AA38">
        <v>42.66</v>
      </c>
      <c r="AB38">
        <v>43.635160999999997</v>
      </c>
      <c r="AC38">
        <v>31.709733</v>
      </c>
      <c r="AD38">
        <v>19.830272000000001</v>
      </c>
      <c r="AE38">
        <v>53.905351000000003</v>
      </c>
      <c r="AF38">
        <v>8.7128639999999997</v>
      </c>
      <c r="AG38">
        <v>43.560336</v>
      </c>
      <c r="AH38">
        <v>101.149098</v>
      </c>
      <c r="AI38">
        <v>0</v>
      </c>
      <c r="AJ38">
        <v>0</v>
      </c>
      <c r="AK38">
        <v>59.009957999999997</v>
      </c>
      <c r="AL38">
        <v>83.664000000000001</v>
      </c>
      <c r="AM38">
        <v>17.179061000000001</v>
      </c>
      <c r="AN38">
        <v>1.0144880000000001</v>
      </c>
      <c r="AO38">
        <v>0</v>
      </c>
      <c r="AP38">
        <v>0.76859999999999995</v>
      </c>
      <c r="AQ38">
        <v>0</v>
      </c>
      <c r="AR38">
        <v>49.128</v>
      </c>
      <c r="AS38">
        <v>33.314816999999998</v>
      </c>
      <c r="AT38">
        <v>15.00001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48.786019999999994</v>
      </c>
      <c r="BA38">
        <f t="shared" si="1"/>
        <v>2074.9954640000001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0.81</v>
      </c>
      <c r="BJ38">
        <v>0</v>
      </c>
      <c r="BK38">
        <v>0</v>
      </c>
      <c r="BL38">
        <v>0</v>
      </c>
      <c r="BM38">
        <v>0.12</v>
      </c>
      <c r="BN38">
        <v>0</v>
      </c>
      <c r="BO38">
        <v>0.1</v>
      </c>
      <c r="BP38">
        <v>0.24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2.3738440000000001</v>
      </c>
      <c r="BW38">
        <v>1.9429620000000001</v>
      </c>
      <c r="BX38">
        <v>0.97984199999999999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0.819241</v>
      </c>
      <c r="CS38">
        <v>2.7933979999999998</v>
      </c>
      <c r="CT38">
        <v>2.5514760000000001</v>
      </c>
      <c r="CU38">
        <v>1.063965</v>
      </c>
      <c r="CV38">
        <v>1.950442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48.786019999999994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377.397041</v>
      </c>
      <c r="L39">
        <v>127</v>
      </c>
      <c r="M39">
        <v>53.412100000000002</v>
      </c>
      <c r="N39">
        <v>73.6387</v>
      </c>
      <c r="O39">
        <v>67.340969000000001</v>
      </c>
      <c r="P39">
        <v>107.3873</v>
      </c>
      <c r="Q39">
        <v>11.979513000000001</v>
      </c>
      <c r="R39">
        <v>22.934078</v>
      </c>
      <c r="S39">
        <v>14.536783</v>
      </c>
      <c r="T39">
        <v>0.76770899999999997</v>
      </c>
      <c r="U39">
        <v>418.77</v>
      </c>
      <c r="V39">
        <v>3</v>
      </c>
      <c r="W39">
        <v>24.235499999999998</v>
      </c>
      <c r="X39">
        <v>78.259100000000004</v>
      </c>
      <c r="Y39">
        <v>0</v>
      </c>
      <c r="Z39">
        <v>13.1076</v>
      </c>
      <c r="AA39">
        <v>42.66</v>
      </c>
      <c r="AB39">
        <v>43.635160999999997</v>
      </c>
      <c r="AC39">
        <v>31.709733</v>
      </c>
      <c r="AD39">
        <v>19.830272000000001</v>
      </c>
      <c r="AE39">
        <v>53.905351000000003</v>
      </c>
      <c r="AF39">
        <v>8.7128639999999997</v>
      </c>
      <c r="AG39">
        <v>43.560336</v>
      </c>
      <c r="AH39">
        <v>75.861823999999999</v>
      </c>
      <c r="AI39">
        <v>0</v>
      </c>
      <c r="AJ39">
        <v>0</v>
      </c>
      <c r="AK39">
        <v>59.009957999999997</v>
      </c>
      <c r="AL39">
        <v>83.664000000000001</v>
      </c>
      <c r="AM39">
        <v>17.179061000000001</v>
      </c>
      <c r="AN39">
        <v>1.0144880000000001</v>
      </c>
      <c r="AO39">
        <v>0</v>
      </c>
      <c r="AP39">
        <v>1.1529</v>
      </c>
      <c r="AQ39">
        <v>0</v>
      </c>
      <c r="AR39">
        <v>47.472000000000001</v>
      </c>
      <c r="AS39">
        <v>35.360464</v>
      </c>
      <c r="AT39">
        <v>15.00001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49.126019999999997</v>
      </c>
      <c r="BA39">
        <f t="shared" si="1"/>
        <v>2022.6208350000002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0.81</v>
      </c>
      <c r="BJ39">
        <v>0.34</v>
      </c>
      <c r="BK39">
        <v>0</v>
      </c>
      <c r="BL39">
        <v>0</v>
      </c>
      <c r="BM39">
        <v>0.12</v>
      </c>
      <c r="BN39">
        <v>0</v>
      </c>
      <c r="BO39">
        <v>0.1</v>
      </c>
      <c r="BP39">
        <v>0.24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2.3738440000000001</v>
      </c>
      <c r="BW39">
        <v>1.9429620000000001</v>
      </c>
      <c r="BX39">
        <v>0.97984199999999999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0.819241</v>
      </c>
      <c r="CS39">
        <v>2.7933979999999998</v>
      </c>
      <c r="CT39">
        <v>2.5514760000000001</v>
      </c>
      <c r="CU39">
        <v>1.063965</v>
      </c>
      <c r="CV39">
        <v>1.4628319999999999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49.126019999999997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377.39630099999999</v>
      </c>
      <c r="L40">
        <v>127</v>
      </c>
      <c r="M40">
        <v>53.412100000000002</v>
      </c>
      <c r="N40">
        <v>73.6387</v>
      </c>
      <c r="O40">
        <v>67.340969000000001</v>
      </c>
      <c r="P40">
        <v>107.3873</v>
      </c>
      <c r="Q40">
        <v>11.979513000000001</v>
      </c>
      <c r="R40">
        <v>22.934078</v>
      </c>
      <c r="S40">
        <v>14.536783</v>
      </c>
      <c r="T40">
        <v>0.76770899999999997</v>
      </c>
      <c r="U40">
        <v>418.77</v>
      </c>
      <c r="V40">
        <v>3</v>
      </c>
      <c r="W40">
        <v>24.235499999999998</v>
      </c>
      <c r="X40">
        <v>78.259100000000004</v>
      </c>
      <c r="Y40">
        <v>0</v>
      </c>
      <c r="Z40">
        <v>13.1076</v>
      </c>
      <c r="AA40">
        <v>42.66</v>
      </c>
      <c r="AB40">
        <v>43.635160999999997</v>
      </c>
      <c r="AC40">
        <v>31.709733</v>
      </c>
      <c r="AD40">
        <v>19.830272000000001</v>
      </c>
      <c r="AE40">
        <v>53.905351000000003</v>
      </c>
      <c r="AF40">
        <v>8.7128639999999997</v>
      </c>
      <c r="AG40">
        <v>43.560336</v>
      </c>
      <c r="AH40">
        <v>50.574550000000002</v>
      </c>
      <c r="AI40">
        <v>0</v>
      </c>
      <c r="AJ40">
        <v>0</v>
      </c>
      <c r="AK40">
        <v>59.009957999999997</v>
      </c>
      <c r="AL40">
        <v>83.664000000000001</v>
      </c>
      <c r="AM40">
        <v>17.179061000000001</v>
      </c>
      <c r="AN40">
        <v>1.0144880000000001</v>
      </c>
      <c r="AO40">
        <v>0</v>
      </c>
      <c r="AP40">
        <v>1.1529</v>
      </c>
      <c r="AQ40">
        <v>0</v>
      </c>
      <c r="AR40">
        <v>47.472000000000001</v>
      </c>
      <c r="AS40">
        <v>35.360464</v>
      </c>
      <c r="AT40">
        <v>15.00001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49.126019999999997</v>
      </c>
      <c r="BA40">
        <f t="shared" si="1"/>
        <v>1997.3328210000002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0.81</v>
      </c>
      <c r="BJ40">
        <v>0.34</v>
      </c>
      <c r="BK40">
        <v>0</v>
      </c>
      <c r="BL40">
        <v>0</v>
      </c>
      <c r="BM40">
        <v>0.12</v>
      </c>
      <c r="BN40">
        <v>0</v>
      </c>
      <c r="BO40">
        <v>0.1</v>
      </c>
      <c r="BP40">
        <v>0.24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2.3738440000000001</v>
      </c>
      <c r="BW40">
        <v>1.9429620000000001</v>
      </c>
      <c r="BX40">
        <v>0.97984199999999999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0.819241</v>
      </c>
      <c r="CS40">
        <v>2.7933979999999998</v>
      </c>
      <c r="CT40">
        <v>2.5514760000000001</v>
      </c>
      <c r="CU40">
        <v>1.010229</v>
      </c>
      <c r="CV40">
        <v>0.975221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49.126019999999997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377.38790799999998</v>
      </c>
      <c r="L41">
        <v>127</v>
      </c>
      <c r="M41">
        <v>94.242099999999994</v>
      </c>
      <c r="N41">
        <v>105.69119999999999</v>
      </c>
      <c r="O41">
        <v>97.138499999999993</v>
      </c>
      <c r="P41">
        <v>107.002385</v>
      </c>
      <c r="Q41">
        <v>11.979513000000001</v>
      </c>
      <c r="R41">
        <v>22.934078</v>
      </c>
      <c r="S41">
        <v>14.536783</v>
      </c>
      <c r="T41">
        <v>0.76770899999999997</v>
      </c>
      <c r="U41">
        <v>418.77</v>
      </c>
      <c r="V41">
        <v>3</v>
      </c>
      <c r="W41">
        <v>24.235499999999998</v>
      </c>
      <c r="X41">
        <v>78.259100000000004</v>
      </c>
      <c r="Y41">
        <v>0</v>
      </c>
      <c r="Z41">
        <v>13.1076</v>
      </c>
      <c r="AA41">
        <v>42.66</v>
      </c>
      <c r="AB41">
        <v>43.635160999999997</v>
      </c>
      <c r="AC41">
        <v>31.709733</v>
      </c>
      <c r="AD41">
        <v>19.830272000000001</v>
      </c>
      <c r="AE41">
        <v>53.905351000000003</v>
      </c>
      <c r="AF41">
        <v>8.7128639999999997</v>
      </c>
      <c r="AG41">
        <v>43.560336</v>
      </c>
      <c r="AH41">
        <v>50.574550000000002</v>
      </c>
      <c r="AI41">
        <v>0</v>
      </c>
      <c r="AJ41">
        <v>0</v>
      </c>
      <c r="AK41">
        <v>59.009957999999997</v>
      </c>
      <c r="AL41">
        <v>83.664000000000001</v>
      </c>
      <c r="AM41">
        <v>17.179061000000001</v>
      </c>
      <c r="AN41">
        <v>1.0144880000000001</v>
      </c>
      <c r="AO41">
        <v>0</v>
      </c>
      <c r="AP41">
        <v>8.8389000000000006</v>
      </c>
      <c r="AQ41">
        <v>0</v>
      </c>
      <c r="AR41">
        <v>47.472000000000001</v>
      </c>
      <c r="AS41">
        <v>33.314816999999998</v>
      </c>
      <c r="AT41">
        <v>15.00001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49.526019999999988</v>
      </c>
      <c r="BA41">
        <f t="shared" si="1"/>
        <v>2105.659897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0.81</v>
      </c>
      <c r="BJ41">
        <v>0</v>
      </c>
      <c r="BK41">
        <v>0</v>
      </c>
      <c r="BL41">
        <v>0</v>
      </c>
      <c r="BM41">
        <v>0.13</v>
      </c>
      <c r="BN41">
        <v>0</v>
      </c>
      <c r="BO41">
        <v>0.83</v>
      </c>
      <c r="BP41">
        <v>0.24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2.3738440000000001</v>
      </c>
      <c r="BW41">
        <v>1.9429620000000001</v>
      </c>
      <c r="BX41">
        <v>0.97984199999999999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0.819241</v>
      </c>
      <c r="CS41">
        <v>2.7933979999999998</v>
      </c>
      <c r="CT41">
        <v>2.5514760000000001</v>
      </c>
      <c r="CU41">
        <v>0</v>
      </c>
      <c r="CV41">
        <v>0.975221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49.526019999999988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377.38790799999998</v>
      </c>
      <c r="L42">
        <v>127</v>
      </c>
      <c r="M42">
        <v>94.242099999999994</v>
      </c>
      <c r="N42">
        <v>105.69119999999999</v>
      </c>
      <c r="O42">
        <v>97.138499999999993</v>
      </c>
      <c r="P42">
        <v>107.002385</v>
      </c>
      <c r="Q42">
        <v>11.979513000000001</v>
      </c>
      <c r="R42">
        <v>22.934078</v>
      </c>
      <c r="S42">
        <v>14.536783</v>
      </c>
      <c r="T42">
        <v>0.76770899999999997</v>
      </c>
      <c r="U42">
        <v>418.77</v>
      </c>
      <c r="V42">
        <v>3</v>
      </c>
      <c r="W42">
        <v>24.235499999999998</v>
      </c>
      <c r="X42">
        <v>78.259100000000004</v>
      </c>
      <c r="Y42">
        <v>0</v>
      </c>
      <c r="Z42">
        <v>13.1076</v>
      </c>
      <c r="AA42">
        <v>42.66</v>
      </c>
      <c r="AB42">
        <v>43.635160999999997</v>
      </c>
      <c r="AC42">
        <v>31.709733</v>
      </c>
      <c r="AD42">
        <v>19.830272000000001</v>
      </c>
      <c r="AE42">
        <v>53.905351000000003</v>
      </c>
      <c r="AF42">
        <v>8.7128639999999997</v>
      </c>
      <c r="AG42">
        <v>43.560336</v>
      </c>
      <c r="AH42">
        <v>46.581822000000003</v>
      </c>
      <c r="AI42">
        <v>0</v>
      </c>
      <c r="AJ42">
        <v>0</v>
      </c>
      <c r="AK42">
        <v>59.009957999999997</v>
      </c>
      <c r="AL42">
        <v>83.664000000000001</v>
      </c>
      <c r="AM42">
        <v>17.179061000000001</v>
      </c>
      <c r="AN42">
        <v>1.0144880000000001</v>
      </c>
      <c r="AO42">
        <v>0</v>
      </c>
      <c r="AP42">
        <v>8.8389000000000006</v>
      </c>
      <c r="AQ42">
        <v>0</v>
      </c>
      <c r="AR42">
        <v>47.472000000000001</v>
      </c>
      <c r="AS42">
        <v>33.314816999999998</v>
      </c>
      <c r="AT42">
        <v>15.00001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49.55601999999999</v>
      </c>
      <c r="BA42">
        <f t="shared" si="1"/>
        <v>2101.697169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0.84</v>
      </c>
      <c r="BJ42">
        <v>0</v>
      </c>
      <c r="BK42">
        <v>0</v>
      </c>
      <c r="BL42">
        <v>0</v>
      </c>
      <c r="BM42">
        <v>0.13</v>
      </c>
      <c r="BN42">
        <v>0</v>
      </c>
      <c r="BO42">
        <v>0.83</v>
      </c>
      <c r="BP42">
        <v>0.24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2.3738440000000001</v>
      </c>
      <c r="BW42">
        <v>1.9429620000000001</v>
      </c>
      <c r="BX42">
        <v>0.97984199999999999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0.819241</v>
      </c>
      <c r="CS42">
        <v>2.7933979999999998</v>
      </c>
      <c r="CT42">
        <v>2.5514760000000001</v>
      </c>
      <c r="CU42">
        <v>0</v>
      </c>
      <c r="CV42">
        <v>0.89748600000000001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49.55601999999999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377.38640199999998</v>
      </c>
      <c r="L43">
        <v>129.71080000000001</v>
      </c>
      <c r="M43">
        <v>94.242099999999994</v>
      </c>
      <c r="N43">
        <v>105.69119999999999</v>
      </c>
      <c r="O43">
        <v>97.138499999999993</v>
      </c>
      <c r="P43">
        <v>107.002385</v>
      </c>
      <c r="Q43">
        <v>11.979513000000001</v>
      </c>
      <c r="R43">
        <v>22.934078</v>
      </c>
      <c r="S43">
        <v>14.536783</v>
      </c>
      <c r="T43">
        <v>0.76770899999999997</v>
      </c>
      <c r="U43">
        <v>418.77</v>
      </c>
      <c r="V43">
        <v>3</v>
      </c>
      <c r="W43">
        <v>24.235499999999998</v>
      </c>
      <c r="X43">
        <v>78.259100000000004</v>
      </c>
      <c r="Y43">
        <v>0</v>
      </c>
      <c r="Z43">
        <v>13.1076</v>
      </c>
      <c r="AA43">
        <v>42.66</v>
      </c>
      <c r="AB43">
        <v>43.635160999999997</v>
      </c>
      <c r="AC43">
        <v>31.709733</v>
      </c>
      <c r="AD43">
        <v>19.830272000000001</v>
      </c>
      <c r="AE43">
        <v>53.905351000000003</v>
      </c>
      <c r="AF43">
        <v>8.7128639999999997</v>
      </c>
      <c r="AG43">
        <v>43.560336</v>
      </c>
      <c r="AH43">
        <v>20.475525999999999</v>
      </c>
      <c r="AI43">
        <v>0</v>
      </c>
      <c r="AJ43">
        <v>0</v>
      </c>
      <c r="AK43">
        <v>59.009957999999997</v>
      </c>
      <c r="AL43">
        <v>83.664000000000001</v>
      </c>
      <c r="AM43">
        <v>17.179061000000001</v>
      </c>
      <c r="AN43">
        <v>1.0144880000000001</v>
      </c>
      <c r="AO43">
        <v>0</v>
      </c>
      <c r="AP43">
        <v>8.8389000000000006</v>
      </c>
      <c r="AQ43">
        <v>0</v>
      </c>
      <c r="AR43">
        <v>46.368000000000002</v>
      </c>
      <c r="AS43">
        <v>33.314816999999998</v>
      </c>
      <c r="AT43">
        <v>15.00001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63.356020000000001</v>
      </c>
      <c r="BA43">
        <f t="shared" si="1"/>
        <v>2090.9961670000002</v>
      </c>
      <c r="BB43">
        <v>40</v>
      </c>
      <c r="BD43">
        <v>0.94</v>
      </c>
      <c r="BE43">
        <v>1.94</v>
      </c>
      <c r="BF43">
        <v>3.03</v>
      </c>
      <c r="BG43">
        <v>1.85</v>
      </c>
      <c r="BH43">
        <v>0</v>
      </c>
      <c r="BI43">
        <v>0.84</v>
      </c>
      <c r="BJ43">
        <v>0.5</v>
      </c>
      <c r="BK43">
        <v>0.91</v>
      </c>
      <c r="BL43">
        <v>1.62</v>
      </c>
      <c r="BM43">
        <v>0.14000000000000001</v>
      </c>
      <c r="BN43">
        <v>2.38</v>
      </c>
      <c r="BO43">
        <v>1.45</v>
      </c>
      <c r="BP43">
        <v>0.24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2.3738440000000001</v>
      </c>
      <c r="BW43">
        <v>1.9429620000000001</v>
      </c>
      <c r="BX43">
        <v>0.97984199999999999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0.819241</v>
      </c>
      <c r="CS43">
        <v>2.7933979999999998</v>
      </c>
      <c r="CT43">
        <v>2.5514760000000001</v>
      </c>
      <c r="CU43">
        <v>0</v>
      </c>
      <c r="CV43">
        <v>0.39574100000000001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63.356020000000001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377.37297000000001</v>
      </c>
      <c r="L44">
        <v>129.71080000000001</v>
      </c>
      <c r="M44">
        <v>94.242099999999994</v>
      </c>
      <c r="N44">
        <v>105.69119999999999</v>
      </c>
      <c r="O44">
        <v>97.138499999999993</v>
      </c>
      <c r="P44">
        <v>107.002385</v>
      </c>
      <c r="Q44">
        <v>11.979513000000001</v>
      </c>
      <c r="R44">
        <v>22.934078</v>
      </c>
      <c r="S44">
        <v>14.536783</v>
      </c>
      <c r="T44">
        <v>0.76770899999999997</v>
      </c>
      <c r="U44">
        <v>418.77</v>
      </c>
      <c r="V44">
        <v>3</v>
      </c>
      <c r="W44">
        <v>24.235499999999998</v>
      </c>
      <c r="X44">
        <v>78.259100000000004</v>
      </c>
      <c r="Y44">
        <v>0</v>
      </c>
      <c r="Z44">
        <v>13.1076</v>
      </c>
      <c r="AA44">
        <v>42.66</v>
      </c>
      <c r="AB44">
        <v>43.635160999999997</v>
      </c>
      <c r="AC44">
        <v>31.709733</v>
      </c>
      <c r="AD44">
        <v>19.830272000000001</v>
      </c>
      <c r="AE44">
        <v>53.905351000000003</v>
      </c>
      <c r="AF44">
        <v>8.7128639999999997</v>
      </c>
      <c r="AG44">
        <v>43.560336</v>
      </c>
      <c r="AH44">
        <v>0</v>
      </c>
      <c r="AI44">
        <v>0</v>
      </c>
      <c r="AJ44">
        <v>0</v>
      </c>
      <c r="AK44">
        <v>59.009957999999997</v>
      </c>
      <c r="AL44">
        <v>83.664000000000001</v>
      </c>
      <c r="AM44">
        <v>17.179061000000001</v>
      </c>
      <c r="AN44">
        <v>1.0144880000000001</v>
      </c>
      <c r="AO44">
        <v>0</v>
      </c>
      <c r="AP44">
        <v>8.8389000000000006</v>
      </c>
      <c r="AQ44">
        <v>0</v>
      </c>
      <c r="AR44">
        <v>46.368000000000002</v>
      </c>
      <c r="AS44">
        <v>33.314816999999998</v>
      </c>
      <c r="AT44">
        <v>15.00001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77.286019999999994</v>
      </c>
      <c r="BA44">
        <f t="shared" si="1"/>
        <v>2084.4372089999997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8.75</v>
      </c>
      <c r="BI44">
        <v>0.89</v>
      </c>
      <c r="BJ44">
        <v>0.52</v>
      </c>
      <c r="BK44">
        <v>0.91</v>
      </c>
      <c r="BL44">
        <v>1.62</v>
      </c>
      <c r="BM44">
        <v>0.14000000000000001</v>
      </c>
      <c r="BN44">
        <v>2.38</v>
      </c>
      <c r="BO44">
        <v>1.45</v>
      </c>
      <c r="BP44">
        <v>0.24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2.3738440000000001</v>
      </c>
      <c r="BW44">
        <v>1.9429620000000001</v>
      </c>
      <c r="BX44">
        <v>0.97984199999999999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0.819241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77.286019999999994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377.38640199999998</v>
      </c>
      <c r="L45">
        <v>129.71080000000001</v>
      </c>
      <c r="M45">
        <v>54.242100000000001</v>
      </c>
      <c r="N45">
        <v>92.367500000000007</v>
      </c>
      <c r="O45">
        <v>126.52</v>
      </c>
      <c r="P45">
        <v>107.3873</v>
      </c>
      <c r="Q45">
        <v>11.979513000000001</v>
      </c>
      <c r="R45">
        <v>22.934078</v>
      </c>
      <c r="S45">
        <v>14.536783</v>
      </c>
      <c r="T45">
        <v>0.76770899999999997</v>
      </c>
      <c r="U45">
        <v>418.77</v>
      </c>
      <c r="V45">
        <v>3</v>
      </c>
      <c r="W45">
        <v>24.235499999999998</v>
      </c>
      <c r="X45">
        <v>78.259100000000004</v>
      </c>
      <c r="Y45">
        <v>0</v>
      </c>
      <c r="Z45">
        <v>13.1076</v>
      </c>
      <c r="AA45">
        <v>42.66</v>
      </c>
      <c r="AB45">
        <v>43.635160999999997</v>
      </c>
      <c r="AC45">
        <v>31.709733</v>
      </c>
      <c r="AD45">
        <v>9.9151349999999994</v>
      </c>
      <c r="AE45">
        <v>53.905351000000003</v>
      </c>
      <c r="AF45">
        <v>8.7128639999999997</v>
      </c>
      <c r="AG45">
        <v>43.560336</v>
      </c>
      <c r="AH45">
        <v>0</v>
      </c>
      <c r="AI45">
        <v>0</v>
      </c>
      <c r="AJ45">
        <v>0</v>
      </c>
      <c r="AK45">
        <v>59.009957999999997</v>
      </c>
      <c r="AL45">
        <v>83.664000000000001</v>
      </c>
      <c r="AM45">
        <v>17.179061000000001</v>
      </c>
      <c r="AN45">
        <v>1.0144880000000001</v>
      </c>
      <c r="AO45">
        <v>0</v>
      </c>
      <c r="AP45">
        <v>8.8389000000000006</v>
      </c>
      <c r="AQ45">
        <v>0</v>
      </c>
      <c r="AR45">
        <v>48.576000000000001</v>
      </c>
      <c r="AS45">
        <v>33.314816999999998</v>
      </c>
      <c r="AT45">
        <v>15.00001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76.896020000000007</v>
      </c>
      <c r="BA45">
        <f t="shared" si="1"/>
        <v>2052.7962189999998</v>
      </c>
      <c r="BB45">
        <v>42</v>
      </c>
      <c r="BD45">
        <v>6.05</v>
      </c>
      <c r="BE45">
        <v>1.94</v>
      </c>
      <c r="BF45">
        <v>3.03</v>
      </c>
      <c r="BG45">
        <v>0.92</v>
      </c>
      <c r="BH45">
        <v>9.33</v>
      </c>
      <c r="BI45">
        <v>0.85</v>
      </c>
      <c r="BJ45">
        <v>0.52</v>
      </c>
      <c r="BK45">
        <v>0.91</v>
      </c>
      <c r="BL45">
        <v>1.62</v>
      </c>
      <c r="BM45">
        <v>0.14000000000000001</v>
      </c>
      <c r="BN45">
        <v>2.38</v>
      </c>
      <c r="BO45">
        <v>1.45</v>
      </c>
      <c r="BP45">
        <v>0.24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2.3738440000000001</v>
      </c>
      <c r="BW45">
        <v>1.9429620000000001</v>
      </c>
      <c r="BX45">
        <v>0.97984199999999999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0.819241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76.896020000000007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377.37297000000001</v>
      </c>
      <c r="L46">
        <v>153.71080000000001</v>
      </c>
      <c r="M46">
        <v>54.242100000000001</v>
      </c>
      <c r="N46">
        <v>92.367500000000007</v>
      </c>
      <c r="O46">
        <v>126.52</v>
      </c>
      <c r="P46">
        <v>107.3873</v>
      </c>
      <c r="Q46">
        <v>11.979513000000001</v>
      </c>
      <c r="R46">
        <v>23.90042</v>
      </c>
      <c r="S46">
        <v>14.536783</v>
      </c>
      <c r="T46">
        <v>0.76770899999999997</v>
      </c>
      <c r="U46">
        <v>418.77</v>
      </c>
      <c r="V46">
        <v>7.3719000000000001</v>
      </c>
      <c r="W46">
        <v>24.235499999999998</v>
      </c>
      <c r="X46">
        <v>78.259100000000004</v>
      </c>
      <c r="Y46">
        <v>0</v>
      </c>
      <c r="Z46">
        <v>13.1076</v>
      </c>
      <c r="AA46">
        <v>42.66</v>
      </c>
      <c r="AB46">
        <v>43.635160999999997</v>
      </c>
      <c r="AC46">
        <v>31.709733</v>
      </c>
      <c r="AD46">
        <v>9.9151349999999994</v>
      </c>
      <c r="AE46">
        <v>53.905351000000003</v>
      </c>
      <c r="AF46">
        <v>8.7128639999999997</v>
      </c>
      <c r="AG46">
        <v>43.560336</v>
      </c>
      <c r="AH46">
        <v>0</v>
      </c>
      <c r="AI46">
        <v>0</v>
      </c>
      <c r="AJ46">
        <v>0</v>
      </c>
      <c r="AK46">
        <v>59.009957999999997</v>
      </c>
      <c r="AL46">
        <v>83.664000000000001</v>
      </c>
      <c r="AM46">
        <v>17.179061000000001</v>
      </c>
      <c r="AN46">
        <v>1.0144880000000001</v>
      </c>
      <c r="AO46">
        <v>0</v>
      </c>
      <c r="AP46">
        <v>0</v>
      </c>
      <c r="AQ46">
        <v>0</v>
      </c>
      <c r="AR46">
        <v>48.576000000000001</v>
      </c>
      <c r="AS46">
        <v>33.314816999999998</v>
      </c>
      <c r="AT46">
        <v>15.00001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76.896020000000007</v>
      </c>
      <c r="BA46">
        <f t="shared" si="1"/>
        <v>2073.2821290000002</v>
      </c>
      <c r="BB46">
        <v>43</v>
      </c>
      <c r="BD46">
        <v>6.05</v>
      </c>
      <c r="BE46">
        <v>1.94</v>
      </c>
      <c r="BF46">
        <v>3.03</v>
      </c>
      <c r="BG46">
        <v>0.92</v>
      </c>
      <c r="BH46">
        <v>9.33</v>
      </c>
      <c r="BI46">
        <v>0.85</v>
      </c>
      <c r="BJ46">
        <v>0.52</v>
      </c>
      <c r="BK46">
        <v>0.91</v>
      </c>
      <c r="BL46">
        <v>1.62</v>
      </c>
      <c r="BM46">
        <v>0.14000000000000001</v>
      </c>
      <c r="BN46">
        <v>2.38</v>
      </c>
      <c r="BO46">
        <v>1.45</v>
      </c>
      <c r="BP46">
        <v>0.24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2.3738440000000001</v>
      </c>
      <c r="BW46">
        <v>1.9429620000000001</v>
      </c>
      <c r="BX46">
        <v>0.97984199999999999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0.819241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76.896020000000007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377.37297000000001</v>
      </c>
      <c r="L47">
        <v>153.71080000000001</v>
      </c>
      <c r="M47">
        <v>54.242100000000001</v>
      </c>
      <c r="N47">
        <v>92.367500000000007</v>
      </c>
      <c r="O47">
        <v>126.52</v>
      </c>
      <c r="P47">
        <v>107.3873</v>
      </c>
      <c r="Q47">
        <v>11.979513000000001</v>
      </c>
      <c r="R47">
        <v>23.90042</v>
      </c>
      <c r="S47">
        <v>14.536783</v>
      </c>
      <c r="T47">
        <v>0.76770899999999997</v>
      </c>
      <c r="U47">
        <v>418.77</v>
      </c>
      <c r="V47">
        <v>7.3719000000000001</v>
      </c>
      <c r="W47">
        <v>24.235499999999998</v>
      </c>
      <c r="X47">
        <v>78.259100000000004</v>
      </c>
      <c r="Y47">
        <v>0</v>
      </c>
      <c r="Z47">
        <v>13.1076</v>
      </c>
      <c r="AA47">
        <v>42.66</v>
      </c>
      <c r="AB47">
        <v>43.635160999999997</v>
      </c>
      <c r="AC47">
        <v>31.709733</v>
      </c>
      <c r="AD47">
        <v>9.9151349999999994</v>
      </c>
      <c r="AE47">
        <v>53.905351000000003</v>
      </c>
      <c r="AF47">
        <v>8.7128639999999997</v>
      </c>
      <c r="AG47">
        <v>43.560336</v>
      </c>
      <c r="AH47">
        <v>0</v>
      </c>
      <c r="AI47">
        <v>0</v>
      </c>
      <c r="AJ47">
        <v>0</v>
      </c>
      <c r="AK47">
        <v>59.009957999999997</v>
      </c>
      <c r="AL47">
        <v>83.664000000000001</v>
      </c>
      <c r="AM47">
        <v>17.179061000000001</v>
      </c>
      <c r="AN47">
        <v>1.0144880000000001</v>
      </c>
      <c r="AO47">
        <v>0</v>
      </c>
      <c r="AP47">
        <v>0</v>
      </c>
      <c r="AQ47">
        <v>0</v>
      </c>
      <c r="AR47">
        <v>46.368000000000002</v>
      </c>
      <c r="AS47">
        <v>33.314816999999998</v>
      </c>
      <c r="AT47">
        <v>15.00001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76.896020000000007</v>
      </c>
      <c r="BA47">
        <f t="shared" si="1"/>
        <v>2071.0741290000001</v>
      </c>
      <c r="BB47">
        <v>44</v>
      </c>
      <c r="BD47">
        <v>6.05</v>
      </c>
      <c r="BE47">
        <v>1.94</v>
      </c>
      <c r="BF47">
        <v>3.03</v>
      </c>
      <c r="BG47">
        <v>0.92</v>
      </c>
      <c r="BH47">
        <v>9.33</v>
      </c>
      <c r="BI47">
        <v>0.85</v>
      </c>
      <c r="BJ47">
        <v>0.52</v>
      </c>
      <c r="BK47">
        <v>0.91</v>
      </c>
      <c r="BL47">
        <v>1.62</v>
      </c>
      <c r="BM47">
        <v>0.14000000000000001</v>
      </c>
      <c r="BN47">
        <v>2.38</v>
      </c>
      <c r="BO47">
        <v>1.45</v>
      </c>
      <c r="BP47">
        <v>0.24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2.3738440000000001</v>
      </c>
      <c r="BW47">
        <v>1.9429620000000001</v>
      </c>
      <c r="BX47">
        <v>0.97984199999999999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0.819241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76.896020000000007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377.38976000000002</v>
      </c>
      <c r="L48">
        <v>153.71080000000001</v>
      </c>
      <c r="M48">
        <v>54.242100000000001</v>
      </c>
      <c r="N48">
        <v>92.367500000000007</v>
      </c>
      <c r="O48">
        <v>126.52</v>
      </c>
      <c r="P48">
        <v>107.3873</v>
      </c>
      <c r="Q48">
        <v>11.979513000000001</v>
      </c>
      <c r="R48">
        <v>23.90042</v>
      </c>
      <c r="S48">
        <v>14.536783</v>
      </c>
      <c r="T48">
        <v>0.76770899999999997</v>
      </c>
      <c r="U48">
        <v>418.77</v>
      </c>
      <c r="V48">
        <v>7.3719000000000001</v>
      </c>
      <c r="W48">
        <v>24.235499999999998</v>
      </c>
      <c r="X48">
        <v>78.259100000000004</v>
      </c>
      <c r="Y48">
        <v>0</v>
      </c>
      <c r="Z48">
        <v>13.1076</v>
      </c>
      <c r="AA48">
        <v>42.66</v>
      </c>
      <c r="AB48">
        <v>43.635160999999997</v>
      </c>
      <c r="AC48">
        <v>31.709733</v>
      </c>
      <c r="AD48">
        <v>9.9151349999999994</v>
      </c>
      <c r="AE48">
        <v>53.905351000000003</v>
      </c>
      <c r="AF48">
        <v>8.7128639999999997</v>
      </c>
      <c r="AG48">
        <v>43.560336</v>
      </c>
      <c r="AH48">
        <v>0</v>
      </c>
      <c r="AI48">
        <v>0</v>
      </c>
      <c r="AJ48">
        <v>0</v>
      </c>
      <c r="AK48">
        <v>59.009957999999997</v>
      </c>
      <c r="AL48">
        <v>83.664000000000001</v>
      </c>
      <c r="AM48">
        <v>17.179061000000001</v>
      </c>
      <c r="AN48">
        <v>1.0144880000000001</v>
      </c>
      <c r="AO48">
        <v>0</v>
      </c>
      <c r="AP48">
        <v>0</v>
      </c>
      <c r="AQ48">
        <v>0</v>
      </c>
      <c r="AR48">
        <v>46.368000000000002</v>
      </c>
      <c r="AS48">
        <v>33.314816999999998</v>
      </c>
      <c r="AT48">
        <v>15.00001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76.836020000000005</v>
      </c>
      <c r="BA48">
        <f t="shared" si="1"/>
        <v>2071.0309190000003</v>
      </c>
      <c r="BB48">
        <v>45</v>
      </c>
      <c r="BD48">
        <v>6.05</v>
      </c>
      <c r="BE48">
        <v>1.94</v>
      </c>
      <c r="BF48">
        <v>3.03</v>
      </c>
      <c r="BG48">
        <v>0.92</v>
      </c>
      <c r="BH48">
        <v>9.33</v>
      </c>
      <c r="BI48">
        <v>0.85</v>
      </c>
      <c r="BJ48">
        <v>0.46</v>
      </c>
      <c r="BK48">
        <v>0.91</v>
      </c>
      <c r="BL48">
        <v>1.62</v>
      </c>
      <c r="BM48">
        <v>0.14000000000000001</v>
      </c>
      <c r="BN48">
        <v>2.38</v>
      </c>
      <c r="BO48">
        <v>1.45</v>
      </c>
      <c r="BP48">
        <v>0.24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2.3738440000000001</v>
      </c>
      <c r="BW48">
        <v>1.9429620000000001</v>
      </c>
      <c r="BX48">
        <v>0.97984199999999999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0.819241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76.836020000000005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377.56962199999998</v>
      </c>
      <c r="L49">
        <v>173.71080000000001</v>
      </c>
      <c r="M49">
        <v>54.242100000000001</v>
      </c>
      <c r="N49">
        <v>77.368700000000004</v>
      </c>
      <c r="O49">
        <v>96.138499999999993</v>
      </c>
      <c r="P49">
        <v>101.5699</v>
      </c>
      <c r="Q49">
        <v>11.979513000000001</v>
      </c>
      <c r="R49">
        <v>23.90042</v>
      </c>
      <c r="S49">
        <v>14.536783</v>
      </c>
      <c r="T49">
        <v>0.76770899999999997</v>
      </c>
      <c r="U49">
        <v>418.77</v>
      </c>
      <c r="V49">
        <v>7.3719000000000001</v>
      </c>
      <c r="W49">
        <v>24.0655</v>
      </c>
      <c r="X49">
        <v>77.659099999999995</v>
      </c>
      <c r="Y49">
        <v>0</v>
      </c>
      <c r="Z49">
        <v>13.1076</v>
      </c>
      <c r="AA49">
        <v>42.66</v>
      </c>
      <c r="AB49">
        <v>43.635160999999997</v>
      </c>
      <c r="AC49">
        <v>31.709733</v>
      </c>
      <c r="AD49">
        <v>9.9151349999999994</v>
      </c>
      <c r="AE49">
        <v>53.905351000000003</v>
      </c>
      <c r="AF49">
        <v>8.7128639999999997</v>
      </c>
      <c r="AG49">
        <v>43.560336</v>
      </c>
      <c r="AH49">
        <v>0</v>
      </c>
      <c r="AI49">
        <v>0</v>
      </c>
      <c r="AJ49">
        <v>0</v>
      </c>
      <c r="AK49">
        <v>59.009957999999997</v>
      </c>
      <c r="AL49">
        <v>83.082999999999998</v>
      </c>
      <c r="AM49">
        <v>17.179061000000001</v>
      </c>
      <c r="AN49">
        <v>0.91303900000000004</v>
      </c>
      <c r="AO49">
        <v>0</v>
      </c>
      <c r="AP49">
        <v>0</v>
      </c>
      <c r="AQ49">
        <v>0</v>
      </c>
      <c r="AR49">
        <v>46.368000000000002</v>
      </c>
      <c r="AS49">
        <v>35.360464</v>
      </c>
      <c r="AT49">
        <v>15.00001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76.836020000000005</v>
      </c>
      <c r="BA49">
        <f t="shared" si="1"/>
        <v>2040.6062790000005</v>
      </c>
      <c r="BB49">
        <v>46</v>
      </c>
      <c r="BD49">
        <v>6.05</v>
      </c>
      <c r="BE49">
        <v>1.94</v>
      </c>
      <c r="BF49">
        <v>3.03</v>
      </c>
      <c r="BG49">
        <v>0.92</v>
      </c>
      <c r="BH49">
        <v>9.33</v>
      </c>
      <c r="BI49">
        <v>0.85</v>
      </c>
      <c r="BJ49">
        <v>0.46</v>
      </c>
      <c r="BK49">
        <v>0.91</v>
      </c>
      <c r="BL49">
        <v>1.62</v>
      </c>
      <c r="BM49">
        <v>0.14000000000000001</v>
      </c>
      <c r="BN49">
        <v>2.38</v>
      </c>
      <c r="BO49">
        <v>1.45</v>
      </c>
      <c r="BP49">
        <v>0.24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2.3738440000000001</v>
      </c>
      <c r="BW49">
        <v>1.9429620000000001</v>
      </c>
      <c r="BX49">
        <v>0.97984199999999999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0.819241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76.836020000000005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377.58455099999998</v>
      </c>
      <c r="L50">
        <v>173.71080000000001</v>
      </c>
      <c r="M50">
        <v>54.242100000000001</v>
      </c>
      <c r="N50">
        <v>77.368700000000004</v>
      </c>
      <c r="O50">
        <v>96.138499999999993</v>
      </c>
      <c r="P50">
        <v>101.5699</v>
      </c>
      <c r="Q50">
        <v>11.979513000000001</v>
      </c>
      <c r="R50">
        <v>23.90042</v>
      </c>
      <c r="S50">
        <v>14.536783</v>
      </c>
      <c r="T50">
        <v>0.76770899999999997</v>
      </c>
      <c r="U50">
        <v>418.77</v>
      </c>
      <c r="V50">
        <v>7.3719000000000001</v>
      </c>
      <c r="W50">
        <v>24.0655</v>
      </c>
      <c r="X50">
        <v>77.659099999999995</v>
      </c>
      <c r="Y50">
        <v>0</v>
      </c>
      <c r="Z50">
        <v>13.1076</v>
      </c>
      <c r="AA50">
        <v>42.66</v>
      </c>
      <c r="AB50">
        <v>43.635160999999997</v>
      </c>
      <c r="AC50">
        <v>31.709733</v>
      </c>
      <c r="AD50">
        <v>9.9151349999999994</v>
      </c>
      <c r="AE50">
        <v>53.905351000000003</v>
      </c>
      <c r="AF50">
        <v>8.7128639999999997</v>
      </c>
      <c r="AG50">
        <v>43.560336</v>
      </c>
      <c r="AH50">
        <v>0</v>
      </c>
      <c r="AI50">
        <v>0</v>
      </c>
      <c r="AJ50">
        <v>0</v>
      </c>
      <c r="AK50">
        <v>59.009957999999997</v>
      </c>
      <c r="AL50">
        <v>83.082999999999998</v>
      </c>
      <c r="AM50">
        <v>17.179061000000001</v>
      </c>
      <c r="AN50">
        <v>0.91303900000000004</v>
      </c>
      <c r="AO50">
        <v>0</v>
      </c>
      <c r="AP50">
        <v>0</v>
      </c>
      <c r="AQ50">
        <v>0</v>
      </c>
      <c r="AR50">
        <v>46.368000000000002</v>
      </c>
      <c r="AS50">
        <v>35.360464</v>
      </c>
      <c r="AT50">
        <v>15.00001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76.836020000000005</v>
      </c>
      <c r="BA50">
        <f t="shared" si="1"/>
        <v>2040.6212080000005</v>
      </c>
      <c r="BB50">
        <v>47</v>
      </c>
      <c r="BD50">
        <v>6.05</v>
      </c>
      <c r="BE50">
        <v>1.94</v>
      </c>
      <c r="BF50">
        <v>3.03</v>
      </c>
      <c r="BG50">
        <v>0.92</v>
      </c>
      <c r="BH50">
        <v>9.33</v>
      </c>
      <c r="BI50">
        <v>0.85</v>
      </c>
      <c r="BJ50">
        <v>0.46</v>
      </c>
      <c r="BK50">
        <v>0.91</v>
      </c>
      <c r="BL50">
        <v>1.62</v>
      </c>
      <c r="BM50">
        <v>0.14000000000000001</v>
      </c>
      <c r="BN50">
        <v>2.38</v>
      </c>
      <c r="BO50">
        <v>1.45</v>
      </c>
      <c r="BP50">
        <v>0.24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2.3738440000000001</v>
      </c>
      <c r="BW50">
        <v>1.9429620000000001</v>
      </c>
      <c r="BX50">
        <v>0.97984199999999999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0.819241</v>
      </c>
      <c r="CS50">
        <v>2.7933979999999998</v>
      </c>
      <c r="CT50">
        <v>2.5514760000000001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76.836020000000005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377.67060099999998</v>
      </c>
      <c r="L51">
        <v>173.6808</v>
      </c>
      <c r="M51">
        <v>94.319981999999996</v>
      </c>
      <c r="N51">
        <v>120.69</v>
      </c>
      <c r="O51">
        <v>126.52</v>
      </c>
      <c r="P51">
        <v>101.5699</v>
      </c>
      <c r="Q51">
        <v>12.120236</v>
      </c>
      <c r="R51">
        <v>23.890234</v>
      </c>
      <c r="S51">
        <v>14.665457</v>
      </c>
      <c r="T51">
        <v>0.76770899999999997</v>
      </c>
      <c r="U51">
        <v>418.77</v>
      </c>
      <c r="V51">
        <v>7.2718999999999996</v>
      </c>
      <c r="W51">
        <v>23.895499999999998</v>
      </c>
      <c r="X51">
        <v>77.159099999999995</v>
      </c>
      <c r="Y51">
        <v>0</v>
      </c>
      <c r="Z51">
        <v>13.1076</v>
      </c>
      <c r="AA51">
        <v>42.14808</v>
      </c>
      <c r="AB51">
        <v>43.635160999999997</v>
      </c>
      <c r="AC51">
        <v>31.709733</v>
      </c>
      <c r="AD51">
        <v>0</v>
      </c>
      <c r="AE51">
        <v>53.905351000000003</v>
      </c>
      <c r="AF51">
        <v>8.7128639999999997</v>
      </c>
      <c r="AG51">
        <v>43.560336</v>
      </c>
      <c r="AH51">
        <v>0</v>
      </c>
      <c r="AI51">
        <v>0</v>
      </c>
      <c r="AJ51">
        <v>0</v>
      </c>
      <c r="AK51">
        <v>59.009957999999997</v>
      </c>
      <c r="AL51">
        <v>83.082999999999998</v>
      </c>
      <c r="AM51">
        <v>17.179061000000001</v>
      </c>
      <c r="AN51">
        <v>0.91303900000000004</v>
      </c>
      <c r="AO51">
        <v>0</v>
      </c>
      <c r="AP51">
        <v>0</v>
      </c>
      <c r="AQ51">
        <v>0</v>
      </c>
      <c r="AR51">
        <v>47.472000000000001</v>
      </c>
      <c r="AS51">
        <v>33.314816999999998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75.916020000000017</v>
      </c>
      <c r="BA51">
        <f t="shared" si="1"/>
        <v>2141.6584490000005</v>
      </c>
      <c r="BB51">
        <v>48</v>
      </c>
      <c r="BD51">
        <v>6.05</v>
      </c>
      <c r="BE51">
        <v>1.94</v>
      </c>
      <c r="BF51">
        <v>3.03</v>
      </c>
      <c r="BG51">
        <v>0</v>
      </c>
      <c r="BH51">
        <v>9.33</v>
      </c>
      <c r="BI51">
        <v>0.85</v>
      </c>
      <c r="BJ51">
        <v>0.46</v>
      </c>
      <c r="BK51">
        <v>0.91</v>
      </c>
      <c r="BL51">
        <v>1.62</v>
      </c>
      <c r="BM51">
        <v>0.14000000000000001</v>
      </c>
      <c r="BN51">
        <v>2.38</v>
      </c>
      <c r="BO51">
        <v>1.45</v>
      </c>
      <c r="BP51">
        <v>0.24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2.3738440000000001</v>
      </c>
      <c r="BW51">
        <v>1.9429620000000001</v>
      </c>
      <c r="BX51">
        <v>0.97984199999999999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0.819241</v>
      </c>
      <c r="CS51">
        <v>2.7933979999999998</v>
      </c>
      <c r="CT51">
        <v>2.5514760000000001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75.916020000000017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377.68525299999999</v>
      </c>
      <c r="L52">
        <v>173.6808</v>
      </c>
      <c r="M52">
        <v>94.319981999999996</v>
      </c>
      <c r="N52">
        <v>120.69</v>
      </c>
      <c r="O52">
        <v>126.52</v>
      </c>
      <c r="P52">
        <v>101.5699</v>
      </c>
      <c r="Q52">
        <v>11.613697999999999</v>
      </c>
      <c r="R52">
        <v>23.890234</v>
      </c>
      <c r="S52">
        <v>14.665457</v>
      </c>
      <c r="T52">
        <v>0.76770899999999997</v>
      </c>
      <c r="U52">
        <v>418.77</v>
      </c>
      <c r="V52">
        <v>7.2718999999999996</v>
      </c>
      <c r="W52">
        <v>23.895499999999998</v>
      </c>
      <c r="X52">
        <v>77.159099999999995</v>
      </c>
      <c r="Y52">
        <v>0</v>
      </c>
      <c r="Z52">
        <v>13.1076</v>
      </c>
      <c r="AA52">
        <v>42.14808</v>
      </c>
      <c r="AB52">
        <v>43.635160999999997</v>
      </c>
      <c r="AC52">
        <v>31.709733</v>
      </c>
      <c r="AD52">
        <v>0</v>
      </c>
      <c r="AE52">
        <v>53.905351000000003</v>
      </c>
      <c r="AF52">
        <v>8.7128639999999997</v>
      </c>
      <c r="AG52">
        <v>43.560336</v>
      </c>
      <c r="AH52">
        <v>0</v>
      </c>
      <c r="AI52">
        <v>0</v>
      </c>
      <c r="AJ52">
        <v>0</v>
      </c>
      <c r="AK52">
        <v>59.009957999999997</v>
      </c>
      <c r="AL52">
        <v>83.082999999999998</v>
      </c>
      <c r="AM52">
        <v>17.179061000000001</v>
      </c>
      <c r="AN52">
        <v>0.91303900000000004</v>
      </c>
      <c r="AO52">
        <v>0</v>
      </c>
      <c r="AP52">
        <v>0</v>
      </c>
      <c r="AQ52">
        <v>0</v>
      </c>
      <c r="AR52">
        <v>47.472000000000001</v>
      </c>
      <c r="AS52">
        <v>33.314816999999998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75.916020000000017</v>
      </c>
      <c r="BA52">
        <f t="shared" si="1"/>
        <v>2141.1665630000007</v>
      </c>
      <c r="BB52">
        <v>49</v>
      </c>
      <c r="BD52">
        <v>6.05</v>
      </c>
      <c r="BE52">
        <v>1.94</v>
      </c>
      <c r="BF52">
        <v>3.03</v>
      </c>
      <c r="BG52">
        <v>0</v>
      </c>
      <c r="BH52">
        <v>9.33</v>
      </c>
      <c r="BI52">
        <v>0.85</v>
      </c>
      <c r="BJ52">
        <v>0.46</v>
      </c>
      <c r="BK52">
        <v>0.91</v>
      </c>
      <c r="BL52">
        <v>1.62</v>
      </c>
      <c r="BM52">
        <v>0.14000000000000001</v>
      </c>
      <c r="BN52">
        <v>2.38</v>
      </c>
      <c r="BO52">
        <v>1.45</v>
      </c>
      <c r="BP52">
        <v>0.24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2.3738440000000001</v>
      </c>
      <c r="BW52">
        <v>1.9429620000000001</v>
      </c>
      <c r="BX52">
        <v>0.97984199999999999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0.819241</v>
      </c>
      <c r="CS52">
        <v>2.7933979999999998</v>
      </c>
      <c r="CT52">
        <v>2.5514760000000001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75.916020000000017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377.67060099999998</v>
      </c>
      <c r="L53">
        <v>173.6808</v>
      </c>
      <c r="M53">
        <v>94.319981999999996</v>
      </c>
      <c r="N53">
        <v>120.69</v>
      </c>
      <c r="O53">
        <v>126.52</v>
      </c>
      <c r="P53">
        <v>101.5699</v>
      </c>
      <c r="Q53">
        <v>9.246041</v>
      </c>
      <c r="R53">
        <v>23.890234</v>
      </c>
      <c r="S53">
        <v>14.665457</v>
      </c>
      <c r="T53">
        <v>0.76770899999999997</v>
      </c>
      <c r="U53">
        <v>418.77</v>
      </c>
      <c r="V53">
        <v>7.2718999999999996</v>
      </c>
      <c r="W53">
        <v>23.895499999999998</v>
      </c>
      <c r="X53">
        <v>77.159099999999995</v>
      </c>
      <c r="Y53">
        <v>0</v>
      </c>
      <c r="Z53">
        <v>13.1076</v>
      </c>
      <c r="AA53">
        <v>42.14808</v>
      </c>
      <c r="AB53">
        <v>43.635160999999997</v>
      </c>
      <c r="AC53">
        <v>31.709733</v>
      </c>
      <c r="AD53">
        <v>0</v>
      </c>
      <c r="AE53">
        <v>53.905351000000003</v>
      </c>
      <c r="AF53">
        <v>8.7128639999999997</v>
      </c>
      <c r="AG53">
        <v>43.560336</v>
      </c>
      <c r="AH53">
        <v>0</v>
      </c>
      <c r="AI53">
        <v>3.8891330000000002</v>
      </c>
      <c r="AJ53">
        <v>0</v>
      </c>
      <c r="AK53">
        <v>59.009957999999997</v>
      </c>
      <c r="AL53">
        <v>83.082999999999998</v>
      </c>
      <c r="AM53">
        <v>17.179061000000001</v>
      </c>
      <c r="AN53">
        <v>0.91303900000000004</v>
      </c>
      <c r="AO53">
        <v>0</v>
      </c>
      <c r="AP53">
        <v>0</v>
      </c>
      <c r="AQ53">
        <v>0</v>
      </c>
      <c r="AR53">
        <v>52.991999999999997</v>
      </c>
      <c r="AS53">
        <v>14.611762000000001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76.123485000000002</v>
      </c>
      <c r="BA53">
        <f t="shared" si="1"/>
        <v>2129.6977970000003</v>
      </c>
      <c r="BB53">
        <v>50</v>
      </c>
      <c r="BD53">
        <v>6.05</v>
      </c>
      <c r="BE53">
        <v>1.94</v>
      </c>
      <c r="BF53">
        <v>3.03</v>
      </c>
      <c r="BG53">
        <v>0</v>
      </c>
      <c r="BH53">
        <v>9.33</v>
      </c>
      <c r="BI53">
        <v>0.85</v>
      </c>
      <c r="BJ53">
        <v>0.46</v>
      </c>
      <c r="BK53">
        <v>0.91</v>
      </c>
      <c r="BL53">
        <v>1.62</v>
      </c>
      <c r="BM53">
        <v>0.14000000000000001</v>
      </c>
      <c r="BN53">
        <v>2.38</v>
      </c>
      <c r="BO53">
        <v>1.45</v>
      </c>
      <c r="BP53">
        <v>0.24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2.3738440000000001</v>
      </c>
      <c r="BW53">
        <v>1.9429620000000001</v>
      </c>
      <c r="BX53">
        <v>1.1873069999999999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0.819241</v>
      </c>
      <c r="CS53">
        <v>2.7933979999999998</v>
      </c>
      <c r="CT53">
        <v>2.5514760000000001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76.123485000000002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377.68525299999999</v>
      </c>
      <c r="L54">
        <v>153.6808</v>
      </c>
      <c r="M54">
        <v>94.319981999999996</v>
      </c>
      <c r="N54">
        <v>120.69</v>
      </c>
      <c r="O54">
        <v>126.52</v>
      </c>
      <c r="P54">
        <v>101.5699</v>
      </c>
      <c r="Q54">
        <v>0</v>
      </c>
      <c r="R54">
        <v>23.890234</v>
      </c>
      <c r="S54">
        <v>14.665457</v>
      </c>
      <c r="T54">
        <v>0.76770899999999997</v>
      </c>
      <c r="U54">
        <v>418.77</v>
      </c>
      <c r="V54">
        <v>7.2718999999999996</v>
      </c>
      <c r="W54">
        <v>23.895499999999998</v>
      </c>
      <c r="X54">
        <v>77.159099999999995</v>
      </c>
      <c r="Y54">
        <v>0</v>
      </c>
      <c r="Z54">
        <v>13.1076</v>
      </c>
      <c r="AA54">
        <v>42.14808</v>
      </c>
      <c r="AB54">
        <v>43.635160999999997</v>
      </c>
      <c r="AC54">
        <v>31.709733</v>
      </c>
      <c r="AD54">
        <v>0</v>
      </c>
      <c r="AE54">
        <v>53.905351000000003</v>
      </c>
      <c r="AF54">
        <v>8.7128639999999997</v>
      </c>
      <c r="AG54">
        <v>43.560336</v>
      </c>
      <c r="AH54">
        <v>0</v>
      </c>
      <c r="AI54">
        <v>3.8891330000000002</v>
      </c>
      <c r="AJ54">
        <v>0</v>
      </c>
      <c r="AK54">
        <v>59.009957999999997</v>
      </c>
      <c r="AL54">
        <v>83.082999999999998</v>
      </c>
      <c r="AM54">
        <v>17.179061000000001</v>
      </c>
      <c r="AN54">
        <v>0.91303900000000004</v>
      </c>
      <c r="AO54">
        <v>0</v>
      </c>
      <c r="AP54">
        <v>0</v>
      </c>
      <c r="AQ54">
        <v>0</v>
      </c>
      <c r="AR54">
        <v>52.991999999999997</v>
      </c>
      <c r="AS54">
        <v>14.611762000000001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76.096195000000009</v>
      </c>
      <c r="BA54">
        <f t="shared" si="1"/>
        <v>2100.4391180000002</v>
      </c>
      <c r="BB54">
        <v>51</v>
      </c>
      <c r="BD54">
        <v>6.05</v>
      </c>
      <c r="BE54">
        <v>1.94</v>
      </c>
      <c r="BF54">
        <v>3.03</v>
      </c>
      <c r="BG54">
        <v>0</v>
      </c>
      <c r="BH54">
        <v>9.33</v>
      </c>
      <c r="BI54">
        <v>0.79</v>
      </c>
      <c r="BJ54">
        <v>0.43</v>
      </c>
      <c r="BK54">
        <v>0.91</v>
      </c>
      <c r="BL54">
        <v>1.62</v>
      </c>
      <c r="BM54">
        <v>0.14000000000000001</v>
      </c>
      <c r="BN54">
        <v>2.38</v>
      </c>
      <c r="BO54">
        <v>1.45</v>
      </c>
      <c r="BP54">
        <v>0.24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2.3738440000000001</v>
      </c>
      <c r="BW54">
        <v>1.9429620000000001</v>
      </c>
      <c r="BX54">
        <v>1.2500169999999999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0.819241</v>
      </c>
      <c r="CS54">
        <v>2.7933979999999998</v>
      </c>
      <c r="CT54">
        <v>2.5514760000000001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76.096195000000009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377.67060099999998</v>
      </c>
      <c r="L55">
        <v>130.37147400000001</v>
      </c>
      <c r="M55">
        <v>94.319981999999996</v>
      </c>
      <c r="N55">
        <v>120.69</v>
      </c>
      <c r="O55">
        <v>126.52</v>
      </c>
      <c r="P55">
        <v>101.5699</v>
      </c>
      <c r="Q55">
        <v>0</v>
      </c>
      <c r="R55">
        <v>22.988116999999999</v>
      </c>
      <c r="S55">
        <v>14.665457</v>
      </c>
      <c r="T55">
        <v>0.76770899999999997</v>
      </c>
      <c r="U55">
        <v>418.77</v>
      </c>
      <c r="V55">
        <v>7.2718999999999996</v>
      </c>
      <c r="W55">
        <v>24.0655</v>
      </c>
      <c r="X55">
        <v>76.759100000000004</v>
      </c>
      <c r="Y55">
        <v>0</v>
      </c>
      <c r="Z55">
        <v>13.1076</v>
      </c>
      <c r="AA55">
        <v>42.14808</v>
      </c>
      <c r="AB55">
        <v>43.635160999999997</v>
      </c>
      <c r="AC55">
        <v>31.709733</v>
      </c>
      <c r="AD55">
        <v>0</v>
      </c>
      <c r="AE55">
        <v>53.905351000000003</v>
      </c>
      <c r="AF55">
        <v>8.7128639999999997</v>
      </c>
      <c r="AG55">
        <v>43.560336</v>
      </c>
      <c r="AH55">
        <v>0</v>
      </c>
      <c r="AI55">
        <v>3.8891330000000002</v>
      </c>
      <c r="AJ55">
        <v>0</v>
      </c>
      <c r="AK55">
        <v>59.009957999999997</v>
      </c>
      <c r="AL55">
        <v>83.082999999999998</v>
      </c>
      <c r="AM55">
        <v>17.179061000000001</v>
      </c>
      <c r="AN55">
        <v>0.91303900000000004</v>
      </c>
      <c r="AO55">
        <v>0</v>
      </c>
      <c r="AP55">
        <v>0</v>
      </c>
      <c r="AQ55">
        <v>0</v>
      </c>
      <c r="AR55">
        <v>48.576000000000001</v>
      </c>
      <c r="AS55">
        <v>33.314816999999998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76.118904999999998</v>
      </c>
      <c r="BA55">
        <f t="shared" si="1"/>
        <v>2090.2927879999997</v>
      </c>
      <c r="BB55">
        <v>52</v>
      </c>
      <c r="BD55">
        <v>6.05</v>
      </c>
      <c r="BE55">
        <v>1.94</v>
      </c>
      <c r="BF55">
        <v>2.99</v>
      </c>
      <c r="BG55">
        <v>0</v>
      </c>
      <c r="BH55">
        <v>9.33</v>
      </c>
      <c r="BI55">
        <v>0.79</v>
      </c>
      <c r="BJ55">
        <v>0.43</v>
      </c>
      <c r="BK55">
        <v>0.91</v>
      </c>
      <c r="BL55">
        <v>1.62</v>
      </c>
      <c r="BM55">
        <v>0.14000000000000001</v>
      </c>
      <c r="BN55">
        <v>2.38</v>
      </c>
      <c r="BO55">
        <v>1.45</v>
      </c>
      <c r="BP55">
        <v>0.24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2.3738440000000001</v>
      </c>
      <c r="BW55">
        <v>1.9429620000000001</v>
      </c>
      <c r="BX55">
        <v>1.312727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0.819241</v>
      </c>
      <c r="CS55">
        <v>2.7933979999999998</v>
      </c>
      <c r="CT55">
        <v>2.5514760000000001</v>
      </c>
      <c r="CU55">
        <v>0</v>
      </c>
      <c r="CV55">
        <v>0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76.118904999999998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377.68525299999999</v>
      </c>
      <c r="L56">
        <v>129.6808</v>
      </c>
      <c r="M56">
        <v>94.319981999999996</v>
      </c>
      <c r="N56">
        <v>120.69</v>
      </c>
      <c r="O56">
        <v>126.52</v>
      </c>
      <c r="P56">
        <v>101.5699</v>
      </c>
      <c r="Q56">
        <v>0</v>
      </c>
      <c r="R56">
        <v>22.988116999999999</v>
      </c>
      <c r="S56">
        <v>14.665457</v>
      </c>
      <c r="T56">
        <v>0.76770899999999997</v>
      </c>
      <c r="U56">
        <v>418.77</v>
      </c>
      <c r="V56">
        <v>7.2718999999999996</v>
      </c>
      <c r="W56">
        <v>24.0655</v>
      </c>
      <c r="X56">
        <v>76.759100000000004</v>
      </c>
      <c r="Y56">
        <v>0</v>
      </c>
      <c r="Z56">
        <v>19.6614</v>
      </c>
      <c r="AA56">
        <v>42.14808</v>
      </c>
      <c r="AB56">
        <v>43.635160999999997</v>
      </c>
      <c r="AC56">
        <v>31.709733</v>
      </c>
      <c r="AD56">
        <v>0</v>
      </c>
      <c r="AE56">
        <v>53.905351000000003</v>
      </c>
      <c r="AF56">
        <v>8.7128639999999997</v>
      </c>
      <c r="AG56">
        <v>43.560336</v>
      </c>
      <c r="AH56">
        <v>0</v>
      </c>
      <c r="AI56">
        <v>3.8891330000000002</v>
      </c>
      <c r="AJ56">
        <v>0</v>
      </c>
      <c r="AK56">
        <v>59.009957999999997</v>
      </c>
      <c r="AL56">
        <v>83.082999999999998</v>
      </c>
      <c r="AM56">
        <v>17.179061000000001</v>
      </c>
      <c r="AN56">
        <v>0.91303900000000004</v>
      </c>
      <c r="AO56">
        <v>0</v>
      </c>
      <c r="AP56">
        <v>0</v>
      </c>
      <c r="AQ56">
        <v>0</v>
      </c>
      <c r="AR56">
        <v>48.576000000000001</v>
      </c>
      <c r="AS56">
        <v>33.314816999999998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76.202518000000012</v>
      </c>
      <c r="BA56">
        <f t="shared" si="1"/>
        <v>2096.2541789999996</v>
      </c>
      <c r="BB56">
        <v>53</v>
      </c>
      <c r="BD56">
        <v>6.05</v>
      </c>
      <c r="BE56">
        <v>1.94</v>
      </c>
      <c r="BF56">
        <v>2.99</v>
      </c>
      <c r="BG56">
        <v>0</v>
      </c>
      <c r="BH56">
        <v>9.33</v>
      </c>
      <c r="BI56">
        <v>0.79</v>
      </c>
      <c r="BJ56">
        <v>0.43</v>
      </c>
      <c r="BK56">
        <v>0.91</v>
      </c>
      <c r="BL56">
        <v>1.62</v>
      </c>
      <c r="BM56">
        <v>0.14000000000000001</v>
      </c>
      <c r="BN56">
        <v>2.38</v>
      </c>
      <c r="BO56">
        <v>1.45</v>
      </c>
      <c r="BP56">
        <v>0.24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2.3738440000000001</v>
      </c>
      <c r="BW56">
        <v>1.9429620000000001</v>
      </c>
      <c r="BX56">
        <v>1.3963399999999999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0.819241</v>
      </c>
      <c r="CS56">
        <v>2.7933979999999998</v>
      </c>
      <c r="CT56">
        <v>2.5514760000000001</v>
      </c>
      <c r="CU56">
        <v>0</v>
      </c>
      <c r="CV56">
        <v>0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76.202518000000012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377.87519300000002</v>
      </c>
      <c r="L57">
        <v>170.48011700000001</v>
      </c>
      <c r="M57">
        <v>94.319981999999996</v>
      </c>
      <c r="N57">
        <v>120.69</v>
      </c>
      <c r="O57">
        <v>126.52</v>
      </c>
      <c r="P57">
        <v>101.5699</v>
      </c>
      <c r="Q57">
        <v>0</v>
      </c>
      <c r="R57">
        <v>23.882318999999999</v>
      </c>
      <c r="S57">
        <v>16.074100000000001</v>
      </c>
      <c r="T57">
        <v>0.76770899999999997</v>
      </c>
      <c r="U57">
        <v>418.77</v>
      </c>
      <c r="V57">
        <v>7.2718999999999996</v>
      </c>
      <c r="W57">
        <v>24.0655</v>
      </c>
      <c r="X57">
        <v>76.759100000000004</v>
      </c>
      <c r="Y57">
        <v>0</v>
      </c>
      <c r="Z57">
        <v>19.6614</v>
      </c>
      <c r="AA57">
        <v>42.14808</v>
      </c>
      <c r="AB57">
        <v>43.635160999999997</v>
      </c>
      <c r="AC57">
        <v>31.709733</v>
      </c>
      <c r="AD57">
        <v>0</v>
      </c>
      <c r="AE57">
        <v>53.905351000000003</v>
      </c>
      <c r="AF57">
        <v>8.7128639999999997</v>
      </c>
      <c r="AG57">
        <v>43.560336</v>
      </c>
      <c r="AH57">
        <v>0</v>
      </c>
      <c r="AI57">
        <v>3.8891330000000002</v>
      </c>
      <c r="AJ57">
        <v>0</v>
      </c>
      <c r="AK57">
        <v>59.009957999999997</v>
      </c>
      <c r="AL57">
        <v>83.082999999999998</v>
      </c>
      <c r="AM57">
        <v>17.179061000000001</v>
      </c>
      <c r="AN57">
        <v>0.91303900000000004</v>
      </c>
      <c r="AO57">
        <v>0</v>
      </c>
      <c r="AP57">
        <v>1.2809999999999999</v>
      </c>
      <c r="AQ57">
        <v>0</v>
      </c>
      <c r="AR57">
        <v>48.576000000000001</v>
      </c>
      <c r="AS57">
        <v>33.314816999999998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76.307034999999999</v>
      </c>
      <c r="BA57">
        <f t="shared" si="1"/>
        <v>2140.9317980000001</v>
      </c>
      <c r="BB57">
        <v>54</v>
      </c>
      <c r="BD57">
        <v>6.05</v>
      </c>
      <c r="BE57">
        <v>1.94</v>
      </c>
      <c r="BF57">
        <v>2.99</v>
      </c>
      <c r="BG57">
        <v>0</v>
      </c>
      <c r="BH57">
        <v>9.33</v>
      </c>
      <c r="BI57">
        <v>0.79</v>
      </c>
      <c r="BJ57">
        <v>0.43</v>
      </c>
      <c r="BK57">
        <v>0.91</v>
      </c>
      <c r="BL57">
        <v>1.62</v>
      </c>
      <c r="BM57">
        <v>0.14000000000000001</v>
      </c>
      <c r="BN57">
        <v>2.38</v>
      </c>
      <c r="BO57">
        <v>1.45</v>
      </c>
      <c r="BP57">
        <v>0.24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2.3738440000000001</v>
      </c>
      <c r="BW57">
        <v>1.9429620000000001</v>
      </c>
      <c r="BX57">
        <v>1.5008570000000001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0.819241</v>
      </c>
      <c r="CS57">
        <v>2.7933979999999998</v>
      </c>
      <c r="CT57">
        <v>2.5514760000000001</v>
      </c>
      <c r="CU57">
        <v>0</v>
      </c>
      <c r="CV57">
        <v>0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76.307034999999999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377.68525299999999</v>
      </c>
      <c r="L58">
        <v>224.56662700000001</v>
      </c>
      <c r="M58">
        <v>94.319981999999996</v>
      </c>
      <c r="N58">
        <v>120.69</v>
      </c>
      <c r="O58">
        <v>126.52</v>
      </c>
      <c r="P58">
        <v>101.5699</v>
      </c>
      <c r="Q58">
        <v>0</v>
      </c>
      <c r="R58">
        <v>23.882318999999999</v>
      </c>
      <c r="S58">
        <v>14.722557</v>
      </c>
      <c r="T58">
        <v>0.76770899999999997</v>
      </c>
      <c r="U58">
        <v>418.77</v>
      </c>
      <c r="V58">
        <v>7.2718999999999996</v>
      </c>
      <c r="W58">
        <v>24.0655</v>
      </c>
      <c r="X58">
        <v>76.759100000000004</v>
      </c>
      <c r="Y58">
        <v>0</v>
      </c>
      <c r="Z58">
        <v>19.6614</v>
      </c>
      <c r="AA58">
        <v>42.14808</v>
      </c>
      <c r="AB58">
        <v>43.635160999999997</v>
      </c>
      <c r="AC58">
        <v>31.709733</v>
      </c>
      <c r="AD58">
        <v>0</v>
      </c>
      <c r="AE58">
        <v>53.905351000000003</v>
      </c>
      <c r="AF58">
        <v>8.7128639999999997</v>
      </c>
      <c r="AG58">
        <v>43.560336</v>
      </c>
      <c r="AH58">
        <v>0</v>
      </c>
      <c r="AI58">
        <v>3.8891330000000002</v>
      </c>
      <c r="AJ58">
        <v>0</v>
      </c>
      <c r="AK58">
        <v>59.009957999999997</v>
      </c>
      <c r="AL58">
        <v>83.082999999999998</v>
      </c>
      <c r="AM58">
        <v>17.179061000000001</v>
      </c>
      <c r="AN58">
        <v>0.91303900000000004</v>
      </c>
      <c r="AO58">
        <v>0</v>
      </c>
      <c r="AP58">
        <v>8.9670000000000005</v>
      </c>
      <c r="AQ58">
        <v>0</v>
      </c>
      <c r="AR58">
        <v>52.991999999999997</v>
      </c>
      <c r="AS58">
        <v>33.314816999999998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76.390648000000013</v>
      </c>
      <c r="BA58">
        <f t="shared" si="1"/>
        <v>2205.6624380000003</v>
      </c>
      <c r="BB58">
        <v>55</v>
      </c>
      <c r="BD58">
        <v>6.05</v>
      </c>
      <c r="BE58">
        <v>1.94</v>
      </c>
      <c r="BF58">
        <v>2.99</v>
      </c>
      <c r="BG58">
        <v>0</v>
      </c>
      <c r="BH58">
        <v>9.33</v>
      </c>
      <c r="BI58">
        <v>0.79</v>
      </c>
      <c r="BJ58">
        <v>0.43</v>
      </c>
      <c r="BK58">
        <v>0.91</v>
      </c>
      <c r="BL58">
        <v>1.62</v>
      </c>
      <c r="BM58">
        <v>0.14000000000000001</v>
      </c>
      <c r="BN58">
        <v>2.38</v>
      </c>
      <c r="BO58">
        <v>1.45</v>
      </c>
      <c r="BP58">
        <v>0.24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2.3738440000000001</v>
      </c>
      <c r="BW58">
        <v>1.9429620000000001</v>
      </c>
      <c r="BX58">
        <v>1.58447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0.819241</v>
      </c>
      <c r="CS58">
        <v>2.7933979999999998</v>
      </c>
      <c r="CT58">
        <v>2.5514760000000001</v>
      </c>
      <c r="CU58">
        <v>0</v>
      </c>
      <c r="CV58">
        <v>0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76.390648000000013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377.65593699999999</v>
      </c>
      <c r="L59">
        <v>222.676627</v>
      </c>
      <c r="M59">
        <v>94.319981999999996</v>
      </c>
      <c r="N59">
        <v>120.69</v>
      </c>
      <c r="O59">
        <v>126.52</v>
      </c>
      <c r="P59">
        <v>101.5699</v>
      </c>
      <c r="Q59">
        <v>0</v>
      </c>
      <c r="R59">
        <v>23.882318999999999</v>
      </c>
      <c r="S59">
        <v>14.722557</v>
      </c>
      <c r="T59">
        <v>0.76770899999999997</v>
      </c>
      <c r="U59">
        <v>418.77</v>
      </c>
      <c r="V59">
        <v>6.9218999999999999</v>
      </c>
      <c r="W59">
        <v>23.895499999999998</v>
      </c>
      <c r="X59">
        <v>76.199100000000001</v>
      </c>
      <c r="Y59">
        <v>0</v>
      </c>
      <c r="Z59">
        <v>19.6614</v>
      </c>
      <c r="AA59">
        <v>42.14808</v>
      </c>
      <c r="AB59">
        <v>43.635160999999997</v>
      </c>
      <c r="AC59">
        <v>31.709733</v>
      </c>
      <c r="AD59">
        <v>0</v>
      </c>
      <c r="AE59">
        <v>53.905351000000003</v>
      </c>
      <c r="AF59">
        <v>8.7128639999999997</v>
      </c>
      <c r="AG59">
        <v>43.560336</v>
      </c>
      <c r="AH59">
        <v>0</v>
      </c>
      <c r="AI59">
        <v>3.8891330000000002</v>
      </c>
      <c r="AJ59">
        <v>0</v>
      </c>
      <c r="AK59">
        <v>59.009957999999997</v>
      </c>
      <c r="AL59">
        <v>83.082999999999998</v>
      </c>
      <c r="AM59">
        <v>17.179061000000001</v>
      </c>
      <c r="AN59">
        <v>0.95361899999999999</v>
      </c>
      <c r="AO59">
        <v>0</v>
      </c>
      <c r="AP59">
        <v>8.9670000000000005</v>
      </c>
      <c r="AQ59">
        <v>0</v>
      </c>
      <c r="AR59">
        <v>52.991999999999997</v>
      </c>
      <c r="AS59">
        <v>33.314816999999998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76.514261000000019</v>
      </c>
      <c r="BA59">
        <f t="shared" si="1"/>
        <v>2202.8273150000005</v>
      </c>
      <c r="BB59">
        <v>56</v>
      </c>
      <c r="BD59">
        <v>6.05</v>
      </c>
      <c r="BE59">
        <v>1.94</v>
      </c>
      <c r="BF59">
        <v>3.03</v>
      </c>
      <c r="BG59">
        <v>0</v>
      </c>
      <c r="BH59">
        <v>9.33</v>
      </c>
      <c r="BI59">
        <v>0.79</v>
      </c>
      <c r="BJ59">
        <v>0.43</v>
      </c>
      <c r="BK59">
        <v>0.91</v>
      </c>
      <c r="BL59">
        <v>1.62</v>
      </c>
      <c r="BM59">
        <v>0.14000000000000001</v>
      </c>
      <c r="BN59">
        <v>2.38</v>
      </c>
      <c r="BO59">
        <v>1.45</v>
      </c>
      <c r="BP59">
        <v>0.24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2.3738440000000001</v>
      </c>
      <c r="BW59">
        <v>1.9429620000000001</v>
      </c>
      <c r="BX59">
        <v>1.668083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0.819241</v>
      </c>
      <c r="CS59">
        <v>2.7933979999999998</v>
      </c>
      <c r="CT59">
        <v>2.5514760000000001</v>
      </c>
      <c r="CU59">
        <v>0</v>
      </c>
      <c r="CV59">
        <v>0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76.514261000000019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377.65593699999999</v>
      </c>
      <c r="L60">
        <v>222.676627</v>
      </c>
      <c r="M60">
        <v>94.319981999999996</v>
      </c>
      <c r="N60">
        <v>120.69</v>
      </c>
      <c r="O60">
        <v>126.52</v>
      </c>
      <c r="P60">
        <v>101.5699</v>
      </c>
      <c r="Q60">
        <v>0</v>
      </c>
      <c r="R60">
        <v>23.882318999999999</v>
      </c>
      <c r="S60">
        <v>17.394100000000002</v>
      </c>
      <c r="T60">
        <v>0.76770899999999997</v>
      </c>
      <c r="U60">
        <v>418.77</v>
      </c>
      <c r="V60">
        <v>6.9218999999999999</v>
      </c>
      <c r="W60">
        <v>23.895499999999998</v>
      </c>
      <c r="X60">
        <v>76.199100000000001</v>
      </c>
      <c r="Y60">
        <v>0</v>
      </c>
      <c r="Z60">
        <v>19.6614</v>
      </c>
      <c r="AA60">
        <v>42.14808</v>
      </c>
      <c r="AB60">
        <v>43.635160999999997</v>
      </c>
      <c r="AC60">
        <v>31.709733</v>
      </c>
      <c r="AD60">
        <v>0</v>
      </c>
      <c r="AE60">
        <v>53.905351000000003</v>
      </c>
      <c r="AF60">
        <v>8.7128639999999997</v>
      </c>
      <c r="AG60">
        <v>43.560336</v>
      </c>
      <c r="AH60">
        <v>0</v>
      </c>
      <c r="AI60">
        <v>3.8891330000000002</v>
      </c>
      <c r="AJ60">
        <v>0</v>
      </c>
      <c r="AK60">
        <v>59.009957999999997</v>
      </c>
      <c r="AL60">
        <v>83.082999999999998</v>
      </c>
      <c r="AM60">
        <v>17.179061000000001</v>
      </c>
      <c r="AN60">
        <v>0.95361899999999999</v>
      </c>
      <c r="AO60">
        <v>0</v>
      </c>
      <c r="AP60">
        <v>8.9670000000000005</v>
      </c>
      <c r="AQ60">
        <v>0</v>
      </c>
      <c r="AR60">
        <v>48.576000000000001</v>
      </c>
      <c r="AS60">
        <v>33.314816999999998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76.618777000000009</v>
      </c>
      <c r="BA60">
        <f t="shared" si="1"/>
        <v>2201.1873740000005</v>
      </c>
      <c r="BB60">
        <v>57</v>
      </c>
      <c r="BD60">
        <v>6.05</v>
      </c>
      <c r="BE60">
        <v>1.94</v>
      </c>
      <c r="BF60">
        <v>3.03</v>
      </c>
      <c r="BG60">
        <v>0</v>
      </c>
      <c r="BH60">
        <v>9.33</v>
      </c>
      <c r="BI60">
        <v>0.79</v>
      </c>
      <c r="BJ60">
        <v>0.43</v>
      </c>
      <c r="BK60">
        <v>0.91</v>
      </c>
      <c r="BL60">
        <v>1.62</v>
      </c>
      <c r="BM60">
        <v>0.14000000000000001</v>
      </c>
      <c r="BN60">
        <v>2.38</v>
      </c>
      <c r="BO60">
        <v>1.45</v>
      </c>
      <c r="BP60">
        <v>0.24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2.3738440000000001</v>
      </c>
      <c r="BW60">
        <v>1.9429620000000001</v>
      </c>
      <c r="BX60">
        <v>1.772599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0.819241</v>
      </c>
      <c r="CS60">
        <v>2.7933979999999998</v>
      </c>
      <c r="CT60">
        <v>2.5514760000000001</v>
      </c>
      <c r="CU60">
        <v>0</v>
      </c>
      <c r="CV60">
        <v>0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76.618777000000009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377.64195799999999</v>
      </c>
      <c r="L61">
        <v>222.736627</v>
      </c>
      <c r="M61">
        <v>94.319981999999996</v>
      </c>
      <c r="N61">
        <v>120.69</v>
      </c>
      <c r="O61">
        <v>126.52</v>
      </c>
      <c r="P61">
        <v>103.59</v>
      </c>
      <c r="Q61">
        <v>0</v>
      </c>
      <c r="R61">
        <v>23.885867999999999</v>
      </c>
      <c r="S61">
        <v>17.394100000000002</v>
      </c>
      <c r="T61">
        <v>0.76770899999999997</v>
      </c>
      <c r="U61">
        <v>418.77</v>
      </c>
      <c r="V61">
        <v>6.9218999999999999</v>
      </c>
      <c r="W61">
        <v>24.0655</v>
      </c>
      <c r="X61">
        <v>74.759100000000004</v>
      </c>
      <c r="Y61">
        <v>0</v>
      </c>
      <c r="Z61">
        <v>19.6614</v>
      </c>
      <c r="AA61">
        <v>42.14808</v>
      </c>
      <c r="AB61">
        <v>43.635160999999997</v>
      </c>
      <c r="AC61">
        <v>31.709733</v>
      </c>
      <c r="AD61">
        <v>0</v>
      </c>
      <c r="AE61">
        <v>53.905351000000003</v>
      </c>
      <c r="AF61">
        <v>8.7128639999999997</v>
      </c>
      <c r="AG61">
        <v>43.560336</v>
      </c>
      <c r="AH61">
        <v>0</v>
      </c>
      <c r="AI61">
        <v>3.8891330000000002</v>
      </c>
      <c r="AJ61">
        <v>0</v>
      </c>
      <c r="AK61">
        <v>59.009957999999997</v>
      </c>
      <c r="AL61">
        <v>83.082999999999998</v>
      </c>
      <c r="AM61">
        <v>17.179061000000001</v>
      </c>
      <c r="AN61">
        <v>0.95361899999999999</v>
      </c>
      <c r="AO61">
        <v>0</v>
      </c>
      <c r="AP61">
        <v>8.9670000000000005</v>
      </c>
      <c r="AQ61">
        <v>0</v>
      </c>
      <c r="AR61">
        <v>49.128</v>
      </c>
      <c r="AS61">
        <v>33.314816999999998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76.572390999999996</v>
      </c>
      <c r="BA61">
        <f t="shared" si="1"/>
        <v>2202.4926580000001</v>
      </c>
      <c r="BB61">
        <v>58</v>
      </c>
      <c r="BD61">
        <v>6.05</v>
      </c>
      <c r="BE61">
        <v>1.94</v>
      </c>
      <c r="BF61">
        <v>3.03</v>
      </c>
      <c r="BG61">
        <v>0</v>
      </c>
      <c r="BH61">
        <v>9.33</v>
      </c>
      <c r="BI61">
        <v>0.66</v>
      </c>
      <c r="BJ61">
        <v>0.43</v>
      </c>
      <c r="BK61">
        <v>0.91</v>
      </c>
      <c r="BL61">
        <v>1.62</v>
      </c>
      <c r="BM61">
        <v>0.14000000000000001</v>
      </c>
      <c r="BN61">
        <v>2.38</v>
      </c>
      <c r="BO61">
        <v>1.45</v>
      </c>
      <c r="BP61">
        <v>0.24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2.3738440000000001</v>
      </c>
      <c r="BW61">
        <v>1.9429620000000001</v>
      </c>
      <c r="BX61">
        <v>1.8562129999999999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0.819241</v>
      </c>
      <c r="CS61">
        <v>2.7933979999999998</v>
      </c>
      <c r="CT61">
        <v>2.5514760000000001</v>
      </c>
      <c r="CU61">
        <v>0</v>
      </c>
      <c r="CV61">
        <v>0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76.572390999999996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377.96042499999999</v>
      </c>
      <c r="L62">
        <v>222.736627</v>
      </c>
      <c r="M62">
        <v>94.319981999999996</v>
      </c>
      <c r="N62">
        <v>120.69</v>
      </c>
      <c r="O62">
        <v>126.52</v>
      </c>
      <c r="P62">
        <v>103.59</v>
      </c>
      <c r="Q62">
        <v>0</v>
      </c>
      <c r="R62">
        <v>23.885867999999999</v>
      </c>
      <c r="S62">
        <v>17.394100000000002</v>
      </c>
      <c r="T62">
        <v>0.76770899999999997</v>
      </c>
      <c r="U62">
        <v>418.77</v>
      </c>
      <c r="V62">
        <v>6.9218999999999999</v>
      </c>
      <c r="W62">
        <v>24.0655</v>
      </c>
      <c r="X62">
        <v>74.759100000000004</v>
      </c>
      <c r="Y62">
        <v>0</v>
      </c>
      <c r="Z62">
        <v>19.6614</v>
      </c>
      <c r="AA62">
        <v>42.14808</v>
      </c>
      <c r="AB62">
        <v>43.635160999999997</v>
      </c>
      <c r="AC62">
        <v>31.709733</v>
      </c>
      <c r="AD62">
        <v>0</v>
      </c>
      <c r="AE62">
        <v>53.905351000000003</v>
      </c>
      <c r="AF62">
        <v>8.7128639999999997</v>
      </c>
      <c r="AG62">
        <v>43.560336</v>
      </c>
      <c r="AH62">
        <v>20.475525999999999</v>
      </c>
      <c r="AI62">
        <v>3.8891330000000002</v>
      </c>
      <c r="AJ62">
        <v>0</v>
      </c>
      <c r="AK62">
        <v>59.009957999999997</v>
      </c>
      <c r="AL62">
        <v>83.082999999999998</v>
      </c>
      <c r="AM62">
        <v>17.179061000000001</v>
      </c>
      <c r="AN62">
        <v>0.95361899999999999</v>
      </c>
      <c r="AO62">
        <v>0</v>
      </c>
      <c r="AP62">
        <v>1.2809999999999999</v>
      </c>
      <c r="AQ62">
        <v>0</v>
      </c>
      <c r="AR62">
        <v>49.128</v>
      </c>
      <c r="AS62">
        <v>33.314816999999998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76.626004000000009</v>
      </c>
      <c r="BA62">
        <f t="shared" si="1"/>
        <v>2215.6542640000002</v>
      </c>
      <c r="BB62">
        <v>59</v>
      </c>
      <c r="BD62">
        <v>6.05</v>
      </c>
      <c r="BE62">
        <v>1.94</v>
      </c>
      <c r="BF62">
        <v>3.03</v>
      </c>
      <c r="BG62">
        <v>0</v>
      </c>
      <c r="BH62">
        <v>9.33</v>
      </c>
      <c r="BI62">
        <v>0.63</v>
      </c>
      <c r="BJ62">
        <v>0.43</v>
      </c>
      <c r="BK62">
        <v>0.91</v>
      </c>
      <c r="BL62">
        <v>1.62</v>
      </c>
      <c r="BM62">
        <v>0.14000000000000001</v>
      </c>
      <c r="BN62">
        <v>2.38</v>
      </c>
      <c r="BO62">
        <v>1.45</v>
      </c>
      <c r="BP62">
        <v>0.24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2.3738440000000001</v>
      </c>
      <c r="BW62">
        <v>1.9429620000000001</v>
      </c>
      <c r="BX62">
        <v>1.9398260000000001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0.819241</v>
      </c>
      <c r="CS62">
        <v>2.7933979999999998</v>
      </c>
      <c r="CT62">
        <v>2.5514760000000001</v>
      </c>
      <c r="CU62">
        <v>0</v>
      </c>
      <c r="CV62">
        <v>0.39574100000000001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76.626004000000009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377.94940500000001</v>
      </c>
      <c r="L63">
        <v>222.736627</v>
      </c>
      <c r="M63">
        <v>94.319981999999996</v>
      </c>
      <c r="N63">
        <v>120.69</v>
      </c>
      <c r="O63">
        <v>126.52</v>
      </c>
      <c r="P63">
        <v>103.59</v>
      </c>
      <c r="Q63">
        <v>0</v>
      </c>
      <c r="R63">
        <v>23.846222000000001</v>
      </c>
      <c r="S63">
        <v>17.394100000000002</v>
      </c>
      <c r="T63">
        <v>0.78515999999999997</v>
      </c>
      <c r="U63">
        <v>418.77</v>
      </c>
      <c r="V63">
        <v>6.9218999999999999</v>
      </c>
      <c r="W63">
        <v>30.851099999999999</v>
      </c>
      <c r="X63">
        <v>90.894727000000003</v>
      </c>
      <c r="Y63">
        <v>0</v>
      </c>
      <c r="Z63">
        <v>19.6614</v>
      </c>
      <c r="AA63">
        <v>42.14808</v>
      </c>
      <c r="AB63">
        <v>43.635160999999997</v>
      </c>
      <c r="AC63">
        <v>31.709733</v>
      </c>
      <c r="AD63">
        <v>0</v>
      </c>
      <c r="AE63">
        <v>53.905351000000003</v>
      </c>
      <c r="AF63">
        <v>8.7128639999999997</v>
      </c>
      <c r="AG63">
        <v>43.560336</v>
      </c>
      <c r="AH63">
        <v>20.475525999999999</v>
      </c>
      <c r="AI63">
        <v>3.8891330000000002</v>
      </c>
      <c r="AJ63">
        <v>0</v>
      </c>
      <c r="AK63">
        <v>59.009957999999997</v>
      </c>
      <c r="AL63">
        <v>83.082999999999998</v>
      </c>
      <c r="AM63">
        <v>17.179061000000001</v>
      </c>
      <c r="AN63">
        <v>0.95361899999999999</v>
      </c>
      <c r="AO63">
        <v>0</v>
      </c>
      <c r="AP63">
        <v>1.9215</v>
      </c>
      <c r="AQ63">
        <v>0</v>
      </c>
      <c r="AR63">
        <v>49.128</v>
      </c>
      <c r="AS63">
        <v>35.360464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76.075862000000015</v>
      </c>
      <c r="BA63">
        <f t="shared" si="1"/>
        <v>2240.678281</v>
      </c>
      <c r="BB63">
        <v>60</v>
      </c>
      <c r="BD63">
        <v>6.05</v>
      </c>
      <c r="BE63">
        <v>1.94</v>
      </c>
      <c r="BF63">
        <v>2.96</v>
      </c>
      <c r="BG63">
        <v>0</v>
      </c>
      <c r="BH63">
        <v>9.33</v>
      </c>
      <c r="BI63">
        <v>0.37</v>
      </c>
      <c r="BJ63">
        <v>0.43</v>
      </c>
      <c r="BK63">
        <v>0.91</v>
      </c>
      <c r="BL63">
        <v>1.62</v>
      </c>
      <c r="BM63">
        <v>0.14000000000000001</v>
      </c>
      <c r="BN63">
        <v>2.38</v>
      </c>
      <c r="BO63">
        <v>1.21</v>
      </c>
      <c r="BP63">
        <v>0.24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2.3738440000000001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0.819241</v>
      </c>
      <c r="CS63">
        <v>2.7933979999999998</v>
      </c>
      <c r="CT63">
        <v>2.5514760000000001</v>
      </c>
      <c r="CU63">
        <v>0</v>
      </c>
      <c r="CV63">
        <v>0.39574100000000001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76.075862000000015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377.96042499999999</v>
      </c>
      <c r="L64">
        <v>222.736627</v>
      </c>
      <c r="M64">
        <v>94.319981999999996</v>
      </c>
      <c r="N64">
        <v>120.69</v>
      </c>
      <c r="O64">
        <v>126.52</v>
      </c>
      <c r="P64">
        <v>103.59</v>
      </c>
      <c r="Q64">
        <v>0</v>
      </c>
      <c r="R64">
        <v>23.846222000000001</v>
      </c>
      <c r="S64">
        <v>17.394100000000002</v>
      </c>
      <c r="T64">
        <v>0.56647499999999995</v>
      </c>
      <c r="U64">
        <v>418.77</v>
      </c>
      <c r="V64">
        <v>6.9218999999999999</v>
      </c>
      <c r="W64">
        <v>30.851099999999999</v>
      </c>
      <c r="X64">
        <v>97.229200000000006</v>
      </c>
      <c r="Y64">
        <v>0</v>
      </c>
      <c r="Z64">
        <v>13.1076</v>
      </c>
      <c r="AA64">
        <v>42.14808</v>
      </c>
      <c r="AB64">
        <v>43.635160999999997</v>
      </c>
      <c r="AC64">
        <v>31.709733</v>
      </c>
      <c r="AD64">
        <v>0</v>
      </c>
      <c r="AE64">
        <v>53.905351000000003</v>
      </c>
      <c r="AF64">
        <v>8.7128639999999997</v>
      </c>
      <c r="AG64">
        <v>43.560336</v>
      </c>
      <c r="AH64">
        <v>21.396925</v>
      </c>
      <c r="AI64">
        <v>3.8891330000000002</v>
      </c>
      <c r="AJ64">
        <v>0</v>
      </c>
      <c r="AK64">
        <v>59.009957999999997</v>
      </c>
      <c r="AL64">
        <v>83.082999999999998</v>
      </c>
      <c r="AM64">
        <v>17.179061000000001</v>
      </c>
      <c r="AN64">
        <v>0.95361899999999999</v>
      </c>
      <c r="AO64">
        <v>0</v>
      </c>
      <c r="AP64">
        <v>1.9215</v>
      </c>
      <c r="AQ64">
        <v>0</v>
      </c>
      <c r="AR64">
        <v>49.128</v>
      </c>
      <c r="AS64">
        <v>35.360464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75.905861999999999</v>
      </c>
      <c r="BA64">
        <f t="shared" si="1"/>
        <v>2241.002688</v>
      </c>
      <c r="BB64">
        <v>61</v>
      </c>
      <c r="BD64">
        <v>6.05</v>
      </c>
      <c r="BE64">
        <v>1.94</v>
      </c>
      <c r="BF64">
        <v>2.96</v>
      </c>
      <c r="BG64">
        <v>0</v>
      </c>
      <c r="BH64">
        <v>9.33</v>
      </c>
      <c r="BI64">
        <v>0.37</v>
      </c>
      <c r="BJ64">
        <v>0.43</v>
      </c>
      <c r="BK64">
        <v>0.91</v>
      </c>
      <c r="BL64">
        <v>1.62</v>
      </c>
      <c r="BM64">
        <v>0.14000000000000001</v>
      </c>
      <c r="BN64">
        <v>2.38</v>
      </c>
      <c r="BO64">
        <v>1.04</v>
      </c>
      <c r="BP64">
        <v>0.24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2.3738440000000001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0.819241</v>
      </c>
      <c r="CS64">
        <v>2.7933979999999998</v>
      </c>
      <c r="CT64">
        <v>2.5514760000000001</v>
      </c>
      <c r="CU64">
        <v>0</v>
      </c>
      <c r="CV64">
        <v>0.40987600000000002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75.905861999999999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377.95160900000002</v>
      </c>
      <c r="L65">
        <v>222.736627</v>
      </c>
      <c r="M65">
        <v>94.319981999999996</v>
      </c>
      <c r="N65">
        <v>120.69</v>
      </c>
      <c r="O65">
        <v>126.52</v>
      </c>
      <c r="P65">
        <v>103.59</v>
      </c>
      <c r="Q65">
        <v>0</v>
      </c>
      <c r="R65">
        <v>23.846222000000001</v>
      </c>
      <c r="S65">
        <v>17.394100000000002</v>
      </c>
      <c r="T65">
        <v>0.34719299999999997</v>
      </c>
      <c r="U65">
        <v>418.77</v>
      </c>
      <c r="V65">
        <v>6.9218999999999999</v>
      </c>
      <c r="W65">
        <v>30.851099999999999</v>
      </c>
      <c r="X65">
        <v>97.229200000000006</v>
      </c>
      <c r="Y65">
        <v>0</v>
      </c>
      <c r="Z65">
        <v>13.1076</v>
      </c>
      <c r="AA65">
        <v>42.14808</v>
      </c>
      <c r="AB65">
        <v>43.635160999999997</v>
      </c>
      <c r="AC65">
        <v>31.709733</v>
      </c>
      <c r="AD65">
        <v>0</v>
      </c>
      <c r="AE65">
        <v>53.905351000000003</v>
      </c>
      <c r="AF65">
        <v>8.7128639999999997</v>
      </c>
      <c r="AG65">
        <v>43.560336</v>
      </c>
      <c r="AH65">
        <v>46.069932999999999</v>
      </c>
      <c r="AI65">
        <v>3.8891330000000002</v>
      </c>
      <c r="AJ65">
        <v>0</v>
      </c>
      <c r="AK65">
        <v>59.009957999999997</v>
      </c>
      <c r="AL65">
        <v>83.082999999999998</v>
      </c>
      <c r="AM65">
        <v>17.179061000000001</v>
      </c>
      <c r="AN65">
        <v>0.95361899999999999</v>
      </c>
      <c r="AO65">
        <v>0</v>
      </c>
      <c r="AP65">
        <v>1.9215</v>
      </c>
      <c r="AQ65">
        <v>0</v>
      </c>
      <c r="AR65">
        <v>49.128</v>
      </c>
      <c r="AS65">
        <v>34.647410000000001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75.905861999999999</v>
      </c>
      <c r="BA65">
        <f t="shared" si="1"/>
        <v>2264.7345439999999</v>
      </c>
      <c r="BB65">
        <v>62</v>
      </c>
      <c r="BD65">
        <v>6.05</v>
      </c>
      <c r="BE65">
        <v>1.94</v>
      </c>
      <c r="BF65">
        <v>2.96</v>
      </c>
      <c r="BG65">
        <v>0</v>
      </c>
      <c r="BH65">
        <v>9.33</v>
      </c>
      <c r="BI65">
        <v>0.37</v>
      </c>
      <c r="BJ65">
        <v>0.43</v>
      </c>
      <c r="BK65">
        <v>0.91</v>
      </c>
      <c r="BL65">
        <v>1.62</v>
      </c>
      <c r="BM65">
        <v>0.14000000000000001</v>
      </c>
      <c r="BN65">
        <v>2.38</v>
      </c>
      <c r="BO65">
        <v>1.04</v>
      </c>
      <c r="BP65">
        <v>0.24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2.3738440000000001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0.819241</v>
      </c>
      <c r="CS65">
        <v>2.7933979999999998</v>
      </c>
      <c r="CT65">
        <v>2.5514760000000001</v>
      </c>
      <c r="CU65">
        <v>0</v>
      </c>
      <c r="CV65">
        <v>0.89041899999999996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75.905861999999999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377.96262899999999</v>
      </c>
      <c r="L66">
        <v>222.736627</v>
      </c>
      <c r="M66">
        <v>94.319981999999996</v>
      </c>
      <c r="N66">
        <v>120.69</v>
      </c>
      <c r="O66">
        <v>126.52</v>
      </c>
      <c r="P66">
        <v>103.59</v>
      </c>
      <c r="Q66">
        <v>0</v>
      </c>
      <c r="R66">
        <v>23.846222000000001</v>
      </c>
      <c r="S66">
        <v>17.394100000000002</v>
      </c>
      <c r="T66">
        <v>0.127913</v>
      </c>
      <c r="U66">
        <v>418.77</v>
      </c>
      <c r="V66">
        <v>6.9218999999999999</v>
      </c>
      <c r="W66">
        <v>30.851099999999999</v>
      </c>
      <c r="X66">
        <v>97.229200000000006</v>
      </c>
      <c r="Y66">
        <v>0</v>
      </c>
      <c r="Z66">
        <v>13.1076</v>
      </c>
      <c r="AA66">
        <v>42.14808</v>
      </c>
      <c r="AB66">
        <v>43.635160999999997</v>
      </c>
      <c r="AC66">
        <v>31.709733</v>
      </c>
      <c r="AD66">
        <v>0</v>
      </c>
      <c r="AE66">
        <v>53.905351000000003</v>
      </c>
      <c r="AF66">
        <v>8.7128639999999997</v>
      </c>
      <c r="AG66">
        <v>43.560336</v>
      </c>
      <c r="AH66">
        <v>76.783223000000007</v>
      </c>
      <c r="AI66">
        <v>3.8891330000000002</v>
      </c>
      <c r="AJ66">
        <v>0</v>
      </c>
      <c r="AK66">
        <v>59.009957999999997</v>
      </c>
      <c r="AL66">
        <v>83.082999999999998</v>
      </c>
      <c r="AM66">
        <v>17.179061000000001</v>
      </c>
      <c r="AN66">
        <v>0.95361899999999999</v>
      </c>
      <c r="AO66">
        <v>0</v>
      </c>
      <c r="AP66">
        <v>1.9215</v>
      </c>
      <c r="AQ66">
        <v>0</v>
      </c>
      <c r="AR66">
        <v>49.128</v>
      </c>
      <c r="AS66">
        <v>34.647410000000001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75.905861999999999</v>
      </c>
      <c r="BA66">
        <f t="shared" si="1"/>
        <v>2295.2395739999997</v>
      </c>
      <c r="BB66">
        <v>63</v>
      </c>
      <c r="BD66">
        <v>6.05</v>
      </c>
      <c r="BE66">
        <v>1.94</v>
      </c>
      <c r="BF66">
        <v>2.96</v>
      </c>
      <c r="BG66">
        <v>0</v>
      </c>
      <c r="BH66">
        <v>9.33</v>
      </c>
      <c r="BI66">
        <v>0.37</v>
      </c>
      <c r="BJ66">
        <v>0.43</v>
      </c>
      <c r="BK66">
        <v>0.91</v>
      </c>
      <c r="BL66">
        <v>1.62</v>
      </c>
      <c r="BM66">
        <v>0.14000000000000001</v>
      </c>
      <c r="BN66">
        <v>2.38</v>
      </c>
      <c r="BO66">
        <v>1.04</v>
      </c>
      <c r="BP66">
        <v>0.24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2.3738440000000001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0.819241</v>
      </c>
      <c r="CS66">
        <v>2.7933979999999998</v>
      </c>
      <c r="CT66">
        <v>2.5514760000000001</v>
      </c>
      <c r="CU66">
        <v>0</v>
      </c>
      <c r="CV66">
        <v>1.4769650000000001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75.905861999999999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377.95370300000002</v>
      </c>
      <c r="L67">
        <v>222.736627</v>
      </c>
      <c r="M67">
        <v>94.319981999999996</v>
      </c>
      <c r="N67">
        <v>120.69</v>
      </c>
      <c r="O67">
        <v>126.52</v>
      </c>
      <c r="P67">
        <v>103.59</v>
      </c>
      <c r="Q67">
        <v>0</v>
      </c>
      <c r="R67">
        <v>23.885867999999999</v>
      </c>
      <c r="S67">
        <v>17.394100000000002</v>
      </c>
      <c r="T67">
        <v>0</v>
      </c>
      <c r="U67">
        <v>418.77</v>
      </c>
      <c r="V67">
        <v>6.9218999999999999</v>
      </c>
      <c r="W67">
        <v>30.851099999999999</v>
      </c>
      <c r="X67">
        <v>137.72919999999999</v>
      </c>
      <c r="Y67">
        <v>0</v>
      </c>
      <c r="Z67">
        <v>13.1076</v>
      </c>
      <c r="AA67">
        <v>42.14808</v>
      </c>
      <c r="AB67">
        <v>43.635160999999997</v>
      </c>
      <c r="AC67">
        <v>31.709733</v>
      </c>
      <c r="AD67">
        <v>0</v>
      </c>
      <c r="AE67">
        <v>53.905351000000003</v>
      </c>
      <c r="AF67">
        <v>8.7128639999999997</v>
      </c>
      <c r="AG67">
        <v>43.560336</v>
      </c>
      <c r="AH67">
        <v>101.149098</v>
      </c>
      <c r="AI67">
        <v>3.8891330000000002</v>
      </c>
      <c r="AJ67">
        <v>0</v>
      </c>
      <c r="AK67">
        <v>59.009957999999997</v>
      </c>
      <c r="AL67">
        <v>83.082999999999998</v>
      </c>
      <c r="AM67">
        <v>17.179061000000001</v>
      </c>
      <c r="AN67">
        <v>0.95361899999999999</v>
      </c>
      <c r="AO67">
        <v>0</v>
      </c>
      <c r="AP67">
        <v>8.9670000000000005</v>
      </c>
      <c r="AQ67">
        <v>0</v>
      </c>
      <c r="AR67">
        <v>49.128</v>
      </c>
      <c r="AS67">
        <v>34.647410000000001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75.905861999999999</v>
      </c>
      <c r="BA67">
        <f t="shared" si="1"/>
        <v>2367.0537560000002</v>
      </c>
      <c r="BB67">
        <v>64</v>
      </c>
      <c r="BD67">
        <v>6.05</v>
      </c>
      <c r="BE67">
        <v>1.94</v>
      </c>
      <c r="BF67">
        <v>2.96</v>
      </c>
      <c r="BG67">
        <v>0</v>
      </c>
      <c r="BH67">
        <v>9.33</v>
      </c>
      <c r="BI67">
        <v>0.37</v>
      </c>
      <c r="BJ67">
        <v>0.43</v>
      </c>
      <c r="BK67">
        <v>0.91</v>
      </c>
      <c r="BL67">
        <v>1.62</v>
      </c>
      <c r="BM67">
        <v>0.14000000000000001</v>
      </c>
      <c r="BN67">
        <v>2.38</v>
      </c>
      <c r="BO67">
        <v>1.04</v>
      </c>
      <c r="BP67">
        <v>0.24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0.819241</v>
      </c>
      <c r="CS67">
        <v>2.7933979999999998</v>
      </c>
      <c r="CT67">
        <v>2.5514760000000001</v>
      </c>
      <c r="CU67">
        <v>0</v>
      </c>
      <c r="CV67">
        <v>1.950442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75.905861999999999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377.95370300000002</v>
      </c>
      <c r="L68">
        <v>222.736627</v>
      </c>
      <c r="M68">
        <v>94.319981999999996</v>
      </c>
      <c r="N68">
        <v>120.69</v>
      </c>
      <c r="O68">
        <v>126.52</v>
      </c>
      <c r="P68">
        <v>103.59</v>
      </c>
      <c r="Q68">
        <v>0</v>
      </c>
      <c r="R68">
        <v>23.885867999999999</v>
      </c>
      <c r="S68">
        <v>17.394100000000002</v>
      </c>
      <c r="T68">
        <v>0</v>
      </c>
      <c r="U68">
        <v>418.77</v>
      </c>
      <c r="V68">
        <v>6.9218999999999999</v>
      </c>
      <c r="W68">
        <v>30.851099999999999</v>
      </c>
      <c r="X68">
        <v>120.85420000000001</v>
      </c>
      <c r="Y68">
        <v>0</v>
      </c>
      <c r="Z68">
        <v>13.1076</v>
      </c>
      <c r="AA68">
        <v>42.14808</v>
      </c>
      <c r="AB68">
        <v>43.635160999999997</v>
      </c>
      <c r="AC68">
        <v>31.709733</v>
      </c>
      <c r="AD68">
        <v>0</v>
      </c>
      <c r="AE68">
        <v>53.905351000000003</v>
      </c>
      <c r="AF68">
        <v>8.7128639999999997</v>
      </c>
      <c r="AG68">
        <v>43.560336</v>
      </c>
      <c r="AH68">
        <v>101.149098</v>
      </c>
      <c r="AI68">
        <v>3.8891330000000002</v>
      </c>
      <c r="AJ68">
        <v>0</v>
      </c>
      <c r="AK68">
        <v>59.009957999999997</v>
      </c>
      <c r="AL68">
        <v>83.082999999999998</v>
      </c>
      <c r="AM68">
        <v>17.179061000000001</v>
      </c>
      <c r="AN68">
        <v>0.95361899999999999</v>
      </c>
      <c r="AO68">
        <v>0</v>
      </c>
      <c r="AP68">
        <v>8.9670000000000005</v>
      </c>
      <c r="AQ68">
        <v>0</v>
      </c>
      <c r="AR68">
        <v>52.991999999999997</v>
      </c>
      <c r="AS68">
        <v>34.647410000000001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75.905861999999999</v>
      </c>
      <c r="BA68">
        <f t="shared" ref="BA68:BA99" si="4">SUM(B68:AZ68)</f>
        <v>2354.0427560000003</v>
      </c>
      <c r="BB68">
        <v>65</v>
      </c>
      <c r="BD68">
        <v>6.05</v>
      </c>
      <c r="BE68">
        <v>1.94</v>
      </c>
      <c r="BF68">
        <v>2.96</v>
      </c>
      <c r="BG68">
        <v>0</v>
      </c>
      <c r="BH68">
        <v>9.33</v>
      </c>
      <c r="BI68">
        <v>0.37</v>
      </c>
      <c r="BJ68">
        <v>0.43</v>
      </c>
      <c r="BK68">
        <v>0.91</v>
      </c>
      <c r="BL68">
        <v>1.62</v>
      </c>
      <c r="BM68">
        <v>0.14000000000000001</v>
      </c>
      <c r="BN68">
        <v>2.38</v>
      </c>
      <c r="BO68">
        <v>1.04</v>
      </c>
      <c r="BP68">
        <v>0.24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0.819241</v>
      </c>
      <c r="CS68">
        <v>2.7933979999999998</v>
      </c>
      <c r="CT68">
        <v>2.5514760000000001</v>
      </c>
      <c r="CU68">
        <v>0</v>
      </c>
      <c r="CV68">
        <v>1.950442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75.905861999999999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377.95370300000002</v>
      </c>
      <c r="L69">
        <v>222.706627</v>
      </c>
      <c r="M69">
        <v>94.319981999999996</v>
      </c>
      <c r="N69">
        <v>120.69</v>
      </c>
      <c r="O69">
        <v>126.52</v>
      </c>
      <c r="P69">
        <v>104.3969</v>
      </c>
      <c r="Q69">
        <v>0</v>
      </c>
      <c r="R69">
        <v>23.872527000000002</v>
      </c>
      <c r="S69">
        <v>17.194099999999999</v>
      </c>
      <c r="T69">
        <v>0</v>
      </c>
      <c r="U69">
        <v>418.77</v>
      </c>
      <c r="V69">
        <v>6.8418999999999999</v>
      </c>
      <c r="W69">
        <v>23.735499999999998</v>
      </c>
      <c r="X69">
        <v>74.759100000000004</v>
      </c>
      <c r="Y69">
        <v>0</v>
      </c>
      <c r="Z69">
        <v>13.1076</v>
      </c>
      <c r="AA69">
        <v>42.14808</v>
      </c>
      <c r="AB69">
        <v>43.635160999999997</v>
      </c>
      <c r="AC69">
        <v>31.709733</v>
      </c>
      <c r="AD69">
        <v>0</v>
      </c>
      <c r="AE69">
        <v>53.905351000000003</v>
      </c>
      <c r="AF69">
        <v>8.7128639999999997</v>
      </c>
      <c r="AG69">
        <v>43.560336</v>
      </c>
      <c r="AH69">
        <v>101.149098</v>
      </c>
      <c r="AI69">
        <v>3.8891330000000002</v>
      </c>
      <c r="AJ69">
        <v>0</v>
      </c>
      <c r="AK69">
        <v>59.009957999999997</v>
      </c>
      <c r="AL69">
        <v>83.082999999999998</v>
      </c>
      <c r="AM69">
        <v>17.179061000000001</v>
      </c>
      <c r="AN69">
        <v>0.95361899999999999</v>
      </c>
      <c r="AO69">
        <v>0</v>
      </c>
      <c r="AP69">
        <v>8.9670000000000005</v>
      </c>
      <c r="AQ69">
        <v>0</v>
      </c>
      <c r="AR69">
        <v>52.991999999999997</v>
      </c>
      <c r="AS69">
        <v>34.647410000000001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75.885862000000017</v>
      </c>
      <c r="BA69">
        <f t="shared" si="4"/>
        <v>2301.295615</v>
      </c>
      <c r="BB69">
        <v>66</v>
      </c>
      <c r="BD69">
        <v>6.05</v>
      </c>
      <c r="BE69">
        <v>1.94</v>
      </c>
      <c r="BF69">
        <v>2.96</v>
      </c>
      <c r="BG69">
        <v>0</v>
      </c>
      <c r="BH69">
        <v>9.33</v>
      </c>
      <c r="BI69">
        <v>0.37</v>
      </c>
      <c r="BJ69">
        <v>0.43</v>
      </c>
      <c r="BK69">
        <v>0.89</v>
      </c>
      <c r="BL69">
        <v>1.62</v>
      </c>
      <c r="BM69">
        <v>0.14000000000000001</v>
      </c>
      <c r="BN69">
        <v>2.38</v>
      </c>
      <c r="BO69">
        <v>1.04</v>
      </c>
      <c r="BP69">
        <v>0.24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2.3738440000000001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0.819241</v>
      </c>
      <c r="CS69">
        <v>2.7933979999999998</v>
      </c>
      <c r="CT69">
        <v>2.5514760000000001</v>
      </c>
      <c r="CU69">
        <v>0</v>
      </c>
      <c r="CV69">
        <v>1.950442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75.885862000000017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377.95370300000002</v>
      </c>
      <c r="L70">
        <v>222.706627</v>
      </c>
      <c r="M70">
        <v>94.319981999999996</v>
      </c>
      <c r="N70">
        <v>120.69</v>
      </c>
      <c r="O70">
        <v>126.52</v>
      </c>
      <c r="P70">
        <v>104.3969</v>
      </c>
      <c r="Q70">
        <v>0</v>
      </c>
      <c r="R70">
        <v>23.872527000000002</v>
      </c>
      <c r="S70">
        <v>17.194099999999999</v>
      </c>
      <c r="T70">
        <v>0</v>
      </c>
      <c r="U70">
        <v>418.77</v>
      </c>
      <c r="V70">
        <v>6.8418999999999999</v>
      </c>
      <c r="W70">
        <v>23.735499999999998</v>
      </c>
      <c r="X70">
        <v>74.759100000000004</v>
      </c>
      <c r="Y70">
        <v>0</v>
      </c>
      <c r="Z70">
        <v>13.1076</v>
      </c>
      <c r="AA70">
        <v>42.14808</v>
      </c>
      <c r="AB70">
        <v>43.635160999999997</v>
      </c>
      <c r="AC70">
        <v>31.709733</v>
      </c>
      <c r="AD70">
        <v>0</v>
      </c>
      <c r="AE70">
        <v>53.905351000000003</v>
      </c>
      <c r="AF70">
        <v>8.7128639999999997</v>
      </c>
      <c r="AG70">
        <v>43.560336</v>
      </c>
      <c r="AH70">
        <v>101.149098</v>
      </c>
      <c r="AI70">
        <v>3.8891330000000002</v>
      </c>
      <c r="AJ70">
        <v>0</v>
      </c>
      <c r="AK70">
        <v>59.009957999999997</v>
      </c>
      <c r="AL70">
        <v>83.082999999999998</v>
      </c>
      <c r="AM70">
        <v>17.179061000000001</v>
      </c>
      <c r="AN70">
        <v>0.95361899999999999</v>
      </c>
      <c r="AO70">
        <v>0</v>
      </c>
      <c r="AP70">
        <v>3.2025000000000001</v>
      </c>
      <c r="AQ70">
        <v>0</v>
      </c>
      <c r="AR70">
        <v>49.128</v>
      </c>
      <c r="AS70">
        <v>34.647410000000001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75.885862000000017</v>
      </c>
      <c r="BA70">
        <f t="shared" si="4"/>
        <v>2291.6671149999997</v>
      </c>
      <c r="BB70">
        <v>67</v>
      </c>
      <c r="BD70">
        <v>6.05</v>
      </c>
      <c r="BE70">
        <v>1.94</v>
      </c>
      <c r="BF70">
        <v>2.96</v>
      </c>
      <c r="BG70">
        <v>0</v>
      </c>
      <c r="BH70">
        <v>9.33</v>
      </c>
      <c r="BI70">
        <v>0.37</v>
      </c>
      <c r="BJ70">
        <v>0.43</v>
      </c>
      <c r="BK70">
        <v>0.89</v>
      </c>
      <c r="BL70">
        <v>1.62</v>
      </c>
      <c r="BM70">
        <v>0.14000000000000001</v>
      </c>
      <c r="BN70">
        <v>2.38</v>
      </c>
      <c r="BO70">
        <v>1.04</v>
      </c>
      <c r="BP70">
        <v>0.24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0.819241</v>
      </c>
      <c r="CS70">
        <v>2.7933979999999998</v>
      </c>
      <c r="CT70">
        <v>2.5514760000000001</v>
      </c>
      <c r="CU70">
        <v>0</v>
      </c>
      <c r="CV70">
        <v>1.950442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75.885862000000017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377.95370300000002</v>
      </c>
      <c r="L71">
        <v>222.706627</v>
      </c>
      <c r="M71">
        <v>94.319981999999996</v>
      </c>
      <c r="N71">
        <v>120.69</v>
      </c>
      <c r="O71">
        <v>126.52</v>
      </c>
      <c r="P71">
        <v>104.3969</v>
      </c>
      <c r="Q71">
        <v>0</v>
      </c>
      <c r="R71">
        <v>29.081700000000001</v>
      </c>
      <c r="S71">
        <v>17.194099999999999</v>
      </c>
      <c r="T71">
        <v>0</v>
      </c>
      <c r="U71">
        <v>418.77</v>
      </c>
      <c r="V71">
        <v>10.461399999999999</v>
      </c>
      <c r="W71">
        <v>30.691099999999999</v>
      </c>
      <c r="X71">
        <v>97.729200000000006</v>
      </c>
      <c r="Y71">
        <v>0</v>
      </c>
      <c r="Z71">
        <v>13.1076</v>
      </c>
      <c r="AA71">
        <v>42.14808</v>
      </c>
      <c r="AB71">
        <v>43.635160999999997</v>
      </c>
      <c r="AC71">
        <v>31.709733</v>
      </c>
      <c r="AD71">
        <v>9.9151349999999994</v>
      </c>
      <c r="AE71">
        <v>53.905351000000003</v>
      </c>
      <c r="AF71">
        <v>8.7128639999999997</v>
      </c>
      <c r="AG71">
        <v>43.560336</v>
      </c>
      <c r="AH71">
        <v>101.149098</v>
      </c>
      <c r="AI71">
        <v>3.8891330000000002</v>
      </c>
      <c r="AJ71">
        <v>0</v>
      </c>
      <c r="AK71">
        <v>59.009957999999997</v>
      </c>
      <c r="AL71">
        <v>83.082999999999998</v>
      </c>
      <c r="AM71">
        <v>17.179061000000001</v>
      </c>
      <c r="AN71">
        <v>0.95361899999999999</v>
      </c>
      <c r="AO71">
        <v>0</v>
      </c>
      <c r="AP71">
        <v>3.5868000000000002</v>
      </c>
      <c r="AQ71">
        <v>8.9731129999999997</v>
      </c>
      <c r="AR71">
        <v>49.128</v>
      </c>
      <c r="AS71">
        <v>34.647410000000001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75.802700999999999</v>
      </c>
      <c r="BA71">
        <f t="shared" si="4"/>
        <v>2349.6108749999999</v>
      </c>
      <c r="BB71">
        <v>68</v>
      </c>
      <c r="BD71">
        <v>6.05</v>
      </c>
      <c r="BE71">
        <v>1.94</v>
      </c>
      <c r="BF71">
        <v>2.96</v>
      </c>
      <c r="BG71">
        <v>0</v>
      </c>
      <c r="BH71">
        <v>9.33</v>
      </c>
      <c r="BI71">
        <v>0.37</v>
      </c>
      <c r="BJ71">
        <v>0.39</v>
      </c>
      <c r="BK71">
        <v>0.89</v>
      </c>
      <c r="BL71">
        <v>1.62</v>
      </c>
      <c r="BM71">
        <v>0.14000000000000001</v>
      </c>
      <c r="BN71">
        <v>2.38</v>
      </c>
      <c r="BO71">
        <v>1.04</v>
      </c>
      <c r="BP71">
        <v>0.24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2.3306830000000001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0.819241</v>
      </c>
      <c r="CS71">
        <v>2.7933979999999998</v>
      </c>
      <c r="CT71">
        <v>2.5514760000000001</v>
      </c>
      <c r="CU71">
        <v>0</v>
      </c>
      <c r="CV71">
        <v>1.950442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75.802700999999999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377.95370300000002</v>
      </c>
      <c r="L72">
        <v>222.706627</v>
      </c>
      <c r="M72">
        <v>94.319981999999996</v>
      </c>
      <c r="N72">
        <v>120.69</v>
      </c>
      <c r="O72">
        <v>126.52</v>
      </c>
      <c r="P72">
        <v>104.3969</v>
      </c>
      <c r="Q72">
        <v>0</v>
      </c>
      <c r="R72">
        <v>29.081700000000001</v>
      </c>
      <c r="S72">
        <v>17.194099999999999</v>
      </c>
      <c r="T72">
        <v>0</v>
      </c>
      <c r="U72">
        <v>418.77</v>
      </c>
      <c r="V72">
        <v>10.461399999999999</v>
      </c>
      <c r="W72">
        <v>30.691099999999999</v>
      </c>
      <c r="X72">
        <v>97.729200000000006</v>
      </c>
      <c r="Y72">
        <v>0</v>
      </c>
      <c r="Z72">
        <v>19.6614</v>
      </c>
      <c r="AA72">
        <v>42.14808</v>
      </c>
      <c r="AB72">
        <v>43.635160999999997</v>
      </c>
      <c r="AC72">
        <v>31.709733</v>
      </c>
      <c r="AD72">
        <v>9.9151349999999994</v>
      </c>
      <c r="AE72">
        <v>53.905351000000003</v>
      </c>
      <c r="AF72">
        <v>8.7128639999999997</v>
      </c>
      <c r="AG72">
        <v>43.560336</v>
      </c>
      <c r="AH72">
        <v>101.149098</v>
      </c>
      <c r="AI72">
        <v>3.8891330000000002</v>
      </c>
      <c r="AJ72">
        <v>0</v>
      </c>
      <c r="AK72">
        <v>59.009957999999997</v>
      </c>
      <c r="AL72">
        <v>83.082999999999998</v>
      </c>
      <c r="AM72">
        <v>17.179061000000001</v>
      </c>
      <c r="AN72">
        <v>0.95361899999999999</v>
      </c>
      <c r="AO72">
        <v>0</v>
      </c>
      <c r="AP72">
        <v>3.5868000000000002</v>
      </c>
      <c r="AQ72">
        <v>18.370152000000001</v>
      </c>
      <c r="AR72">
        <v>49.128</v>
      </c>
      <c r="AS72">
        <v>34.647410000000001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75.802700999999999</v>
      </c>
      <c r="BA72">
        <f t="shared" si="4"/>
        <v>2365.5617139999999</v>
      </c>
      <c r="BB72">
        <v>69</v>
      </c>
      <c r="BD72">
        <v>6.05</v>
      </c>
      <c r="BE72">
        <v>1.94</v>
      </c>
      <c r="BF72">
        <v>2.96</v>
      </c>
      <c r="BG72">
        <v>0</v>
      </c>
      <c r="BH72">
        <v>9.33</v>
      </c>
      <c r="BI72">
        <v>0.37</v>
      </c>
      <c r="BJ72">
        <v>0.39</v>
      </c>
      <c r="BK72">
        <v>0.89</v>
      </c>
      <c r="BL72">
        <v>1.62</v>
      </c>
      <c r="BM72">
        <v>0.14000000000000001</v>
      </c>
      <c r="BN72">
        <v>2.38</v>
      </c>
      <c r="BO72">
        <v>1.04</v>
      </c>
      <c r="BP72">
        <v>0.24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2.3306830000000001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0.819241</v>
      </c>
      <c r="CS72">
        <v>2.7933979999999998</v>
      </c>
      <c r="CT72">
        <v>2.5514760000000001</v>
      </c>
      <c r="CU72">
        <v>0</v>
      </c>
      <c r="CV72">
        <v>1.950442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75.802700999999999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377.95370300000002</v>
      </c>
      <c r="L73">
        <v>222.706627</v>
      </c>
      <c r="M73">
        <v>94.319981999999996</v>
      </c>
      <c r="N73">
        <v>120.69</v>
      </c>
      <c r="O73">
        <v>126.52</v>
      </c>
      <c r="P73">
        <v>104.3969</v>
      </c>
      <c r="Q73">
        <v>0</v>
      </c>
      <c r="R73">
        <v>29.081700000000001</v>
      </c>
      <c r="S73">
        <v>17.194099999999999</v>
      </c>
      <c r="T73">
        <v>0</v>
      </c>
      <c r="U73">
        <v>418.77</v>
      </c>
      <c r="V73">
        <v>10.461399999999999</v>
      </c>
      <c r="W73">
        <v>30.691099999999999</v>
      </c>
      <c r="X73">
        <v>97.729200000000006</v>
      </c>
      <c r="Y73">
        <v>0</v>
      </c>
      <c r="Z73">
        <v>19.6614</v>
      </c>
      <c r="AA73">
        <v>42.14808</v>
      </c>
      <c r="AB73">
        <v>43.635160999999997</v>
      </c>
      <c r="AC73">
        <v>31.709733</v>
      </c>
      <c r="AD73">
        <v>9.9151349999999994</v>
      </c>
      <c r="AE73">
        <v>53.905351000000003</v>
      </c>
      <c r="AF73">
        <v>8.7128639999999997</v>
      </c>
      <c r="AG73">
        <v>43.560336</v>
      </c>
      <c r="AH73">
        <v>101.149098</v>
      </c>
      <c r="AI73">
        <v>3.8891330000000002</v>
      </c>
      <c r="AJ73">
        <v>0</v>
      </c>
      <c r="AK73">
        <v>59.009957999999997</v>
      </c>
      <c r="AL73">
        <v>83.082999999999998</v>
      </c>
      <c r="AM73">
        <v>17.179061000000001</v>
      </c>
      <c r="AN73">
        <v>0.95361899999999999</v>
      </c>
      <c r="AO73">
        <v>0</v>
      </c>
      <c r="AP73">
        <v>3.0743999999999998</v>
      </c>
      <c r="AQ73">
        <v>18.370152000000001</v>
      </c>
      <c r="AR73">
        <v>49.128</v>
      </c>
      <c r="AS73">
        <v>34.647410000000001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75.835072000000011</v>
      </c>
      <c r="BA73">
        <f t="shared" si="4"/>
        <v>2365.0816849999997</v>
      </c>
      <c r="BB73">
        <v>70</v>
      </c>
      <c r="BD73">
        <v>6.05</v>
      </c>
      <c r="BE73">
        <v>1.94</v>
      </c>
      <c r="BF73">
        <v>2.96</v>
      </c>
      <c r="BG73">
        <v>0</v>
      </c>
      <c r="BH73">
        <v>9.33</v>
      </c>
      <c r="BI73">
        <v>0.37</v>
      </c>
      <c r="BJ73">
        <v>0.39</v>
      </c>
      <c r="BK73">
        <v>0.89</v>
      </c>
      <c r="BL73">
        <v>1.62</v>
      </c>
      <c r="BM73">
        <v>0.14000000000000001</v>
      </c>
      <c r="BN73">
        <v>2.38</v>
      </c>
      <c r="BO73">
        <v>1.04</v>
      </c>
      <c r="BP73">
        <v>0.24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2.363054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0.819241</v>
      </c>
      <c r="CS73">
        <v>2.7933979999999998</v>
      </c>
      <c r="CT73">
        <v>2.5514760000000001</v>
      </c>
      <c r="CU73">
        <v>0.96724100000000002</v>
      </c>
      <c r="CV73">
        <v>1.950442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75.835072000000011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377.95370300000002</v>
      </c>
      <c r="L74">
        <v>222.706627</v>
      </c>
      <c r="M74">
        <v>94.319981999999996</v>
      </c>
      <c r="N74">
        <v>120.69</v>
      </c>
      <c r="O74">
        <v>126.52</v>
      </c>
      <c r="P74">
        <v>104.3969</v>
      </c>
      <c r="Q74">
        <v>0</v>
      </c>
      <c r="R74">
        <v>29.081700000000001</v>
      </c>
      <c r="S74">
        <v>17.194099999999999</v>
      </c>
      <c r="T74">
        <v>0</v>
      </c>
      <c r="U74">
        <v>418.77</v>
      </c>
      <c r="V74">
        <v>10.461399999999999</v>
      </c>
      <c r="W74">
        <v>30.691099999999999</v>
      </c>
      <c r="X74">
        <v>97.729200000000006</v>
      </c>
      <c r="Y74">
        <v>0</v>
      </c>
      <c r="Z74">
        <v>19.6614</v>
      </c>
      <c r="AA74">
        <v>42.14808</v>
      </c>
      <c r="AB74">
        <v>43.635160999999997</v>
      </c>
      <c r="AC74">
        <v>31.709733</v>
      </c>
      <c r="AD74">
        <v>9.9151349999999994</v>
      </c>
      <c r="AE74">
        <v>53.905351000000003</v>
      </c>
      <c r="AF74">
        <v>8.7128639999999997</v>
      </c>
      <c r="AG74">
        <v>43.560336</v>
      </c>
      <c r="AH74">
        <v>101.149098</v>
      </c>
      <c r="AI74">
        <v>3.8891330000000002</v>
      </c>
      <c r="AJ74">
        <v>0</v>
      </c>
      <c r="AK74">
        <v>59.009957999999997</v>
      </c>
      <c r="AL74">
        <v>83.082999999999998</v>
      </c>
      <c r="AM74">
        <v>17.179061000000001</v>
      </c>
      <c r="AN74">
        <v>0.95361899999999999</v>
      </c>
      <c r="AO74">
        <v>0</v>
      </c>
      <c r="AP74">
        <v>3.0743999999999998</v>
      </c>
      <c r="AQ74">
        <v>18.370152000000001</v>
      </c>
      <c r="AR74">
        <v>49.128</v>
      </c>
      <c r="AS74">
        <v>34.647410000000001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75.835072000000011</v>
      </c>
      <c r="BA74">
        <f t="shared" si="4"/>
        <v>2365.0816849999997</v>
      </c>
      <c r="BB74">
        <v>71</v>
      </c>
      <c r="BD74">
        <v>6.05</v>
      </c>
      <c r="BE74">
        <v>1.94</v>
      </c>
      <c r="BF74">
        <v>2.96</v>
      </c>
      <c r="BG74">
        <v>0</v>
      </c>
      <c r="BH74">
        <v>9.33</v>
      </c>
      <c r="BI74">
        <v>0.37</v>
      </c>
      <c r="BJ74">
        <v>0.39</v>
      </c>
      <c r="BK74">
        <v>0.89</v>
      </c>
      <c r="BL74">
        <v>1.62</v>
      </c>
      <c r="BM74">
        <v>0.14000000000000001</v>
      </c>
      <c r="BN74">
        <v>2.38</v>
      </c>
      <c r="BO74">
        <v>1.04</v>
      </c>
      <c r="BP74">
        <v>0.24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2.363054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0.819241</v>
      </c>
      <c r="CS74">
        <v>2.7933979999999998</v>
      </c>
      <c r="CT74">
        <v>2.5514760000000001</v>
      </c>
      <c r="CU74">
        <v>2.1279300000000001</v>
      </c>
      <c r="CV74">
        <v>1.950442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75.835072000000011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377.95700900000003</v>
      </c>
      <c r="L75">
        <v>222.706627</v>
      </c>
      <c r="M75">
        <v>94.319981999999996</v>
      </c>
      <c r="N75">
        <v>120.69</v>
      </c>
      <c r="O75">
        <v>126.52</v>
      </c>
      <c r="P75">
        <v>105.4649</v>
      </c>
      <c r="Q75">
        <v>0</v>
      </c>
      <c r="R75">
        <v>23.896796999999999</v>
      </c>
      <c r="S75">
        <v>17.194099999999999</v>
      </c>
      <c r="T75">
        <v>0</v>
      </c>
      <c r="U75">
        <v>418.77</v>
      </c>
      <c r="V75">
        <v>10.461399999999999</v>
      </c>
      <c r="W75">
        <v>30.691099999999999</v>
      </c>
      <c r="X75">
        <v>97.729200000000006</v>
      </c>
      <c r="Y75">
        <v>0</v>
      </c>
      <c r="Z75">
        <v>19.6614</v>
      </c>
      <c r="AA75">
        <v>42.14808</v>
      </c>
      <c r="AB75">
        <v>43.635160999999997</v>
      </c>
      <c r="AC75">
        <v>31.709733</v>
      </c>
      <c r="AD75">
        <v>19.830272000000001</v>
      </c>
      <c r="AE75">
        <v>53.905351000000003</v>
      </c>
      <c r="AF75">
        <v>8.7128639999999997</v>
      </c>
      <c r="AG75">
        <v>43.560336</v>
      </c>
      <c r="AH75">
        <v>77.806999000000005</v>
      </c>
      <c r="AI75">
        <v>0</v>
      </c>
      <c r="AJ75">
        <v>0</v>
      </c>
      <c r="AK75">
        <v>59.009957999999997</v>
      </c>
      <c r="AL75">
        <v>83.082999999999998</v>
      </c>
      <c r="AM75">
        <v>17.179061000000001</v>
      </c>
      <c r="AN75">
        <v>0.95361899999999999</v>
      </c>
      <c r="AO75">
        <v>10.495799999999999</v>
      </c>
      <c r="AP75">
        <v>3.0743999999999998</v>
      </c>
      <c r="AQ75">
        <v>18.370152000000001</v>
      </c>
      <c r="AR75">
        <v>49.128</v>
      </c>
      <c r="AS75">
        <v>34.647410000000001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75.925072000000014</v>
      </c>
      <c r="BA75">
        <f t="shared" si="4"/>
        <v>2354.2377929999998</v>
      </c>
      <c r="BB75">
        <v>72</v>
      </c>
      <c r="BD75">
        <v>6.05</v>
      </c>
      <c r="BE75">
        <v>1.94</v>
      </c>
      <c r="BF75">
        <v>2.99</v>
      </c>
      <c r="BG75">
        <v>0</v>
      </c>
      <c r="BH75">
        <v>9.33</v>
      </c>
      <c r="BI75">
        <v>0.4</v>
      </c>
      <c r="BJ75">
        <v>0.42</v>
      </c>
      <c r="BK75">
        <v>0.89</v>
      </c>
      <c r="BL75">
        <v>1.62</v>
      </c>
      <c r="BM75">
        <v>0.14000000000000001</v>
      </c>
      <c r="BN75">
        <v>2.38</v>
      </c>
      <c r="BO75">
        <v>1.04</v>
      </c>
      <c r="BP75">
        <v>0.24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2.363054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0.819241</v>
      </c>
      <c r="CS75">
        <v>2.7933979999999998</v>
      </c>
      <c r="CT75">
        <v>2.5514760000000001</v>
      </c>
      <c r="CU75">
        <v>1.7195389999999999</v>
      </c>
      <c r="CV75">
        <v>1.4981660000000001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75.925072000000014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377.95700900000003</v>
      </c>
      <c r="L76">
        <v>222.706627</v>
      </c>
      <c r="M76">
        <v>94.319981999999996</v>
      </c>
      <c r="N76">
        <v>120.69</v>
      </c>
      <c r="O76">
        <v>126.52</v>
      </c>
      <c r="P76">
        <v>105.4649</v>
      </c>
      <c r="Q76">
        <v>0</v>
      </c>
      <c r="R76">
        <v>23.896796999999999</v>
      </c>
      <c r="S76">
        <v>17.194099999999999</v>
      </c>
      <c r="T76">
        <v>0</v>
      </c>
      <c r="U76">
        <v>418.77</v>
      </c>
      <c r="V76">
        <v>10.461399999999999</v>
      </c>
      <c r="W76">
        <v>30.691099999999999</v>
      </c>
      <c r="X76">
        <v>97.729200000000006</v>
      </c>
      <c r="Y76">
        <v>0</v>
      </c>
      <c r="Z76">
        <v>19.6614</v>
      </c>
      <c r="AA76">
        <v>42.14808</v>
      </c>
      <c r="AB76">
        <v>43.635160999999997</v>
      </c>
      <c r="AC76">
        <v>31.709733</v>
      </c>
      <c r="AD76">
        <v>19.830272000000001</v>
      </c>
      <c r="AE76">
        <v>53.905351000000003</v>
      </c>
      <c r="AF76">
        <v>8.7128639999999997</v>
      </c>
      <c r="AG76">
        <v>43.560336</v>
      </c>
      <c r="AH76">
        <v>81.902103999999994</v>
      </c>
      <c r="AI76">
        <v>0</v>
      </c>
      <c r="AJ76">
        <v>0</v>
      </c>
      <c r="AK76">
        <v>59.009957999999997</v>
      </c>
      <c r="AL76">
        <v>83.082999999999998</v>
      </c>
      <c r="AM76">
        <v>17.179061000000001</v>
      </c>
      <c r="AN76">
        <v>0.95361899999999999</v>
      </c>
      <c r="AO76">
        <v>10.495799999999999</v>
      </c>
      <c r="AP76">
        <v>3.0743999999999998</v>
      </c>
      <c r="AQ76">
        <v>27.555228</v>
      </c>
      <c r="AR76">
        <v>49.128</v>
      </c>
      <c r="AS76">
        <v>34.647410000000001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75.935072000000005</v>
      </c>
      <c r="BA76">
        <f t="shared" si="4"/>
        <v>2367.5279740000005</v>
      </c>
      <c r="BB76">
        <v>73</v>
      </c>
      <c r="BD76">
        <v>6.05</v>
      </c>
      <c r="BE76">
        <v>1.94</v>
      </c>
      <c r="BF76">
        <v>2.99</v>
      </c>
      <c r="BG76">
        <v>0</v>
      </c>
      <c r="BH76">
        <v>9.33</v>
      </c>
      <c r="BI76">
        <v>0.4</v>
      </c>
      <c r="BJ76">
        <v>0.43</v>
      </c>
      <c r="BK76">
        <v>0.89</v>
      </c>
      <c r="BL76">
        <v>1.62</v>
      </c>
      <c r="BM76">
        <v>0.14000000000000001</v>
      </c>
      <c r="BN76">
        <v>2.38</v>
      </c>
      <c r="BO76">
        <v>1.04</v>
      </c>
      <c r="BP76">
        <v>0.24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2.363054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0.819241</v>
      </c>
      <c r="CS76">
        <v>2.7933979999999998</v>
      </c>
      <c r="CT76">
        <v>2.5514760000000001</v>
      </c>
      <c r="CU76">
        <v>1.7195389999999999</v>
      </c>
      <c r="CV76">
        <v>1.575901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75.935072000000005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378.30735800000002</v>
      </c>
      <c r="L77">
        <v>222.706627</v>
      </c>
      <c r="M77">
        <v>94.319981999999996</v>
      </c>
      <c r="N77">
        <v>120.69</v>
      </c>
      <c r="O77">
        <v>126.52</v>
      </c>
      <c r="P77">
        <v>105.4649</v>
      </c>
      <c r="Q77">
        <v>0</v>
      </c>
      <c r="R77">
        <v>23.912469999999999</v>
      </c>
      <c r="S77">
        <v>17.194099999999999</v>
      </c>
      <c r="T77">
        <v>0</v>
      </c>
      <c r="U77">
        <v>418.77</v>
      </c>
      <c r="V77">
        <v>10.461399999999999</v>
      </c>
      <c r="W77">
        <v>30.691099999999999</v>
      </c>
      <c r="X77">
        <v>97.729200000000006</v>
      </c>
      <c r="Y77">
        <v>0</v>
      </c>
      <c r="Z77">
        <v>19.6614</v>
      </c>
      <c r="AA77">
        <v>42.14808</v>
      </c>
      <c r="AB77">
        <v>43.635160999999997</v>
      </c>
      <c r="AC77">
        <v>31.709733</v>
      </c>
      <c r="AD77">
        <v>17.243714000000001</v>
      </c>
      <c r="AE77">
        <v>53.905351000000003</v>
      </c>
      <c r="AF77">
        <v>8.7128639999999997</v>
      </c>
      <c r="AG77">
        <v>43.560336</v>
      </c>
      <c r="AH77">
        <v>126.436373</v>
      </c>
      <c r="AI77">
        <v>0</v>
      </c>
      <c r="AJ77">
        <v>0</v>
      </c>
      <c r="AK77">
        <v>59.009957999999997</v>
      </c>
      <c r="AL77">
        <v>83.082999999999998</v>
      </c>
      <c r="AM77">
        <v>17.179061000000001</v>
      </c>
      <c r="AN77">
        <v>0.95361899999999999</v>
      </c>
      <c r="AO77">
        <v>9.5549999999999997</v>
      </c>
      <c r="AP77">
        <v>3.0743999999999998</v>
      </c>
      <c r="AQ77">
        <v>27.555228</v>
      </c>
      <c r="AR77">
        <v>49.128</v>
      </c>
      <c r="AS77">
        <v>34.647410000000001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48.725071999999997</v>
      </c>
      <c r="BA77">
        <f t="shared" si="4"/>
        <v>2381.6909070000002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0.24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2.363054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0.819241</v>
      </c>
      <c r="CS77">
        <v>2.7933979999999998</v>
      </c>
      <c r="CT77">
        <v>2.5514760000000001</v>
      </c>
      <c r="CU77">
        <v>2.5793089999999999</v>
      </c>
      <c r="CV77">
        <v>2.438053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48.725071999999997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378.55654399999997</v>
      </c>
      <c r="L78">
        <v>222.706627</v>
      </c>
      <c r="M78">
        <v>94.319981999999996</v>
      </c>
      <c r="N78">
        <v>120.69</v>
      </c>
      <c r="O78">
        <v>126.52</v>
      </c>
      <c r="P78">
        <v>105.4649</v>
      </c>
      <c r="Q78">
        <v>0</v>
      </c>
      <c r="R78">
        <v>23.912469999999999</v>
      </c>
      <c r="S78">
        <v>17.194099999999999</v>
      </c>
      <c r="T78">
        <v>0</v>
      </c>
      <c r="U78">
        <v>418.77</v>
      </c>
      <c r="V78">
        <v>10.461399999999999</v>
      </c>
      <c r="W78">
        <v>30.691099999999999</v>
      </c>
      <c r="X78">
        <v>97.729200000000006</v>
      </c>
      <c r="Y78">
        <v>0</v>
      </c>
      <c r="Z78">
        <v>19.6614</v>
      </c>
      <c r="AA78">
        <v>42.14808</v>
      </c>
      <c r="AB78">
        <v>43.635160999999997</v>
      </c>
      <c r="AC78">
        <v>31.709733</v>
      </c>
      <c r="AD78">
        <v>29.745407</v>
      </c>
      <c r="AE78">
        <v>53.905351000000003</v>
      </c>
      <c r="AF78">
        <v>9.0316259999999993</v>
      </c>
      <c r="AG78">
        <v>43.560336</v>
      </c>
      <c r="AH78">
        <v>151.723648</v>
      </c>
      <c r="AI78">
        <v>0</v>
      </c>
      <c r="AJ78">
        <v>0</v>
      </c>
      <c r="AK78">
        <v>59.009957999999997</v>
      </c>
      <c r="AL78">
        <v>83.082999999999998</v>
      </c>
      <c r="AM78">
        <v>17.179061000000001</v>
      </c>
      <c r="AN78">
        <v>0.95361899999999999</v>
      </c>
      <c r="AO78">
        <v>9.5549999999999997</v>
      </c>
      <c r="AP78">
        <v>3.0743999999999998</v>
      </c>
      <c r="AQ78">
        <v>28.615044000000001</v>
      </c>
      <c r="AR78">
        <v>49.128</v>
      </c>
      <c r="AS78">
        <v>35.360464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48.725071999999997</v>
      </c>
      <c r="BA78">
        <f t="shared" si="4"/>
        <v>2421.8206929999997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0.24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2.363054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0.819241</v>
      </c>
      <c r="CS78">
        <v>2.7933979999999998</v>
      </c>
      <c r="CT78">
        <v>2.609464</v>
      </c>
      <c r="CU78">
        <v>3.4390779999999999</v>
      </c>
      <c r="CV78">
        <v>2.8832629999999999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48.725071999999997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377.46205400000002</v>
      </c>
      <c r="L79">
        <v>245.30662699999999</v>
      </c>
      <c r="M79">
        <v>94.319981999999996</v>
      </c>
      <c r="N79">
        <v>120.69</v>
      </c>
      <c r="O79">
        <v>126.52</v>
      </c>
      <c r="P79">
        <v>105.4649</v>
      </c>
      <c r="Q79">
        <v>0</v>
      </c>
      <c r="R79">
        <v>23.718761000000001</v>
      </c>
      <c r="S79">
        <v>17.2941</v>
      </c>
      <c r="T79">
        <v>0</v>
      </c>
      <c r="U79">
        <v>418.77</v>
      </c>
      <c r="V79">
        <v>10.461399999999999</v>
      </c>
      <c r="W79">
        <v>30.691099999999999</v>
      </c>
      <c r="X79">
        <v>97.729200000000006</v>
      </c>
      <c r="Y79">
        <v>0</v>
      </c>
      <c r="Z79">
        <v>19.6614</v>
      </c>
      <c r="AA79">
        <v>42.14808</v>
      </c>
      <c r="AB79">
        <v>43.635160999999997</v>
      </c>
      <c r="AC79">
        <v>31.709733</v>
      </c>
      <c r="AD79">
        <v>39.752510000000001</v>
      </c>
      <c r="AE79">
        <v>53.905351000000003</v>
      </c>
      <c r="AF79">
        <v>9.0316259999999993</v>
      </c>
      <c r="AG79">
        <v>43.560336</v>
      </c>
      <c r="AH79">
        <v>151.723648</v>
      </c>
      <c r="AI79">
        <v>3.4724400000000002</v>
      </c>
      <c r="AJ79">
        <v>0</v>
      </c>
      <c r="AK79">
        <v>59.009957999999997</v>
      </c>
      <c r="AL79">
        <v>83.082999999999998</v>
      </c>
      <c r="AM79">
        <v>17.179061000000001</v>
      </c>
      <c r="AN79">
        <v>0.95361899999999999</v>
      </c>
      <c r="AO79">
        <v>9.5549999999999997</v>
      </c>
      <c r="AP79">
        <v>3.0743999999999998</v>
      </c>
      <c r="AQ79">
        <v>28.615044000000001</v>
      </c>
      <c r="AR79">
        <v>49.128</v>
      </c>
      <c r="AS79">
        <v>35.360464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49.755071999999998</v>
      </c>
      <c r="BA79">
        <f t="shared" si="4"/>
        <v>2457.742037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1.03</v>
      </c>
      <c r="BP79">
        <v>0.24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2.363054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0.819241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49.755071999999998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367.30315999999999</v>
      </c>
      <c r="L80">
        <v>245.30662699999999</v>
      </c>
      <c r="M80">
        <v>94.319981999999996</v>
      </c>
      <c r="N80">
        <v>120.69</v>
      </c>
      <c r="O80">
        <v>126.52</v>
      </c>
      <c r="P80">
        <v>105.4649</v>
      </c>
      <c r="Q80">
        <v>0</v>
      </c>
      <c r="R80">
        <v>23.666879999999999</v>
      </c>
      <c r="S80">
        <v>17.2941</v>
      </c>
      <c r="T80">
        <v>0</v>
      </c>
      <c r="U80">
        <v>418.77</v>
      </c>
      <c r="V80">
        <v>10.461399999999999</v>
      </c>
      <c r="W80">
        <v>30.691099999999999</v>
      </c>
      <c r="X80">
        <v>97.729200000000006</v>
      </c>
      <c r="Y80">
        <v>0</v>
      </c>
      <c r="Z80">
        <v>19.6614</v>
      </c>
      <c r="AA80">
        <v>42.14808</v>
      </c>
      <c r="AB80">
        <v>43.635160999999997</v>
      </c>
      <c r="AC80">
        <v>31.709733</v>
      </c>
      <c r="AD80">
        <v>39.752510000000001</v>
      </c>
      <c r="AE80">
        <v>53.905351000000003</v>
      </c>
      <c r="AF80">
        <v>9.0316259999999993</v>
      </c>
      <c r="AG80">
        <v>43.560336</v>
      </c>
      <c r="AH80">
        <v>151.723648</v>
      </c>
      <c r="AI80">
        <v>11.11181</v>
      </c>
      <c r="AJ80">
        <v>0</v>
      </c>
      <c r="AK80">
        <v>59.009957999999997</v>
      </c>
      <c r="AL80">
        <v>83.082999999999998</v>
      </c>
      <c r="AM80">
        <v>17.179061000000001</v>
      </c>
      <c r="AN80">
        <v>0.95361899999999999</v>
      </c>
      <c r="AO80">
        <v>9.5549999999999997</v>
      </c>
      <c r="AP80">
        <v>3.0743999999999998</v>
      </c>
      <c r="AQ80">
        <v>28.615044000000001</v>
      </c>
      <c r="AR80">
        <v>52.991999999999997</v>
      </c>
      <c r="AS80">
        <v>33.607052000000003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49.755071999999998</v>
      </c>
      <c r="BA80">
        <f t="shared" si="4"/>
        <v>2457.2812199999994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1.03</v>
      </c>
      <c r="BP80">
        <v>0.24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2.363054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0.819241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49.755071999999998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322.14010000000002</v>
      </c>
      <c r="L81">
        <v>228.766627</v>
      </c>
      <c r="M81">
        <v>94.319981999999996</v>
      </c>
      <c r="N81">
        <v>120.69</v>
      </c>
      <c r="O81">
        <v>126.52</v>
      </c>
      <c r="P81">
        <v>105.4649</v>
      </c>
      <c r="Q81">
        <v>0</v>
      </c>
      <c r="R81">
        <v>30.129701000000001</v>
      </c>
      <c r="S81">
        <v>23.254999999999999</v>
      </c>
      <c r="T81">
        <v>0</v>
      </c>
      <c r="U81">
        <v>418.77</v>
      </c>
      <c r="V81">
        <v>11.834173</v>
      </c>
      <c r="W81">
        <v>44.453266999999997</v>
      </c>
      <c r="X81">
        <v>145.10247200000001</v>
      </c>
      <c r="Y81">
        <v>0</v>
      </c>
      <c r="Z81">
        <v>19.6614</v>
      </c>
      <c r="AA81">
        <v>42.14808</v>
      </c>
      <c r="AB81">
        <v>43.635160999999997</v>
      </c>
      <c r="AC81">
        <v>31.709733</v>
      </c>
      <c r="AD81">
        <v>39.752510000000001</v>
      </c>
      <c r="AE81">
        <v>53.905351000000003</v>
      </c>
      <c r="AF81">
        <v>9.0316259999999993</v>
      </c>
      <c r="AG81">
        <v>43.560336</v>
      </c>
      <c r="AH81">
        <v>151.723648</v>
      </c>
      <c r="AI81">
        <v>54.308968999999998</v>
      </c>
      <c r="AJ81">
        <v>0</v>
      </c>
      <c r="AK81">
        <v>59.009957999999997</v>
      </c>
      <c r="AL81">
        <v>83.082999999999998</v>
      </c>
      <c r="AM81">
        <v>17.179061000000001</v>
      </c>
      <c r="AN81">
        <v>0.95361899999999999</v>
      </c>
      <c r="AO81">
        <v>9.5549999999999997</v>
      </c>
      <c r="AP81">
        <v>2.0495999999999999</v>
      </c>
      <c r="AQ81">
        <v>28.615044000000001</v>
      </c>
      <c r="AR81">
        <v>52.991999999999997</v>
      </c>
      <c r="AS81">
        <v>33.607052000000003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48.725071999999997</v>
      </c>
      <c r="BA81">
        <f t="shared" si="4"/>
        <v>2511.6524520000003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0.24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2.363054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0.819241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48.725071999999997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322.14010000000002</v>
      </c>
      <c r="L82">
        <v>228.766627</v>
      </c>
      <c r="M82">
        <v>94.319981999999996</v>
      </c>
      <c r="N82">
        <v>120.69</v>
      </c>
      <c r="O82">
        <v>126.52</v>
      </c>
      <c r="P82">
        <v>105.4649</v>
      </c>
      <c r="Q82">
        <v>0</v>
      </c>
      <c r="R82">
        <v>37.427692999999998</v>
      </c>
      <c r="S82">
        <v>23.254999999999999</v>
      </c>
      <c r="T82">
        <v>0</v>
      </c>
      <c r="U82">
        <v>418.77</v>
      </c>
      <c r="V82">
        <v>13.882315999999999</v>
      </c>
      <c r="W82">
        <v>46.054400000000001</v>
      </c>
      <c r="X82">
        <v>147.48990000000001</v>
      </c>
      <c r="Y82">
        <v>0</v>
      </c>
      <c r="Z82">
        <v>19.6614</v>
      </c>
      <c r="AA82">
        <v>42.14808</v>
      </c>
      <c r="AB82">
        <v>43.635160999999997</v>
      </c>
      <c r="AC82">
        <v>31.709733</v>
      </c>
      <c r="AD82">
        <v>39.752510000000001</v>
      </c>
      <c r="AE82">
        <v>53.905351000000003</v>
      </c>
      <c r="AF82">
        <v>9.0316259999999993</v>
      </c>
      <c r="AG82">
        <v>43.560336</v>
      </c>
      <c r="AH82">
        <v>151.723648</v>
      </c>
      <c r="AI82">
        <v>54.308968999999998</v>
      </c>
      <c r="AJ82">
        <v>0</v>
      </c>
      <c r="AK82">
        <v>59.009957999999997</v>
      </c>
      <c r="AL82">
        <v>83.082999999999998</v>
      </c>
      <c r="AM82">
        <v>17.179061000000001</v>
      </c>
      <c r="AN82">
        <v>0.95361899999999999</v>
      </c>
      <c r="AO82">
        <v>9.5549999999999997</v>
      </c>
      <c r="AP82">
        <v>2.0495999999999999</v>
      </c>
      <c r="AQ82">
        <v>28.615044000000001</v>
      </c>
      <c r="AR82">
        <v>49.128</v>
      </c>
      <c r="AS82">
        <v>33.607052000000003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48.725071999999997</v>
      </c>
      <c r="BA82">
        <f t="shared" si="4"/>
        <v>2521.1231480000001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0.24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2.363054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0.819241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48.725071999999997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322.14010000000002</v>
      </c>
      <c r="L83">
        <v>228.766627</v>
      </c>
      <c r="M83">
        <v>94.319981999999996</v>
      </c>
      <c r="N83">
        <v>120.69</v>
      </c>
      <c r="O83">
        <v>126.52</v>
      </c>
      <c r="P83">
        <v>105.4649</v>
      </c>
      <c r="Q83">
        <v>0</v>
      </c>
      <c r="R83">
        <v>37.641199999999998</v>
      </c>
      <c r="S83">
        <v>23.254999999999999</v>
      </c>
      <c r="T83">
        <v>0</v>
      </c>
      <c r="U83">
        <v>418.77</v>
      </c>
      <c r="V83">
        <v>14.251683</v>
      </c>
      <c r="W83">
        <v>46.054400000000001</v>
      </c>
      <c r="X83">
        <v>147.48990000000001</v>
      </c>
      <c r="Y83">
        <v>0</v>
      </c>
      <c r="Z83">
        <v>19.6614</v>
      </c>
      <c r="AA83">
        <v>42.14808</v>
      </c>
      <c r="AB83">
        <v>43.635160999999997</v>
      </c>
      <c r="AC83">
        <v>31.709733</v>
      </c>
      <c r="AD83">
        <v>39.752510000000001</v>
      </c>
      <c r="AE83">
        <v>53.905351000000003</v>
      </c>
      <c r="AF83">
        <v>9.0316259999999993</v>
      </c>
      <c r="AG83">
        <v>43.560336</v>
      </c>
      <c r="AH83">
        <v>151.723648</v>
      </c>
      <c r="AI83">
        <v>54.308968999999998</v>
      </c>
      <c r="AJ83">
        <v>0</v>
      </c>
      <c r="AK83">
        <v>59.009957999999997</v>
      </c>
      <c r="AL83">
        <v>83.082999999999998</v>
      </c>
      <c r="AM83">
        <v>17.179061000000001</v>
      </c>
      <c r="AN83">
        <v>0.95361899999999999</v>
      </c>
      <c r="AO83">
        <v>7.35</v>
      </c>
      <c r="AP83">
        <v>2.0495999999999999</v>
      </c>
      <c r="AQ83">
        <v>28.615044000000001</v>
      </c>
      <c r="AR83">
        <v>49.128</v>
      </c>
      <c r="AS83">
        <v>34.647410000000001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48.735737999999998</v>
      </c>
      <c r="BA83">
        <f t="shared" si="4"/>
        <v>2520.5520460000002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0.24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2.3737200000000001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0.819241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48.735737999999998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322.14010000000002</v>
      </c>
      <c r="L84">
        <v>228.766627</v>
      </c>
      <c r="M84">
        <v>94.319981999999996</v>
      </c>
      <c r="N84">
        <v>120.69</v>
      </c>
      <c r="O84">
        <v>126.52</v>
      </c>
      <c r="P84">
        <v>105.4649</v>
      </c>
      <c r="Q84">
        <v>0</v>
      </c>
      <c r="R84">
        <v>37.641199999999998</v>
      </c>
      <c r="S84">
        <v>23.254999999999999</v>
      </c>
      <c r="T84">
        <v>0</v>
      </c>
      <c r="U84">
        <v>418.77</v>
      </c>
      <c r="V84">
        <v>14.251683</v>
      </c>
      <c r="W84">
        <v>46.054400000000001</v>
      </c>
      <c r="X84">
        <v>147.48990000000001</v>
      </c>
      <c r="Y84">
        <v>0</v>
      </c>
      <c r="Z84">
        <v>19.6614</v>
      </c>
      <c r="AA84">
        <v>42.14808</v>
      </c>
      <c r="AB84">
        <v>43.635160999999997</v>
      </c>
      <c r="AC84">
        <v>31.709733</v>
      </c>
      <c r="AD84">
        <v>39.752510000000001</v>
      </c>
      <c r="AE84">
        <v>53.905351000000003</v>
      </c>
      <c r="AF84">
        <v>9.0316259999999993</v>
      </c>
      <c r="AG84">
        <v>43.560336</v>
      </c>
      <c r="AH84">
        <v>151.723648</v>
      </c>
      <c r="AI84">
        <v>54.308968999999998</v>
      </c>
      <c r="AJ84">
        <v>0</v>
      </c>
      <c r="AK84">
        <v>59.009957999999997</v>
      </c>
      <c r="AL84">
        <v>83.082999999999998</v>
      </c>
      <c r="AM84">
        <v>17.179061000000001</v>
      </c>
      <c r="AN84">
        <v>0.95361899999999999</v>
      </c>
      <c r="AO84">
        <v>7.35</v>
      </c>
      <c r="AP84">
        <v>2.0495999999999999</v>
      </c>
      <c r="AQ84">
        <v>28.615044000000001</v>
      </c>
      <c r="AR84">
        <v>49.128</v>
      </c>
      <c r="AS84">
        <v>34.647410000000001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48.735861999999997</v>
      </c>
      <c r="BA84">
        <f t="shared" si="4"/>
        <v>2520.5521700000004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0.24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2.3738440000000001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0.819241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48.735861999999997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322.14010000000002</v>
      </c>
      <c r="L85">
        <v>228.766627</v>
      </c>
      <c r="M85">
        <v>94.319981999999996</v>
      </c>
      <c r="N85">
        <v>120.69</v>
      </c>
      <c r="O85">
        <v>126.52</v>
      </c>
      <c r="P85">
        <v>105.4649</v>
      </c>
      <c r="Q85">
        <v>0</v>
      </c>
      <c r="R85">
        <v>37.641199999999998</v>
      </c>
      <c r="S85">
        <v>23.254999999999999</v>
      </c>
      <c r="T85">
        <v>0</v>
      </c>
      <c r="U85">
        <v>418.77</v>
      </c>
      <c r="V85">
        <v>14.251683</v>
      </c>
      <c r="W85">
        <v>44.917999999999999</v>
      </c>
      <c r="X85">
        <v>147.48990000000001</v>
      </c>
      <c r="Y85">
        <v>0</v>
      </c>
      <c r="Z85">
        <v>19.6614</v>
      </c>
      <c r="AA85">
        <v>42.14808</v>
      </c>
      <c r="AB85">
        <v>43.635160999999997</v>
      </c>
      <c r="AC85">
        <v>31.709733</v>
      </c>
      <c r="AD85">
        <v>39.752510000000001</v>
      </c>
      <c r="AE85">
        <v>53.905351000000003</v>
      </c>
      <c r="AF85">
        <v>9.0316259999999993</v>
      </c>
      <c r="AG85">
        <v>43.560336</v>
      </c>
      <c r="AH85">
        <v>151.723648</v>
      </c>
      <c r="AI85">
        <v>54.308968999999998</v>
      </c>
      <c r="AJ85">
        <v>0</v>
      </c>
      <c r="AK85">
        <v>59.009957999999997</v>
      </c>
      <c r="AL85">
        <v>82.501999999999995</v>
      </c>
      <c r="AM85">
        <v>17.179061000000001</v>
      </c>
      <c r="AN85">
        <v>0.95361899999999999</v>
      </c>
      <c r="AO85">
        <v>7.35</v>
      </c>
      <c r="AP85">
        <v>2.0495999999999999</v>
      </c>
      <c r="AQ85">
        <v>28.615044000000001</v>
      </c>
      <c r="AR85">
        <v>49.128</v>
      </c>
      <c r="AS85">
        <v>34.647410000000001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48.735861999999997</v>
      </c>
      <c r="BA85">
        <f t="shared" si="4"/>
        <v>2518.8347699999999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0.24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2.3738440000000001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0.819241</v>
      </c>
      <c r="CS85">
        <v>2.7933979999999998</v>
      </c>
      <c r="CT85">
        <v>2.609464</v>
      </c>
      <c r="CU85">
        <v>4.2558600000000002</v>
      </c>
      <c r="CV85">
        <v>2.8832629999999999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48.735861999999997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322.14010000000002</v>
      </c>
      <c r="L86">
        <v>228.766627</v>
      </c>
      <c r="M86">
        <v>94.319981999999996</v>
      </c>
      <c r="N86">
        <v>120.69</v>
      </c>
      <c r="O86">
        <v>126.52</v>
      </c>
      <c r="P86">
        <v>105.4649</v>
      </c>
      <c r="Q86">
        <v>0</v>
      </c>
      <c r="R86">
        <v>37.641199999999998</v>
      </c>
      <c r="S86">
        <v>23.254999999999999</v>
      </c>
      <c r="T86">
        <v>0</v>
      </c>
      <c r="U86">
        <v>418.77</v>
      </c>
      <c r="V86">
        <v>14.251683</v>
      </c>
      <c r="W86">
        <v>44.917999999999999</v>
      </c>
      <c r="X86">
        <v>147.48990000000001</v>
      </c>
      <c r="Y86">
        <v>0</v>
      </c>
      <c r="Z86">
        <v>19.6614</v>
      </c>
      <c r="AA86">
        <v>42.14808</v>
      </c>
      <c r="AB86">
        <v>43.635160999999997</v>
      </c>
      <c r="AC86">
        <v>21.118518000000002</v>
      </c>
      <c r="AD86">
        <v>39.752510000000001</v>
      </c>
      <c r="AE86">
        <v>53.905351000000003</v>
      </c>
      <c r="AF86">
        <v>8.7128639999999997</v>
      </c>
      <c r="AG86">
        <v>43.560336</v>
      </c>
      <c r="AH86">
        <v>122.853156</v>
      </c>
      <c r="AI86">
        <v>54.308968999999998</v>
      </c>
      <c r="AJ86">
        <v>0</v>
      </c>
      <c r="AK86">
        <v>59.009957999999997</v>
      </c>
      <c r="AL86">
        <v>82.501999999999995</v>
      </c>
      <c r="AM86">
        <v>17.179061000000001</v>
      </c>
      <c r="AN86">
        <v>0.95361899999999999</v>
      </c>
      <c r="AO86">
        <v>7.35</v>
      </c>
      <c r="AP86">
        <v>2.0495999999999999</v>
      </c>
      <c r="AQ86">
        <v>28.615044000000001</v>
      </c>
      <c r="AR86">
        <v>49.128</v>
      </c>
      <c r="AS86">
        <v>34.647410000000001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48.735861999999997</v>
      </c>
      <c r="BA86">
        <f t="shared" si="4"/>
        <v>2479.0543010000001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0.24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2.3738440000000001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0.819241</v>
      </c>
      <c r="CS86">
        <v>2.7933979999999998</v>
      </c>
      <c r="CT86">
        <v>2.5514760000000001</v>
      </c>
      <c r="CU86">
        <v>3.4390779999999999</v>
      </c>
      <c r="CV86">
        <v>2.3673839999999999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48.735861999999997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322.14010000000002</v>
      </c>
      <c r="L87">
        <v>228.766627</v>
      </c>
      <c r="M87">
        <v>94.319981999999996</v>
      </c>
      <c r="N87">
        <v>120.69</v>
      </c>
      <c r="O87">
        <v>126.52</v>
      </c>
      <c r="P87">
        <v>105.4649</v>
      </c>
      <c r="Q87">
        <v>0</v>
      </c>
      <c r="R87">
        <v>37.641199999999998</v>
      </c>
      <c r="S87">
        <v>23.254999999999999</v>
      </c>
      <c r="T87">
        <v>0</v>
      </c>
      <c r="U87">
        <v>418.77</v>
      </c>
      <c r="V87">
        <v>14.251683</v>
      </c>
      <c r="W87">
        <v>44.917999999999999</v>
      </c>
      <c r="X87">
        <v>147.48990000000001</v>
      </c>
      <c r="Y87">
        <v>0</v>
      </c>
      <c r="Z87">
        <v>19.6614</v>
      </c>
      <c r="AA87">
        <v>42.14808</v>
      </c>
      <c r="AB87">
        <v>43.635160999999997</v>
      </c>
      <c r="AC87">
        <v>21.118518000000002</v>
      </c>
      <c r="AD87">
        <v>39.752510000000001</v>
      </c>
      <c r="AE87">
        <v>53.905351000000003</v>
      </c>
      <c r="AF87">
        <v>9.0316259999999993</v>
      </c>
      <c r="AG87">
        <v>43.560336</v>
      </c>
      <c r="AH87">
        <v>122.853156</v>
      </c>
      <c r="AI87">
        <v>15.278738000000001</v>
      </c>
      <c r="AJ87">
        <v>0</v>
      </c>
      <c r="AK87">
        <v>59.009957999999997</v>
      </c>
      <c r="AL87">
        <v>81.921000000000006</v>
      </c>
      <c r="AM87">
        <v>17.179061000000001</v>
      </c>
      <c r="AN87">
        <v>0.95361899999999999</v>
      </c>
      <c r="AO87">
        <v>7.35</v>
      </c>
      <c r="AP87">
        <v>2.0495999999999999</v>
      </c>
      <c r="AQ87">
        <v>28.615044000000001</v>
      </c>
      <c r="AR87">
        <v>49.128</v>
      </c>
      <c r="AS87">
        <v>34.647410000000001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48.735861999999997</v>
      </c>
      <c r="BA87">
        <f t="shared" si="4"/>
        <v>2439.7618319999997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0.24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2.3738440000000001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0.819241</v>
      </c>
      <c r="CS87">
        <v>2.7933979999999998</v>
      </c>
      <c r="CT87">
        <v>2.5514760000000001</v>
      </c>
      <c r="CU87">
        <v>3.4390779999999999</v>
      </c>
      <c r="CV87">
        <v>2.3673839999999999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48.735861999999997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322.14010000000002</v>
      </c>
      <c r="L88">
        <v>228.766627</v>
      </c>
      <c r="M88">
        <v>94.319981999999996</v>
      </c>
      <c r="N88">
        <v>120.69</v>
      </c>
      <c r="O88">
        <v>126.52</v>
      </c>
      <c r="P88">
        <v>105.4649</v>
      </c>
      <c r="Q88">
        <v>0</v>
      </c>
      <c r="R88">
        <v>37.641199999999998</v>
      </c>
      <c r="S88">
        <v>23.254999999999999</v>
      </c>
      <c r="T88">
        <v>0</v>
      </c>
      <c r="U88">
        <v>418.77</v>
      </c>
      <c r="V88">
        <v>14.251683</v>
      </c>
      <c r="W88">
        <v>44.917999999999999</v>
      </c>
      <c r="X88">
        <v>147.48990000000001</v>
      </c>
      <c r="Y88">
        <v>0</v>
      </c>
      <c r="Z88">
        <v>19.6614</v>
      </c>
      <c r="AA88">
        <v>42.14808</v>
      </c>
      <c r="AB88">
        <v>43.635160999999997</v>
      </c>
      <c r="AC88">
        <v>21.118518000000002</v>
      </c>
      <c r="AD88">
        <v>39.752510000000001</v>
      </c>
      <c r="AE88">
        <v>53.905351000000003</v>
      </c>
      <c r="AF88">
        <v>9.0316259999999993</v>
      </c>
      <c r="AG88">
        <v>43.560336</v>
      </c>
      <c r="AH88">
        <v>122.853156</v>
      </c>
      <c r="AI88">
        <v>15.278738000000001</v>
      </c>
      <c r="AJ88">
        <v>0</v>
      </c>
      <c r="AK88">
        <v>59.009957999999997</v>
      </c>
      <c r="AL88">
        <v>81.921000000000006</v>
      </c>
      <c r="AM88">
        <v>17.179061000000001</v>
      </c>
      <c r="AN88">
        <v>0.95361899999999999</v>
      </c>
      <c r="AO88">
        <v>7.35</v>
      </c>
      <c r="AP88">
        <v>2.0495999999999999</v>
      </c>
      <c r="AQ88">
        <v>28.615044000000001</v>
      </c>
      <c r="AR88">
        <v>49.128</v>
      </c>
      <c r="AS88">
        <v>34.647410000000001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48.735861999999997</v>
      </c>
      <c r="BA88">
        <f t="shared" si="4"/>
        <v>2439.7618319999997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0.24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2.3738440000000001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0.819241</v>
      </c>
      <c r="CS88">
        <v>2.7933979999999998</v>
      </c>
      <c r="CT88">
        <v>2.5514760000000001</v>
      </c>
      <c r="CU88">
        <v>3.4390779999999999</v>
      </c>
      <c r="CV88">
        <v>2.3673839999999999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48.735861999999997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322.14010000000002</v>
      </c>
      <c r="L89">
        <v>228.766627</v>
      </c>
      <c r="M89">
        <v>94.319981999999996</v>
      </c>
      <c r="N89">
        <v>120.69</v>
      </c>
      <c r="O89">
        <v>126.52</v>
      </c>
      <c r="P89">
        <v>105.4649</v>
      </c>
      <c r="Q89">
        <v>0</v>
      </c>
      <c r="R89">
        <v>37.641199999999998</v>
      </c>
      <c r="S89">
        <v>23.254999999999999</v>
      </c>
      <c r="T89">
        <v>0</v>
      </c>
      <c r="U89">
        <v>418.77</v>
      </c>
      <c r="V89">
        <v>14.251683</v>
      </c>
      <c r="W89">
        <v>44.917999999999999</v>
      </c>
      <c r="X89">
        <v>147.48990000000001</v>
      </c>
      <c r="Y89">
        <v>0</v>
      </c>
      <c r="Z89">
        <v>19.6614</v>
      </c>
      <c r="AA89">
        <v>42.14808</v>
      </c>
      <c r="AB89">
        <v>43.635160999999997</v>
      </c>
      <c r="AC89">
        <v>21.118518000000002</v>
      </c>
      <c r="AD89">
        <v>39.752510000000001</v>
      </c>
      <c r="AE89">
        <v>53.905351000000003</v>
      </c>
      <c r="AF89">
        <v>9.0316259999999993</v>
      </c>
      <c r="AG89">
        <v>43.560336</v>
      </c>
      <c r="AH89">
        <v>122.853156</v>
      </c>
      <c r="AI89">
        <v>15.278738000000001</v>
      </c>
      <c r="AJ89">
        <v>0</v>
      </c>
      <c r="AK89">
        <v>59.009957999999997</v>
      </c>
      <c r="AL89">
        <v>81.921000000000006</v>
      </c>
      <c r="AM89">
        <v>17.179061000000001</v>
      </c>
      <c r="AN89">
        <v>0.95361899999999999</v>
      </c>
      <c r="AO89">
        <v>7.35</v>
      </c>
      <c r="AP89">
        <v>2.0495999999999999</v>
      </c>
      <c r="AQ89">
        <v>28.615044000000001</v>
      </c>
      <c r="AR89">
        <v>49.128</v>
      </c>
      <c r="AS89">
        <v>33.899287999999999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48.735861999999997</v>
      </c>
      <c r="BA89">
        <f t="shared" si="4"/>
        <v>2439.0137099999997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0.24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2.3738440000000001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0.819241</v>
      </c>
      <c r="CS89">
        <v>2.7933979999999998</v>
      </c>
      <c r="CT89">
        <v>2.5514760000000001</v>
      </c>
      <c r="CU89">
        <v>3.4390779999999999</v>
      </c>
      <c r="CV89">
        <v>2.3673839999999999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48.735861999999997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322.14010000000002</v>
      </c>
      <c r="L90">
        <v>228.766627</v>
      </c>
      <c r="M90">
        <v>94.319981999999996</v>
      </c>
      <c r="N90">
        <v>120.69</v>
      </c>
      <c r="O90">
        <v>126.52</v>
      </c>
      <c r="P90">
        <v>105.4649</v>
      </c>
      <c r="Q90">
        <v>0</v>
      </c>
      <c r="R90">
        <v>37.641199999999998</v>
      </c>
      <c r="S90">
        <v>23.254999999999999</v>
      </c>
      <c r="T90">
        <v>0</v>
      </c>
      <c r="U90">
        <v>418.77</v>
      </c>
      <c r="V90">
        <v>14.251683</v>
      </c>
      <c r="W90">
        <v>44.917999999999999</v>
      </c>
      <c r="X90">
        <v>147.48990000000001</v>
      </c>
      <c r="Y90">
        <v>0</v>
      </c>
      <c r="Z90">
        <v>19.6614</v>
      </c>
      <c r="AA90">
        <v>42.14808</v>
      </c>
      <c r="AB90">
        <v>43.635160999999997</v>
      </c>
      <c r="AC90">
        <v>21.118518000000002</v>
      </c>
      <c r="AD90">
        <v>39.752510000000001</v>
      </c>
      <c r="AE90">
        <v>53.905351000000003</v>
      </c>
      <c r="AF90">
        <v>9.0316259999999993</v>
      </c>
      <c r="AG90">
        <v>43.560336</v>
      </c>
      <c r="AH90">
        <v>122.853156</v>
      </c>
      <c r="AI90">
        <v>15.278738000000001</v>
      </c>
      <c r="AJ90">
        <v>0</v>
      </c>
      <c r="AK90">
        <v>59.009957999999997</v>
      </c>
      <c r="AL90">
        <v>81.921000000000006</v>
      </c>
      <c r="AM90">
        <v>17.179061000000001</v>
      </c>
      <c r="AN90">
        <v>0.95361899999999999</v>
      </c>
      <c r="AO90">
        <v>7.35</v>
      </c>
      <c r="AP90">
        <v>2.0495999999999999</v>
      </c>
      <c r="AQ90">
        <v>28.615044000000001</v>
      </c>
      <c r="AR90">
        <v>49.128</v>
      </c>
      <c r="AS90">
        <v>33.899287999999999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48.735861999999997</v>
      </c>
      <c r="BA90">
        <f t="shared" si="4"/>
        <v>2439.0137099999997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0.24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2.3738440000000001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0.819241</v>
      </c>
      <c r="CS90">
        <v>2.7933979999999998</v>
      </c>
      <c r="CT90">
        <v>2.5514760000000001</v>
      </c>
      <c r="CU90">
        <v>3.4390779999999999</v>
      </c>
      <c r="CV90">
        <v>2.3673839999999999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48.735861999999997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322.37009999999998</v>
      </c>
      <c r="L91">
        <v>228.766627</v>
      </c>
      <c r="M91">
        <v>94.319981999999996</v>
      </c>
      <c r="N91">
        <v>120.69</v>
      </c>
      <c r="O91">
        <v>126.52</v>
      </c>
      <c r="P91">
        <v>105.4649</v>
      </c>
      <c r="Q91">
        <v>0</v>
      </c>
      <c r="R91">
        <v>43.181199999999997</v>
      </c>
      <c r="S91">
        <v>26.495000000000001</v>
      </c>
      <c r="T91">
        <v>0</v>
      </c>
      <c r="U91">
        <v>418.77</v>
      </c>
      <c r="V91">
        <v>14.251683</v>
      </c>
      <c r="W91">
        <v>44.311</v>
      </c>
      <c r="X91">
        <v>147.48990000000001</v>
      </c>
      <c r="Y91">
        <v>0</v>
      </c>
      <c r="Z91">
        <v>19.6614</v>
      </c>
      <c r="AA91">
        <v>42.14808</v>
      </c>
      <c r="AB91">
        <v>43.635160999999997</v>
      </c>
      <c r="AC91">
        <v>31.709733</v>
      </c>
      <c r="AD91">
        <v>39.752510000000001</v>
      </c>
      <c r="AE91">
        <v>53.905351000000003</v>
      </c>
      <c r="AF91">
        <v>9.0316259999999993</v>
      </c>
      <c r="AG91">
        <v>43.560336</v>
      </c>
      <c r="AH91">
        <v>151.723648</v>
      </c>
      <c r="AI91">
        <v>15.278738000000001</v>
      </c>
      <c r="AJ91">
        <v>0</v>
      </c>
      <c r="AK91">
        <v>59.009957999999997</v>
      </c>
      <c r="AL91">
        <v>81.921000000000006</v>
      </c>
      <c r="AM91">
        <v>17.179061000000001</v>
      </c>
      <c r="AN91">
        <v>0.95361899999999999</v>
      </c>
      <c r="AO91">
        <v>7.35</v>
      </c>
      <c r="AP91">
        <v>2.0495999999999999</v>
      </c>
      <c r="AQ91">
        <v>28.615044000000001</v>
      </c>
      <c r="AR91">
        <v>49.128</v>
      </c>
      <c r="AS91">
        <v>33.899287999999999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48.735861999999997</v>
      </c>
      <c r="BA91">
        <f t="shared" si="4"/>
        <v>2486.8784169999994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0.24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2.3738440000000001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0.819241</v>
      </c>
      <c r="CS91">
        <v>2.7933979999999998</v>
      </c>
      <c r="CT91">
        <v>2.609464</v>
      </c>
      <c r="CU91">
        <v>4.2236190000000002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48.735861999999997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361.20010000000002</v>
      </c>
      <c r="L92">
        <v>228.766627</v>
      </c>
      <c r="M92">
        <v>94.319981999999996</v>
      </c>
      <c r="N92">
        <v>120.69</v>
      </c>
      <c r="O92">
        <v>126.52</v>
      </c>
      <c r="P92">
        <v>105.4649</v>
      </c>
      <c r="Q92">
        <v>0</v>
      </c>
      <c r="R92">
        <v>43.181199999999997</v>
      </c>
      <c r="S92">
        <v>26.495000000000001</v>
      </c>
      <c r="T92">
        <v>0</v>
      </c>
      <c r="U92">
        <v>418.77</v>
      </c>
      <c r="V92">
        <v>14.251683</v>
      </c>
      <c r="W92">
        <v>44.311</v>
      </c>
      <c r="X92">
        <v>147.48990000000001</v>
      </c>
      <c r="Y92">
        <v>0</v>
      </c>
      <c r="Z92">
        <v>19.6614</v>
      </c>
      <c r="AA92">
        <v>42.14808</v>
      </c>
      <c r="AB92">
        <v>43.635160999999997</v>
      </c>
      <c r="AC92">
        <v>31.709733</v>
      </c>
      <c r="AD92">
        <v>39.752510000000001</v>
      </c>
      <c r="AE92">
        <v>53.905351000000003</v>
      </c>
      <c r="AF92">
        <v>9.0316259999999993</v>
      </c>
      <c r="AG92">
        <v>43.560336</v>
      </c>
      <c r="AH92">
        <v>151.723648</v>
      </c>
      <c r="AI92">
        <v>15.278738000000001</v>
      </c>
      <c r="AJ92">
        <v>0</v>
      </c>
      <c r="AK92">
        <v>59.009957999999997</v>
      </c>
      <c r="AL92">
        <v>81.921000000000006</v>
      </c>
      <c r="AM92">
        <v>17.179061000000001</v>
      </c>
      <c r="AN92">
        <v>0.95361899999999999</v>
      </c>
      <c r="AO92">
        <v>7.35</v>
      </c>
      <c r="AP92">
        <v>2.0495999999999999</v>
      </c>
      <c r="AQ92">
        <v>28.615044000000001</v>
      </c>
      <c r="AR92">
        <v>49.128</v>
      </c>
      <c r="AS92">
        <v>33.899287999999999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48.735861999999997</v>
      </c>
      <c r="BA92">
        <f t="shared" si="4"/>
        <v>2525.7084169999994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0.24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2.3738440000000001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0.819241</v>
      </c>
      <c r="CS92">
        <v>2.7933979999999998</v>
      </c>
      <c r="CT92">
        <v>2.609464</v>
      </c>
      <c r="CU92">
        <v>4.2236190000000002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48.735861999999997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404.53626700000001</v>
      </c>
      <c r="L93">
        <v>228.766627</v>
      </c>
      <c r="M93">
        <v>94.319981999999996</v>
      </c>
      <c r="N93">
        <v>120.69</v>
      </c>
      <c r="O93">
        <v>126.52</v>
      </c>
      <c r="P93">
        <v>105.4649</v>
      </c>
      <c r="Q93">
        <v>0</v>
      </c>
      <c r="R93">
        <v>43.181199999999997</v>
      </c>
      <c r="S93">
        <v>26.495000000000001</v>
      </c>
      <c r="T93">
        <v>0</v>
      </c>
      <c r="U93">
        <v>418.77</v>
      </c>
      <c r="V93">
        <v>14.251683</v>
      </c>
      <c r="W93">
        <v>44.311</v>
      </c>
      <c r="X93">
        <v>147.48990000000001</v>
      </c>
      <c r="Y93">
        <v>0</v>
      </c>
      <c r="Z93">
        <v>19.6614</v>
      </c>
      <c r="AA93">
        <v>42.14808</v>
      </c>
      <c r="AB93">
        <v>43.635160999999997</v>
      </c>
      <c r="AC93">
        <v>31.709733</v>
      </c>
      <c r="AD93">
        <v>39.752510000000001</v>
      </c>
      <c r="AE93">
        <v>53.905351000000003</v>
      </c>
      <c r="AF93">
        <v>9.0316259999999993</v>
      </c>
      <c r="AG93">
        <v>43.560336</v>
      </c>
      <c r="AH93">
        <v>151.723648</v>
      </c>
      <c r="AI93">
        <v>15.278738000000001</v>
      </c>
      <c r="AJ93">
        <v>0</v>
      </c>
      <c r="AK93">
        <v>59.009957999999997</v>
      </c>
      <c r="AL93">
        <v>81.921000000000006</v>
      </c>
      <c r="AM93">
        <v>17.179061000000001</v>
      </c>
      <c r="AN93">
        <v>0.95361899999999999</v>
      </c>
      <c r="AO93">
        <v>7.35</v>
      </c>
      <c r="AP93">
        <v>2.5619999999999998</v>
      </c>
      <c r="AQ93">
        <v>28.615044000000001</v>
      </c>
      <c r="AR93">
        <v>49.128</v>
      </c>
      <c r="AS93">
        <v>33.899287999999999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48.735861999999997</v>
      </c>
      <c r="BA93">
        <f t="shared" si="4"/>
        <v>2569.5569839999994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0.24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2.3738440000000001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0.819241</v>
      </c>
      <c r="CS93">
        <v>2.7933979999999998</v>
      </c>
      <c r="CT93">
        <v>2.609464</v>
      </c>
      <c r="CU93">
        <v>4.2236190000000002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48.735861999999997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410.20825300000001</v>
      </c>
      <c r="L94">
        <v>228.766627</v>
      </c>
      <c r="M94">
        <v>94.319981999999996</v>
      </c>
      <c r="N94">
        <v>120.69</v>
      </c>
      <c r="O94">
        <v>126.52</v>
      </c>
      <c r="P94">
        <v>105.4649</v>
      </c>
      <c r="Q94">
        <v>0</v>
      </c>
      <c r="R94">
        <v>43.181199999999997</v>
      </c>
      <c r="S94">
        <v>26.495000000000001</v>
      </c>
      <c r="T94">
        <v>0</v>
      </c>
      <c r="U94">
        <v>418.77</v>
      </c>
      <c r="V94">
        <v>14.251683</v>
      </c>
      <c r="W94">
        <v>44.311</v>
      </c>
      <c r="X94">
        <v>147.48990000000001</v>
      </c>
      <c r="Y94">
        <v>0</v>
      </c>
      <c r="Z94">
        <v>19.6614</v>
      </c>
      <c r="AA94">
        <v>42.14808</v>
      </c>
      <c r="AB94">
        <v>43.635160999999997</v>
      </c>
      <c r="AC94">
        <v>31.709733</v>
      </c>
      <c r="AD94">
        <v>39.752510000000001</v>
      </c>
      <c r="AE94">
        <v>53.905351000000003</v>
      </c>
      <c r="AF94">
        <v>9.0316259999999993</v>
      </c>
      <c r="AG94">
        <v>43.560336</v>
      </c>
      <c r="AH94">
        <v>151.723648</v>
      </c>
      <c r="AI94">
        <v>3.4724400000000002</v>
      </c>
      <c r="AJ94">
        <v>0</v>
      </c>
      <c r="AK94">
        <v>59.009957999999997</v>
      </c>
      <c r="AL94">
        <v>81.921000000000006</v>
      </c>
      <c r="AM94">
        <v>17.179061000000001</v>
      </c>
      <c r="AN94">
        <v>0.95361899999999999</v>
      </c>
      <c r="AO94">
        <v>7.35</v>
      </c>
      <c r="AP94">
        <v>2.5619999999999998</v>
      </c>
      <c r="AQ94">
        <v>28.615044000000001</v>
      </c>
      <c r="AR94">
        <v>49.128</v>
      </c>
      <c r="AS94">
        <v>33.899287999999999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48.735861999999997</v>
      </c>
      <c r="BA94">
        <f t="shared" si="4"/>
        <v>2563.4226719999997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0.24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2.3738440000000001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0.819241</v>
      </c>
      <c r="CS94">
        <v>2.7933979999999998</v>
      </c>
      <c r="CT94">
        <v>2.609464</v>
      </c>
      <c r="CU94">
        <v>4.2236190000000002</v>
      </c>
      <c r="CV94">
        <v>2.8832629999999999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48.735861999999997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372.37315999999998</v>
      </c>
      <c r="L95">
        <v>228.766627</v>
      </c>
      <c r="M95">
        <v>94.319981999999996</v>
      </c>
      <c r="N95">
        <v>120.69</v>
      </c>
      <c r="O95">
        <v>126.52</v>
      </c>
      <c r="P95">
        <v>105.4649</v>
      </c>
      <c r="Q95">
        <v>0</v>
      </c>
      <c r="R95">
        <v>43.181199999999997</v>
      </c>
      <c r="S95">
        <v>26.495000000000001</v>
      </c>
      <c r="T95">
        <v>0</v>
      </c>
      <c r="U95">
        <v>418.77</v>
      </c>
      <c r="V95">
        <v>14.251683</v>
      </c>
      <c r="W95">
        <v>44.311</v>
      </c>
      <c r="X95">
        <v>147.48990000000001</v>
      </c>
      <c r="Y95">
        <v>0</v>
      </c>
      <c r="Z95">
        <v>19.6614</v>
      </c>
      <c r="AA95">
        <v>42.14808</v>
      </c>
      <c r="AB95">
        <v>43.635160999999997</v>
      </c>
      <c r="AC95">
        <v>31.709733</v>
      </c>
      <c r="AD95">
        <v>19.830272000000001</v>
      </c>
      <c r="AE95">
        <v>53.905351000000003</v>
      </c>
      <c r="AF95">
        <v>9.0316259999999993</v>
      </c>
      <c r="AG95">
        <v>43.560336</v>
      </c>
      <c r="AH95">
        <v>122.853156</v>
      </c>
      <c r="AI95">
        <v>3.4724400000000002</v>
      </c>
      <c r="AJ95">
        <v>0</v>
      </c>
      <c r="AK95">
        <v>59.009957999999997</v>
      </c>
      <c r="AL95">
        <v>81.921000000000006</v>
      </c>
      <c r="AM95">
        <v>17.179061000000001</v>
      </c>
      <c r="AN95">
        <v>0.95361899999999999</v>
      </c>
      <c r="AO95">
        <v>13.23</v>
      </c>
      <c r="AP95">
        <v>2.5619999999999998</v>
      </c>
      <c r="AQ95">
        <v>27.555228</v>
      </c>
      <c r="AR95">
        <v>49.128</v>
      </c>
      <c r="AS95">
        <v>33.899287999999999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48.735861999999997</v>
      </c>
      <c r="BA95">
        <f t="shared" si="4"/>
        <v>2481.6150329999996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0.24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2.3738440000000001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0.819241</v>
      </c>
      <c r="CS95">
        <v>2.7933979999999998</v>
      </c>
      <c r="CT95">
        <v>2.5514760000000001</v>
      </c>
      <c r="CU95">
        <v>3.4390779999999999</v>
      </c>
      <c r="CV95">
        <v>2.3673839999999999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48.735861999999997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372.37315999999998</v>
      </c>
      <c r="L96">
        <v>228.766627</v>
      </c>
      <c r="M96">
        <v>94.319981999999996</v>
      </c>
      <c r="N96">
        <v>120.69</v>
      </c>
      <c r="O96">
        <v>126.52</v>
      </c>
      <c r="P96">
        <v>105.4649</v>
      </c>
      <c r="Q96">
        <v>0</v>
      </c>
      <c r="R96">
        <v>43.181199999999997</v>
      </c>
      <c r="S96">
        <v>26.495000000000001</v>
      </c>
      <c r="T96">
        <v>0</v>
      </c>
      <c r="U96">
        <v>418.77</v>
      </c>
      <c r="V96">
        <v>14.251683</v>
      </c>
      <c r="W96">
        <v>44.311</v>
      </c>
      <c r="X96">
        <v>147.48990000000001</v>
      </c>
      <c r="Y96">
        <v>0</v>
      </c>
      <c r="Z96">
        <v>19.6614</v>
      </c>
      <c r="AA96">
        <v>42.14808</v>
      </c>
      <c r="AB96">
        <v>43.635160999999997</v>
      </c>
      <c r="AC96">
        <v>31.709733</v>
      </c>
      <c r="AD96">
        <v>19.830272000000001</v>
      </c>
      <c r="AE96">
        <v>53.905351000000003</v>
      </c>
      <c r="AF96">
        <v>9.0316259999999993</v>
      </c>
      <c r="AG96">
        <v>43.560336</v>
      </c>
      <c r="AH96">
        <v>81.902103999999994</v>
      </c>
      <c r="AI96">
        <v>3.4724400000000002</v>
      </c>
      <c r="AJ96">
        <v>0</v>
      </c>
      <c r="AK96">
        <v>59.009957999999997</v>
      </c>
      <c r="AL96">
        <v>81.921000000000006</v>
      </c>
      <c r="AM96">
        <v>17.179061000000001</v>
      </c>
      <c r="AN96">
        <v>0.95361899999999999</v>
      </c>
      <c r="AO96">
        <v>13.23</v>
      </c>
      <c r="AP96">
        <v>2.5619999999999998</v>
      </c>
      <c r="AQ96">
        <v>27.555228</v>
      </c>
      <c r="AR96">
        <v>49.128</v>
      </c>
      <c r="AS96">
        <v>33.899287999999999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48.735861999999997</v>
      </c>
      <c r="BA96">
        <f t="shared" si="4"/>
        <v>2440.6639809999992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0.24</v>
      </c>
      <c r="BQ96">
        <v>2</v>
      </c>
      <c r="BR96">
        <v>1.1000000000000001</v>
      </c>
      <c r="BS96">
        <v>1.62</v>
      </c>
      <c r="BT96">
        <v>2.9693339999999999</v>
      </c>
      <c r="BU96">
        <v>1.341844</v>
      </c>
      <c r="BV96">
        <v>2.3738440000000001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0.819241</v>
      </c>
      <c r="CS96">
        <v>2.7933979999999998</v>
      </c>
      <c r="CT96">
        <v>2.5514760000000001</v>
      </c>
      <c r="CU96">
        <v>3.4390779999999999</v>
      </c>
      <c r="CV96">
        <v>1.575901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48.735861999999997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372.37315999999998</v>
      </c>
      <c r="L97">
        <v>228.766627</v>
      </c>
      <c r="M97">
        <v>94.319981999999996</v>
      </c>
      <c r="N97">
        <v>120.69</v>
      </c>
      <c r="O97">
        <v>126.52</v>
      </c>
      <c r="P97">
        <v>105.4649</v>
      </c>
      <c r="Q97">
        <v>0</v>
      </c>
      <c r="R97">
        <v>43.181199999999997</v>
      </c>
      <c r="S97">
        <v>26.495000000000001</v>
      </c>
      <c r="T97">
        <v>0</v>
      </c>
      <c r="U97">
        <v>418.77</v>
      </c>
      <c r="V97">
        <v>14.251683</v>
      </c>
      <c r="W97">
        <v>44.311</v>
      </c>
      <c r="X97">
        <v>147.48990000000001</v>
      </c>
      <c r="Y97">
        <v>0</v>
      </c>
      <c r="Z97">
        <v>13.2</v>
      </c>
      <c r="AA97">
        <v>42.14808</v>
      </c>
      <c r="AB97">
        <v>43.635160999999997</v>
      </c>
      <c r="AC97">
        <v>31.709733</v>
      </c>
      <c r="AD97">
        <v>19.830272000000001</v>
      </c>
      <c r="AE97">
        <v>53.905351000000003</v>
      </c>
      <c r="AF97">
        <v>9.0316259999999993</v>
      </c>
      <c r="AG97">
        <v>43.560336</v>
      </c>
      <c r="AH97">
        <v>81.902103999999994</v>
      </c>
      <c r="AI97">
        <v>3.4724400000000002</v>
      </c>
      <c r="AJ97">
        <v>0</v>
      </c>
      <c r="AK97">
        <v>59.009957999999997</v>
      </c>
      <c r="AL97">
        <v>67.396000000000001</v>
      </c>
      <c r="AM97">
        <v>17.179061000000001</v>
      </c>
      <c r="AN97">
        <v>0.95361899999999999</v>
      </c>
      <c r="AO97">
        <v>13.23</v>
      </c>
      <c r="AP97">
        <v>3.0743999999999998</v>
      </c>
      <c r="AQ97">
        <v>27.555228</v>
      </c>
      <c r="AR97">
        <v>49.128</v>
      </c>
      <c r="AS97">
        <v>33.899287999999999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48.785861999999995</v>
      </c>
      <c r="BA97">
        <f t="shared" si="4"/>
        <v>2420.2399810000002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0.05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0.24</v>
      </c>
      <c r="BQ97">
        <v>2</v>
      </c>
      <c r="BR97">
        <v>1.1000000000000001</v>
      </c>
      <c r="BS97">
        <v>1.62</v>
      </c>
      <c r="BT97">
        <v>2.9693339999999999</v>
      </c>
      <c r="BU97">
        <v>1.341844</v>
      </c>
      <c r="BV97">
        <v>2.3738440000000001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0.819241</v>
      </c>
      <c r="CS97">
        <v>2.7933979999999998</v>
      </c>
      <c r="CT97">
        <v>2.5514760000000001</v>
      </c>
      <c r="CU97">
        <v>3.4390779999999999</v>
      </c>
      <c r="CV97">
        <v>1.575901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48.785861999999995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372.37315999999998</v>
      </c>
      <c r="L98">
        <v>228.766627</v>
      </c>
      <c r="M98">
        <v>94.319981999999996</v>
      </c>
      <c r="N98">
        <v>120.69</v>
      </c>
      <c r="O98">
        <v>126.52</v>
      </c>
      <c r="P98">
        <v>105.4649</v>
      </c>
      <c r="Q98">
        <v>0</v>
      </c>
      <c r="R98">
        <v>43.181199999999997</v>
      </c>
      <c r="S98">
        <v>26.495000000000001</v>
      </c>
      <c r="T98">
        <v>0</v>
      </c>
      <c r="U98">
        <v>418.77</v>
      </c>
      <c r="V98">
        <v>14.251683</v>
      </c>
      <c r="W98">
        <v>44.311</v>
      </c>
      <c r="X98">
        <v>147.48990000000001</v>
      </c>
      <c r="Y98">
        <v>0</v>
      </c>
      <c r="Z98">
        <v>13.2</v>
      </c>
      <c r="AA98">
        <v>42.14808</v>
      </c>
      <c r="AB98">
        <v>43.635160999999997</v>
      </c>
      <c r="AC98">
        <v>31.709733</v>
      </c>
      <c r="AD98">
        <v>19.830272000000001</v>
      </c>
      <c r="AE98">
        <v>53.905351000000003</v>
      </c>
      <c r="AF98">
        <v>9.0316259999999993</v>
      </c>
      <c r="AG98">
        <v>43.560336</v>
      </c>
      <c r="AH98">
        <v>81.902103999999994</v>
      </c>
      <c r="AI98">
        <v>3.4724400000000002</v>
      </c>
      <c r="AJ98">
        <v>0</v>
      </c>
      <c r="AK98">
        <v>59.009957999999997</v>
      </c>
      <c r="AL98">
        <v>81.921000000000006</v>
      </c>
      <c r="AM98">
        <v>17.179061000000001</v>
      </c>
      <c r="AN98">
        <v>0.95361899999999999</v>
      </c>
      <c r="AO98">
        <v>13.23</v>
      </c>
      <c r="AP98">
        <v>3.0743999999999998</v>
      </c>
      <c r="AQ98">
        <v>27.555228</v>
      </c>
      <c r="AR98">
        <v>49.128</v>
      </c>
      <c r="AS98">
        <v>33.899287999999999</v>
      </c>
      <c r="AT98">
        <v>15.00001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48.845861999999997</v>
      </c>
      <c r="BA98">
        <f t="shared" si="4"/>
        <v>2434.8249809999998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0.11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0.24</v>
      </c>
      <c r="BQ98">
        <v>2</v>
      </c>
      <c r="BR98">
        <v>1.1000000000000001</v>
      </c>
      <c r="BS98">
        <v>1.62</v>
      </c>
      <c r="BT98">
        <v>2.9693339999999999</v>
      </c>
      <c r="BU98">
        <v>1.341844</v>
      </c>
      <c r="BV98">
        <v>2.3738440000000001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0.819241</v>
      </c>
      <c r="CS98">
        <v>2.7933979999999998</v>
      </c>
      <c r="CT98">
        <v>2.5514760000000001</v>
      </c>
      <c r="CU98">
        <v>3.4390779999999999</v>
      </c>
      <c r="CV98">
        <v>1.575901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48.845861999999997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8.9128947760000052</v>
      </c>
      <c r="L99">
        <f t="shared" si="6"/>
        <v>4.3779679882500036</v>
      </c>
      <c r="M99">
        <f t="shared" si="6"/>
        <v>1.9613575709999995</v>
      </c>
      <c r="N99">
        <f t="shared" si="6"/>
        <v>2.6366533887499997</v>
      </c>
      <c r="O99">
        <f t="shared" si="6"/>
        <v>2.7139386345000052</v>
      </c>
      <c r="P99">
        <f t="shared" si="6"/>
        <v>2.6258937800000055</v>
      </c>
      <c r="Q99">
        <f t="shared" si="6"/>
        <v>0.15145676024999999</v>
      </c>
      <c r="R99">
        <f t="shared" si="6"/>
        <v>0.64370824000000004</v>
      </c>
      <c r="S99">
        <f t="shared" si="6"/>
        <v>0.41303732074999999</v>
      </c>
      <c r="T99">
        <f t="shared" si="6"/>
        <v>1.1951257749999984E-2</v>
      </c>
      <c r="U99">
        <f t="shared" si="6"/>
        <v>10.050479999999991</v>
      </c>
      <c r="V99">
        <f t="shared" si="6"/>
        <v>0.18817485174999993</v>
      </c>
      <c r="W99">
        <f t="shared" si="6"/>
        <v>0.68786028800000065</v>
      </c>
      <c r="X99">
        <f t="shared" si="6"/>
        <v>2.2846377640000002</v>
      </c>
      <c r="Y99">
        <f t="shared" si="6"/>
        <v>0</v>
      </c>
      <c r="Z99">
        <f t="shared" si="6"/>
        <v>0.38554394999999991</v>
      </c>
      <c r="AA99">
        <f t="shared" si="6"/>
        <v>1.0176969599999997</v>
      </c>
      <c r="AB99">
        <f t="shared" si="6"/>
        <v>1.0472438640000015</v>
      </c>
      <c r="AC99">
        <f t="shared" si="6"/>
        <v>0.74779457325000065</v>
      </c>
      <c r="AD99">
        <f t="shared" si="6"/>
        <v>0.4139296172500001</v>
      </c>
      <c r="AE99">
        <f t="shared" si="6"/>
        <v>1.2937284240000011</v>
      </c>
      <c r="AF99">
        <f t="shared" si="6"/>
        <v>0.21070254599999982</v>
      </c>
      <c r="AG99">
        <f t="shared" si="6"/>
        <v>1.0454480639999999</v>
      </c>
      <c r="AH99">
        <f t="shared" si="6"/>
        <v>1.8484792987500003</v>
      </c>
      <c r="AI99">
        <f t="shared" si="6"/>
        <v>0.24525846575000013</v>
      </c>
      <c r="AJ99">
        <f t="shared" si="6"/>
        <v>0</v>
      </c>
      <c r="AK99">
        <f t="shared" si="6"/>
        <v>1.4162389919999989</v>
      </c>
      <c r="AL99">
        <f t="shared" si="6"/>
        <v>1.9909417499999986</v>
      </c>
      <c r="AM99">
        <f t="shared" si="6"/>
        <v>0.41229746400000072</v>
      </c>
      <c r="AN99">
        <f t="shared" si="6"/>
        <v>2.3485399500000028E-2</v>
      </c>
      <c r="AO99">
        <f t="shared" si="6"/>
        <v>5.4860399999999969E-2</v>
      </c>
      <c r="AP99">
        <f t="shared" si="6"/>
        <v>8.2656525000000092E-2</v>
      </c>
      <c r="AQ99">
        <f t="shared" si="6"/>
        <v>0.29837365924999987</v>
      </c>
      <c r="AR99">
        <f t="shared" si="6"/>
        <v>1.18266</v>
      </c>
      <c r="AS99">
        <f t="shared" si="6"/>
        <v>0.80449730949999976</v>
      </c>
      <c r="AT99">
        <f t="shared" si="6"/>
        <v>0.34557585574999955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1.4089369762499988</v>
      </c>
      <c r="BA99">
        <f t="shared" si="4"/>
        <v>53.936362715249984</v>
      </c>
      <c r="BD99">
        <f t="shared" ref="BD99:DI99" si="7">SUM(BD3:BD98)/4000</f>
        <v>5.0147500000000025E-2</v>
      </c>
      <c r="BE99">
        <f t="shared" si="7"/>
        <v>1.6489999999999991E-2</v>
      </c>
      <c r="BF99">
        <f t="shared" si="7"/>
        <v>2.5484999999999987E-2</v>
      </c>
      <c r="BG99">
        <f t="shared" si="7"/>
        <v>4.6250000000000006E-3</v>
      </c>
      <c r="BH99">
        <f t="shared" si="7"/>
        <v>7.6827500000000021E-2</v>
      </c>
      <c r="BI99">
        <f t="shared" si="7"/>
        <v>1.1822499999999991E-2</v>
      </c>
      <c r="BJ99">
        <f t="shared" si="7"/>
        <v>4.0850000000000001E-3</v>
      </c>
      <c r="BK99">
        <f t="shared" si="7"/>
        <v>7.6950000000000013E-3</v>
      </c>
      <c r="BL99">
        <f t="shared" si="7"/>
        <v>1.3769999999999994E-2</v>
      </c>
      <c r="BM99">
        <f t="shared" si="7"/>
        <v>1.9749999999999985E-3</v>
      </c>
      <c r="BN99">
        <f t="shared" si="7"/>
        <v>2.0229999999999998E-2</v>
      </c>
      <c r="BO99">
        <f t="shared" si="7"/>
        <v>1.9452500000000032E-2</v>
      </c>
      <c r="BP99">
        <f t="shared" si="7"/>
        <v>5.7599999999999917E-3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7.1264016000000069E-2</v>
      </c>
      <c r="BU99">
        <f t="shared" si="7"/>
        <v>3.2204255999999952E-2</v>
      </c>
      <c r="BV99">
        <f t="shared" si="7"/>
        <v>5.6923669499999975E-2</v>
      </c>
      <c r="BW99">
        <f t="shared" si="7"/>
        <v>4.6631087999999918E-2</v>
      </c>
      <c r="BX99">
        <f t="shared" si="7"/>
        <v>3.3752290749999969E-2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8.4280584000000019E-2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1.9661784000000012E-2</v>
      </c>
      <c r="CS99">
        <f t="shared" si="7"/>
        <v>6.7041551999999949E-2</v>
      </c>
      <c r="CT99">
        <f t="shared" si="7"/>
        <v>6.1409388000000044E-2</v>
      </c>
      <c r="CU99">
        <f t="shared" si="7"/>
        <v>4.5675263250000007E-2</v>
      </c>
      <c r="CV99">
        <f t="shared" si="7"/>
        <v>3.5509003249999976E-2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1.4089369762500001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2" t="s">
        <v>43</v>
      </c>
      <c r="AT2" s="222" t="s">
        <v>368</v>
      </c>
      <c r="AU2" s="169"/>
      <c r="AV2" s="222" t="s">
        <v>375</v>
      </c>
      <c r="AW2" s="222" t="s">
        <v>376</v>
      </c>
      <c r="AX2" s="222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364.94797999999997</v>
      </c>
      <c r="L3">
        <v>216.55993900000001</v>
      </c>
      <c r="M3">
        <v>91.188558999999998</v>
      </c>
      <c r="N3">
        <v>116.683092</v>
      </c>
      <c r="O3">
        <v>122.319536</v>
      </c>
      <c r="P3">
        <v>139.24507299999999</v>
      </c>
      <c r="Q3">
        <v>11.787808999999999</v>
      </c>
      <c r="R3">
        <v>23.699072000000001</v>
      </c>
      <c r="S3">
        <v>15.801475999999999</v>
      </c>
      <c r="T3">
        <v>0.74061100000000002</v>
      </c>
      <c r="U3">
        <v>404.86683599999998</v>
      </c>
      <c r="V3">
        <v>9.8797960000000007</v>
      </c>
      <c r="W3">
        <v>29.250326000000001</v>
      </c>
      <c r="X3">
        <v>119.062442</v>
      </c>
      <c r="Y3">
        <v>0</v>
      </c>
      <c r="Z3">
        <v>19.008641999999998</v>
      </c>
      <c r="AA3">
        <v>41.243687999999999</v>
      </c>
      <c r="AB3">
        <v>42.186473999999997</v>
      </c>
      <c r="AC3">
        <v>30.656970000000001</v>
      </c>
      <c r="AD3">
        <v>28.757859</v>
      </c>
      <c r="AE3">
        <v>52.115693</v>
      </c>
      <c r="AF3">
        <v>8.4235969999999991</v>
      </c>
      <c r="AG3">
        <v>42.114133000000002</v>
      </c>
      <c r="AH3">
        <v>97.790948</v>
      </c>
      <c r="AI3">
        <v>3.3571550000000001</v>
      </c>
      <c r="AJ3">
        <v>0</v>
      </c>
      <c r="AK3">
        <v>57.050826999999998</v>
      </c>
      <c r="AL3">
        <v>82.009777</v>
      </c>
      <c r="AM3">
        <v>16.608716000000001</v>
      </c>
      <c r="AN3">
        <v>0.98080699999999998</v>
      </c>
      <c r="AO3">
        <v>0</v>
      </c>
      <c r="AP3">
        <v>3.096177</v>
      </c>
      <c r="AQ3">
        <v>26.640394000000001</v>
      </c>
      <c r="AR3">
        <v>46.963276999999998</v>
      </c>
      <c r="AS3">
        <v>34.186497000000003</v>
      </c>
      <c r="AT3">
        <v>11.439139000000001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48.335191999999992</v>
      </c>
      <c r="BA3">
        <f>SUM(B3:AZ3)</f>
        <v>2358.998509</v>
      </c>
      <c r="BD3">
        <v>0</v>
      </c>
      <c r="BE3">
        <v>0</v>
      </c>
      <c r="BF3">
        <v>0</v>
      </c>
      <c r="BG3">
        <v>0.35</v>
      </c>
      <c r="BH3">
        <v>0</v>
      </c>
      <c r="BI3">
        <v>0.81</v>
      </c>
      <c r="BJ3">
        <v>0</v>
      </c>
      <c r="BK3">
        <v>0</v>
      </c>
      <c r="BL3">
        <v>0</v>
      </c>
      <c r="BM3">
        <v>0</v>
      </c>
      <c r="BN3">
        <v>0</v>
      </c>
      <c r="BO3">
        <v>1.01</v>
      </c>
      <c r="BP3">
        <v>0.23</v>
      </c>
      <c r="BQ3">
        <v>1.93</v>
      </c>
      <c r="BR3">
        <v>1.06</v>
      </c>
      <c r="BS3">
        <v>1.57</v>
      </c>
      <c r="BT3">
        <v>2.870752</v>
      </c>
      <c r="BU3">
        <v>1.2972950000000001</v>
      </c>
      <c r="BV3">
        <v>2.295032</v>
      </c>
      <c r="BW3">
        <v>1.8784559999999999</v>
      </c>
      <c r="BX3">
        <v>0.94731100000000001</v>
      </c>
      <c r="BY3">
        <v>2.5945900000000002</v>
      </c>
      <c r="BZ3">
        <v>1.2834570000000001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5.1372859999999996</v>
      </c>
      <c r="CK3">
        <v>0.90406799999999998</v>
      </c>
      <c r="CL3">
        <v>1.873758</v>
      </c>
      <c r="CM3">
        <v>3.3951030000000002</v>
      </c>
      <c r="CN3">
        <v>1.712429</v>
      </c>
      <c r="CO3">
        <v>4.1513429999999998</v>
      </c>
      <c r="CP3">
        <v>4.1167550000000004</v>
      </c>
      <c r="CQ3">
        <v>3.424858</v>
      </c>
      <c r="CR3">
        <v>0.79204200000000002</v>
      </c>
      <c r="CS3">
        <v>2.7006570000000001</v>
      </c>
      <c r="CT3">
        <v>2.4667669999999999</v>
      </c>
      <c r="CU3">
        <v>4.1145649999999998</v>
      </c>
      <c r="CV3">
        <v>1.8856869999999999</v>
      </c>
      <c r="CW3">
        <v>2.359089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48.335191999999992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364.94797999999997</v>
      </c>
      <c r="L4">
        <v>216.55993900000001</v>
      </c>
      <c r="M4">
        <v>91.188558999999998</v>
      </c>
      <c r="N4">
        <v>116.683092</v>
      </c>
      <c r="O4">
        <v>122.319536</v>
      </c>
      <c r="P4">
        <v>139.24507299999999</v>
      </c>
      <c r="Q4">
        <v>11.787808999999999</v>
      </c>
      <c r="R4">
        <v>23.699072000000001</v>
      </c>
      <c r="S4">
        <v>15.801475999999999</v>
      </c>
      <c r="T4">
        <v>0.74061100000000002</v>
      </c>
      <c r="U4">
        <v>404.86683599999998</v>
      </c>
      <c r="V4">
        <v>10.277566999999999</v>
      </c>
      <c r="W4">
        <v>38.299202000000001</v>
      </c>
      <c r="X4">
        <v>123.798643</v>
      </c>
      <c r="Y4">
        <v>0</v>
      </c>
      <c r="Z4">
        <v>19.008641999999998</v>
      </c>
      <c r="AA4">
        <v>41.243687999999999</v>
      </c>
      <c r="AB4">
        <v>42.186473999999997</v>
      </c>
      <c r="AC4">
        <v>30.656970000000001</v>
      </c>
      <c r="AD4">
        <v>28.757859</v>
      </c>
      <c r="AE4">
        <v>52.115693</v>
      </c>
      <c r="AF4">
        <v>8.4235969999999991</v>
      </c>
      <c r="AG4">
        <v>42.114133000000002</v>
      </c>
      <c r="AH4">
        <v>97.790948</v>
      </c>
      <c r="AI4">
        <v>3.3571550000000001</v>
      </c>
      <c r="AJ4">
        <v>0</v>
      </c>
      <c r="AK4">
        <v>57.050826999999998</v>
      </c>
      <c r="AL4">
        <v>82.009777</v>
      </c>
      <c r="AM4">
        <v>16.608716000000001</v>
      </c>
      <c r="AN4">
        <v>0.98080699999999998</v>
      </c>
      <c r="AO4">
        <v>0</v>
      </c>
      <c r="AP4">
        <v>3.096177</v>
      </c>
      <c r="AQ4">
        <v>26.640394000000001</v>
      </c>
      <c r="AR4">
        <v>46.963276999999998</v>
      </c>
      <c r="AS4">
        <v>34.186497000000003</v>
      </c>
      <c r="AT4">
        <v>10.587489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47.985191999999991</v>
      </c>
      <c r="BA4">
        <f t="shared" ref="BA4:BA67" si="1">SUM(B4:AZ4)</f>
        <v>2371.9797070000004</v>
      </c>
      <c r="BD4">
        <v>0</v>
      </c>
      <c r="BE4">
        <v>0</v>
      </c>
      <c r="BF4">
        <v>0</v>
      </c>
      <c r="BG4">
        <v>0</v>
      </c>
      <c r="BH4">
        <v>0</v>
      </c>
      <c r="BI4">
        <v>0.81</v>
      </c>
      <c r="BJ4">
        <v>0</v>
      </c>
      <c r="BK4">
        <v>0</v>
      </c>
      <c r="BL4">
        <v>0</v>
      </c>
      <c r="BM4">
        <v>0</v>
      </c>
      <c r="BN4">
        <v>0</v>
      </c>
      <c r="BO4">
        <v>1.01</v>
      </c>
      <c r="BP4">
        <v>0.23</v>
      </c>
      <c r="BQ4">
        <v>1.93</v>
      </c>
      <c r="BR4">
        <v>1.06</v>
      </c>
      <c r="BS4">
        <v>1.57</v>
      </c>
      <c r="BT4">
        <v>2.870752</v>
      </c>
      <c r="BU4">
        <v>1.2972950000000001</v>
      </c>
      <c r="BV4">
        <v>2.295032</v>
      </c>
      <c r="BW4">
        <v>1.8784559999999999</v>
      </c>
      <c r="BX4">
        <v>0.94731100000000001</v>
      </c>
      <c r="BY4">
        <v>2.5945900000000002</v>
      </c>
      <c r="BZ4">
        <v>1.2834570000000001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5.1372859999999996</v>
      </c>
      <c r="CK4">
        <v>0.90406799999999998</v>
      </c>
      <c r="CL4">
        <v>1.873758</v>
      </c>
      <c r="CM4">
        <v>3.3951030000000002</v>
      </c>
      <c r="CN4">
        <v>1.712429</v>
      </c>
      <c r="CO4">
        <v>4.1513429999999998</v>
      </c>
      <c r="CP4">
        <v>4.1167550000000004</v>
      </c>
      <c r="CQ4">
        <v>3.424858</v>
      </c>
      <c r="CR4">
        <v>0.79204200000000002</v>
      </c>
      <c r="CS4">
        <v>2.7006570000000001</v>
      </c>
      <c r="CT4">
        <v>2.4667669999999999</v>
      </c>
      <c r="CU4">
        <v>4.1145649999999998</v>
      </c>
      <c r="CV4">
        <v>1.8856869999999999</v>
      </c>
      <c r="CW4">
        <v>2.359089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47.985191999999991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365.223862</v>
      </c>
      <c r="L5">
        <v>216.55993900000001</v>
      </c>
      <c r="M5">
        <v>91.188558999999998</v>
      </c>
      <c r="N5">
        <v>116.683092</v>
      </c>
      <c r="O5">
        <v>122.319536</v>
      </c>
      <c r="P5">
        <v>139.24507299999999</v>
      </c>
      <c r="Q5">
        <v>11.786042</v>
      </c>
      <c r="R5">
        <v>23.699072000000001</v>
      </c>
      <c r="S5">
        <v>15.801475999999999</v>
      </c>
      <c r="T5">
        <v>0.73933400000000005</v>
      </c>
      <c r="U5">
        <v>404.86683599999998</v>
      </c>
      <c r="V5">
        <v>10.277566999999999</v>
      </c>
      <c r="W5">
        <v>38.299202000000001</v>
      </c>
      <c r="X5">
        <v>123.798643</v>
      </c>
      <c r="Y5">
        <v>0</v>
      </c>
      <c r="Z5">
        <v>19.008641999999998</v>
      </c>
      <c r="AA5">
        <v>41.243687999999999</v>
      </c>
      <c r="AB5">
        <v>42.186473999999997</v>
      </c>
      <c r="AC5">
        <v>30.656970000000001</v>
      </c>
      <c r="AD5">
        <v>28.757859</v>
      </c>
      <c r="AE5">
        <v>52.115693</v>
      </c>
      <c r="AF5">
        <v>8.4235969999999991</v>
      </c>
      <c r="AG5">
        <v>42.114133000000002</v>
      </c>
      <c r="AH5">
        <v>97.790948</v>
      </c>
      <c r="AI5">
        <v>3.3571550000000001</v>
      </c>
      <c r="AJ5">
        <v>0</v>
      </c>
      <c r="AK5">
        <v>57.050826999999998</v>
      </c>
      <c r="AL5">
        <v>82.009777</v>
      </c>
      <c r="AM5">
        <v>16.608716000000001</v>
      </c>
      <c r="AN5">
        <v>0.98080699999999998</v>
      </c>
      <c r="AO5">
        <v>0</v>
      </c>
      <c r="AP5">
        <v>4.9538830000000003</v>
      </c>
      <c r="AQ5">
        <v>26.640394000000001</v>
      </c>
      <c r="AR5">
        <v>46.963276999999998</v>
      </c>
      <c r="AS5">
        <v>32.491298</v>
      </c>
      <c r="AT5">
        <v>11.608752000000001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48.085191999999992</v>
      </c>
      <c r="BA5">
        <f t="shared" si="1"/>
        <v>2373.5363150000007</v>
      </c>
      <c r="BD5">
        <v>0</v>
      </c>
      <c r="BE5">
        <v>0</v>
      </c>
      <c r="BF5">
        <v>0</v>
      </c>
      <c r="BG5">
        <v>0.1</v>
      </c>
      <c r="BH5">
        <v>0</v>
      </c>
      <c r="BI5">
        <v>0.81</v>
      </c>
      <c r="BJ5">
        <v>0</v>
      </c>
      <c r="BK5">
        <v>0</v>
      </c>
      <c r="BL5">
        <v>0</v>
      </c>
      <c r="BM5">
        <v>0</v>
      </c>
      <c r="BN5">
        <v>0</v>
      </c>
      <c r="BO5">
        <v>1.01</v>
      </c>
      <c r="BP5">
        <v>0.23</v>
      </c>
      <c r="BQ5">
        <v>1.93</v>
      </c>
      <c r="BR5">
        <v>1.06</v>
      </c>
      <c r="BS5">
        <v>1.57</v>
      </c>
      <c r="BT5">
        <v>2.870752</v>
      </c>
      <c r="BU5">
        <v>1.2972950000000001</v>
      </c>
      <c r="BV5">
        <v>2.295032</v>
      </c>
      <c r="BW5">
        <v>1.8784559999999999</v>
      </c>
      <c r="BX5">
        <v>0.94731100000000001</v>
      </c>
      <c r="BY5">
        <v>2.5945900000000002</v>
      </c>
      <c r="BZ5">
        <v>1.2834570000000001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5.1372859999999996</v>
      </c>
      <c r="CK5">
        <v>0.90406799999999998</v>
      </c>
      <c r="CL5">
        <v>1.873758</v>
      </c>
      <c r="CM5">
        <v>3.3951030000000002</v>
      </c>
      <c r="CN5">
        <v>1.712429</v>
      </c>
      <c r="CO5">
        <v>4.1513429999999998</v>
      </c>
      <c r="CP5">
        <v>4.1167550000000004</v>
      </c>
      <c r="CQ5">
        <v>3.424858</v>
      </c>
      <c r="CR5">
        <v>0.79204200000000002</v>
      </c>
      <c r="CS5">
        <v>2.7006570000000001</v>
      </c>
      <c r="CT5">
        <v>2.4667669999999999</v>
      </c>
      <c r="CU5">
        <v>4.1145649999999998</v>
      </c>
      <c r="CV5">
        <v>1.8856869999999999</v>
      </c>
      <c r="CW5">
        <v>2.359089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48.085191999999992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365.25079099999999</v>
      </c>
      <c r="L6">
        <v>216.55993900000001</v>
      </c>
      <c r="M6">
        <v>91.188558999999998</v>
      </c>
      <c r="N6">
        <v>116.683092</v>
      </c>
      <c r="O6">
        <v>122.319536</v>
      </c>
      <c r="P6">
        <v>139.24507299999999</v>
      </c>
      <c r="Q6">
        <v>11.786042</v>
      </c>
      <c r="R6">
        <v>23.699072000000001</v>
      </c>
      <c r="S6">
        <v>15.801475999999999</v>
      </c>
      <c r="T6">
        <v>0.73933400000000005</v>
      </c>
      <c r="U6">
        <v>404.86683599999998</v>
      </c>
      <c r="V6">
        <v>10.277566999999999</v>
      </c>
      <c r="W6">
        <v>38.299202000000001</v>
      </c>
      <c r="X6">
        <v>123.798643</v>
      </c>
      <c r="Y6">
        <v>0</v>
      </c>
      <c r="Z6">
        <v>19.008641999999998</v>
      </c>
      <c r="AA6">
        <v>41.243687999999999</v>
      </c>
      <c r="AB6">
        <v>42.186473999999997</v>
      </c>
      <c r="AC6">
        <v>30.656970000000001</v>
      </c>
      <c r="AD6">
        <v>28.757859</v>
      </c>
      <c r="AE6">
        <v>52.115693</v>
      </c>
      <c r="AF6">
        <v>8.4235969999999991</v>
      </c>
      <c r="AG6">
        <v>42.114133000000002</v>
      </c>
      <c r="AH6">
        <v>73.343210999999997</v>
      </c>
      <c r="AI6">
        <v>3.3571550000000001</v>
      </c>
      <c r="AJ6">
        <v>0</v>
      </c>
      <c r="AK6">
        <v>57.050826999999998</v>
      </c>
      <c r="AL6">
        <v>82.009777</v>
      </c>
      <c r="AM6">
        <v>16.608716000000001</v>
      </c>
      <c r="AN6">
        <v>0.98080699999999998</v>
      </c>
      <c r="AO6">
        <v>0</v>
      </c>
      <c r="AP6">
        <v>4.9538830000000003</v>
      </c>
      <c r="AQ6">
        <v>26.640394000000001</v>
      </c>
      <c r="AR6">
        <v>46.963276999999998</v>
      </c>
      <c r="AS6">
        <v>32.491298</v>
      </c>
      <c r="AT6">
        <v>12.016869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48.085191999999992</v>
      </c>
      <c r="BA6">
        <f t="shared" si="1"/>
        <v>2349.5236240000004</v>
      </c>
      <c r="BD6">
        <v>0</v>
      </c>
      <c r="BE6">
        <v>0</v>
      </c>
      <c r="BF6">
        <v>0</v>
      </c>
      <c r="BG6">
        <v>0.1</v>
      </c>
      <c r="BH6">
        <v>0</v>
      </c>
      <c r="BI6">
        <v>0.81</v>
      </c>
      <c r="BJ6">
        <v>0</v>
      </c>
      <c r="BK6">
        <v>0</v>
      </c>
      <c r="BL6">
        <v>0</v>
      </c>
      <c r="BM6">
        <v>0</v>
      </c>
      <c r="BN6">
        <v>0</v>
      </c>
      <c r="BO6">
        <v>1.01</v>
      </c>
      <c r="BP6">
        <v>0.23</v>
      </c>
      <c r="BQ6">
        <v>1.93</v>
      </c>
      <c r="BR6">
        <v>1.06</v>
      </c>
      <c r="BS6">
        <v>1.57</v>
      </c>
      <c r="BT6">
        <v>2.870752</v>
      </c>
      <c r="BU6">
        <v>1.2972950000000001</v>
      </c>
      <c r="BV6">
        <v>2.295032</v>
      </c>
      <c r="BW6">
        <v>1.8784559999999999</v>
      </c>
      <c r="BX6">
        <v>0.94731100000000001</v>
      </c>
      <c r="BY6">
        <v>2.5945900000000002</v>
      </c>
      <c r="BZ6">
        <v>1.2834570000000001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5.1372859999999996</v>
      </c>
      <c r="CK6">
        <v>0.90406799999999998</v>
      </c>
      <c r="CL6">
        <v>1.873758</v>
      </c>
      <c r="CM6">
        <v>3.3951030000000002</v>
      </c>
      <c r="CN6">
        <v>1.712429</v>
      </c>
      <c r="CO6">
        <v>4.1513429999999998</v>
      </c>
      <c r="CP6">
        <v>4.1167550000000004</v>
      </c>
      <c r="CQ6">
        <v>3.424858</v>
      </c>
      <c r="CR6">
        <v>0.79204200000000002</v>
      </c>
      <c r="CS6">
        <v>2.7006570000000001</v>
      </c>
      <c r="CT6">
        <v>2.4667669999999999</v>
      </c>
      <c r="CU6">
        <v>4.1145649999999998</v>
      </c>
      <c r="CV6">
        <v>1.414266</v>
      </c>
      <c r="CW6">
        <v>2.359089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48.085191999999992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364.96025300000002</v>
      </c>
      <c r="L7">
        <v>180.30493899999999</v>
      </c>
      <c r="M7">
        <v>91.188558999999998</v>
      </c>
      <c r="N7">
        <v>116.683092</v>
      </c>
      <c r="O7">
        <v>122.319536</v>
      </c>
      <c r="P7">
        <v>139.24507299999999</v>
      </c>
      <c r="Q7">
        <v>11.628572999999999</v>
      </c>
      <c r="R7">
        <v>23.699072000000001</v>
      </c>
      <c r="S7">
        <v>14.168428</v>
      </c>
      <c r="T7">
        <v>0.73933400000000005</v>
      </c>
      <c r="U7">
        <v>404.86683599999998</v>
      </c>
      <c r="V7">
        <v>10.277566999999999</v>
      </c>
      <c r="W7">
        <v>38.299202000000001</v>
      </c>
      <c r="X7">
        <v>123.798643</v>
      </c>
      <c r="Y7">
        <v>0</v>
      </c>
      <c r="Z7">
        <v>19.008641999999998</v>
      </c>
      <c r="AA7">
        <v>41.243687999999999</v>
      </c>
      <c r="AB7">
        <v>42.186473999999997</v>
      </c>
      <c r="AC7">
        <v>30.656970000000001</v>
      </c>
      <c r="AD7">
        <v>19.171907000000001</v>
      </c>
      <c r="AE7">
        <v>52.115693</v>
      </c>
      <c r="AF7">
        <v>8.4235969999999991</v>
      </c>
      <c r="AG7">
        <v>42.114133000000002</v>
      </c>
      <c r="AH7">
        <v>73.343210999999997</v>
      </c>
      <c r="AI7">
        <v>3.3571550000000001</v>
      </c>
      <c r="AJ7">
        <v>0</v>
      </c>
      <c r="AK7">
        <v>57.050826999999998</v>
      </c>
      <c r="AL7">
        <v>82.009777</v>
      </c>
      <c r="AM7">
        <v>16.608716000000001</v>
      </c>
      <c r="AN7">
        <v>0.98080699999999998</v>
      </c>
      <c r="AO7">
        <v>0</v>
      </c>
      <c r="AP7">
        <v>4.9538830000000003</v>
      </c>
      <c r="AQ7">
        <v>26.640394000000001</v>
      </c>
      <c r="AR7">
        <v>47.496949999999998</v>
      </c>
      <c r="AS7">
        <v>32.208765</v>
      </c>
      <c r="AT7">
        <v>11.017613000000001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48.045191999999986</v>
      </c>
      <c r="BA7">
        <f t="shared" si="1"/>
        <v>2300.8135010000005</v>
      </c>
      <c r="BD7">
        <v>0</v>
      </c>
      <c r="BE7">
        <v>0</v>
      </c>
      <c r="BF7">
        <v>0</v>
      </c>
      <c r="BG7">
        <v>0.1</v>
      </c>
      <c r="BH7">
        <v>0</v>
      </c>
      <c r="BI7">
        <v>0.77</v>
      </c>
      <c r="BJ7">
        <v>0</v>
      </c>
      <c r="BK7">
        <v>0</v>
      </c>
      <c r="BL7">
        <v>0</v>
      </c>
      <c r="BM7">
        <v>0</v>
      </c>
      <c r="BN7">
        <v>0</v>
      </c>
      <c r="BO7">
        <v>1.01</v>
      </c>
      <c r="BP7">
        <v>0.23</v>
      </c>
      <c r="BQ7">
        <v>1.93</v>
      </c>
      <c r="BR7">
        <v>1.06</v>
      </c>
      <c r="BS7">
        <v>1.57</v>
      </c>
      <c r="BT7">
        <v>2.870752</v>
      </c>
      <c r="BU7">
        <v>1.2972950000000001</v>
      </c>
      <c r="BV7">
        <v>2.295032</v>
      </c>
      <c r="BW7">
        <v>1.8784559999999999</v>
      </c>
      <c r="BX7">
        <v>0.94731100000000001</v>
      </c>
      <c r="BY7">
        <v>2.5945900000000002</v>
      </c>
      <c r="BZ7">
        <v>1.2834570000000001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5.1372859999999996</v>
      </c>
      <c r="CK7">
        <v>0.90406799999999998</v>
      </c>
      <c r="CL7">
        <v>1.873758</v>
      </c>
      <c r="CM7">
        <v>3.3951030000000002</v>
      </c>
      <c r="CN7">
        <v>1.712429</v>
      </c>
      <c r="CO7">
        <v>4.1513429999999998</v>
      </c>
      <c r="CP7">
        <v>4.1167550000000004</v>
      </c>
      <c r="CQ7">
        <v>3.424858</v>
      </c>
      <c r="CR7">
        <v>0.79204200000000002</v>
      </c>
      <c r="CS7">
        <v>2.7006570000000001</v>
      </c>
      <c r="CT7">
        <v>2.4667669999999999</v>
      </c>
      <c r="CU7">
        <v>4.1145649999999998</v>
      </c>
      <c r="CV7">
        <v>1.414266</v>
      </c>
      <c r="CW7">
        <v>2.359089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48.045191999999986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364.99249800000001</v>
      </c>
      <c r="L8">
        <v>168.22319999999999</v>
      </c>
      <c r="M8">
        <v>91.188558999999998</v>
      </c>
      <c r="N8">
        <v>116.683092</v>
      </c>
      <c r="O8">
        <v>122.319536</v>
      </c>
      <c r="P8">
        <v>139.24507299999999</v>
      </c>
      <c r="Q8">
        <v>11.628572999999999</v>
      </c>
      <c r="R8">
        <v>23.699072000000001</v>
      </c>
      <c r="S8">
        <v>14.168428</v>
      </c>
      <c r="T8">
        <v>0.73933400000000005</v>
      </c>
      <c r="U8">
        <v>404.86683599999998</v>
      </c>
      <c r="V8">
        <v>10.277566999999999</v>
      </c>
      <c r="W8">
        <v>38.299202000000001</v>
      </c>
      <c r="X8">
        <v>123.798643</v>
      </c>
      <c r="Y8">
        <v>0</v>
      </c>
      <c r="Z8">
        <v>19.008641999999998</v>
      </c>
      <c r="AA8">
        <v>41.243687999999999</v>
      </c>
      <c r="AB8">
        <v>42.186473999999997</v>
      </c>
      <c r="AC8">
        <v>30.656970000000001</v>
      </c>
      <c r="AD8">
        <v>9.1691730000000007</v>
      </c>
      <c r="AE8">
        <v>52.115693</v>
      </c>
      <c r="AF8">
        <v>8.4235969999999991</v>
      </c>
      <c r="AG8">
        <v>42.114133000000002</v>
      </c>
      <c r="AH8">
        <v>73.343210999999997</v>
      </c>
      <c r="AI8">
        <v>3.3571550000000001</v>
      </c>
      <c r="AJ8">
        <v>0</v>
      </c>
      <c r="AK8">
        <v>57.050826999999998</v>
      </c>
      <c r="AL8">
        <v>82.009777</v>
      </c>
      <c r="AM8">
        <v>16.608716000000001</v>
      </c>
      <c r="AN8">
        <v>0.98080699999999998</v>
      </c>
      <c r="AO8">
        <v>0</v>
      </c>
      <c r="AP8">
        <v>4.9538830000000003</v>
      </c>
      <c r="AQ8">
        <v>26.640394000000001</v>
      </c>
      <c r="AR8">
        <v>47.496949999999998</v>
      </c>
      <c r="AS8">
        <v>32.208765</v>
      </c>
      <c r="AT8">
        <v>9.9078060000000008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48.045191999999986</v>
      </c>
      <c r="BA8">
        <f t="shared" si="1"/>
        <v>2277.6514660000003</v>
      </c>
      <c r="BD8">
        <v>0</v>
      </c>
      <c r="BE8">
        <v>0</v>
      </c>
      <c r="BF8">
        <v>0</v>
      </c>
      <c r="BG8">
        <v>0.1</v>
      </c>
      <c r="BH8">
        <v>0</v>
      </c>
      <c r="BI8">
        <v>0.77</v>
      </c>
      <c r="BJ8">
        <v>0</v>
      </c>
      <c r="BK8">
        <v>0</v>
      </c>
      <c r="BL8">
        <v>0</v>
      </c>
      <c r="BM8">
        <v>0</v>
      </c>
      <c r="BN8">
        <v>0</v>
      </c>
      <c r="BO8">
        <v>1.01</v>
      </c>
      <c r="BP8">
        <v>0.23</v>
      </c>
      <c r="BQ8">
        <v>1.93</v>
      </c>
      <c r="BR8">
        <v>1.06</v>
      </c>
      <c r="BS8">
        <v>1.57</v>
      </c>
      <c r="BT8">
        <v>2.870752</v>
      </c>
      <c r="BU8">
        <v>1.2972950000000001</v>
      </c>
      <c r="BV8">
        <v>2.295032</v>
      </c>
      <c r="BW8">
        <v>1.8784559999999999</v>
      </c>
      <c r="BX8">
        <v>0.94731100000000001</v>
      </c>
      <c r="BY8">
        <v>2.5945900000000002</v>
      </c>
      <c r="BZ8">
        <v>1.2834570000000001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5.1372859999999996</v>
      </c>
      <c r="CK8">
        <v>0.90406799999999998</v>
      </c>
      <c r="CL8">
        <v>1.873758</v>
      </c>
      <c r="CM8">
        <v>3.3951030000000002</v>
      </c>
      <c r="CN8">
        <v>1.712429</v>
      </c>
      <c r="CO8">
        <v>4.1513429999999998</v>
      </c>
      <c r="CP8">
        <v>4.1167550000000004</v>
      </c>
      <c r="CQ8">
        <v>3.424858</v>
      </c>
      <c r="CR8">
        <v>0.79204200000000002</v>
      </c>
      <c r="CS8">
        <v>2.7006570000000001</v>
      </c>
      <c r="CT8">
        <v>2.4667669999999999</v>
      </c>
      <c r="CU8">
        <v>4.1145649999999998</v>
      </c>
      <c r="CV8">
        <v>1.414266</v>
      </c>
      <c r="CW8">
        <v>2.359089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48.045191999999986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364.96025300000002</v>
      </c>
      <c r="L9">
        <v>148.88720000000001</v>
      </c>
      <c r="M9">
        <v>91.188558999999998</v>
      </c>
      <c r="N9">
        <v>116.683092</v>
      </c>
      <c r="O9">
        <v>122.319536</v>
      </c>
      <c r="P9">
        <v>139.24507299999999</v>
      </c>
      <c r="Q9">
        <v>11.628572999999999</v>
      </c>
      <c r="R9">
        <v>23.699072000000001</v>
      </c>
      <c r="S9">
        <v>14.168428</v>
      </c>
      <c r="T9">
        <v>0.73933400000000005</v>
      </c>
      <c r="U9">
        <v>404.86683599999998</v>
      </c>
      <c r="V9">
        <v>10.277566999999999</v>
      </c>
      <c r="W9">
        <v>38.299202000000001</v>
      </c>
      <c r="X9">
        <v>123.798643</v>
      </c>
      <c r="Y9">
        <v>0</v>
      </c>
      <c r="Z9">
        <v>19.008641999999998</v>
      </c>
      <c r="AA9">
        <v>41.243687999999999</v>
      </c>
      <c r="AB9">
        <v>42.186473999999997</v>
      </c>
      <c r="AC9">
        <v>30.656970000000001</v>
      </c>
      <c r="AD9">
        <v>8.474539</v>
      </c>
      <c r="AE9">
        <v>52.115693</v>
      </c>
      <c r="AF9">
        <v>8.4235969999999991</v>
      </c>
      <c r="AG9">
        <v>42.114133000000002</v>
      </c>
      <c r="AH9">
        <v>73.343210999999997</v>
      </c>
      <c r="AI9">
        <v>3.3571550000000001</v>
      </c>
      <c r="AJ9">
        <v>0</v>
      </c>
      <c r="AK9">
        <v>57.050826999999998</v>
      </c>
      <c r="AL9">
        <v>82.009777</v>
      </c>
      <c r="AM9">
        <v>16.608716000000001</v>
      </c>
      <c r="AN9">
        <v>0.98080699999999998</v>
      </c>
      <c r="AO9">
        <v>0</v>
      </c>
      <c r="AP9">
        <v>4.9538830000000003</v>
      </c>
      <c r="AQ9">
        <v>26.640394000000001</v>
      </c>
      <c r="AR9">
        <v>51.232666000000002</v>
      </c>
      <c r="AS9">
        <v>32.208765</v>
      </c>
      <c r="AT9">
        <v>9.5168859999999995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48.045191999999986</v>
      </c>
      <c r="BA9">
        <f t="shared" si="1"/>
        <v>2260.933383</v>
      </c>
      <c r="BD9">
        <v>0</v>
      </c>
      <c r="BE9">
        <v>0</v>
      </c>
      <c r="BF9">
        <v>0</v>
      </c>
      <c r="BG9">
        <v>0.1</v>
      </c>
      <c r="BH9">
        <v>0</v>
      </c>
      <c r="BI9">
        <v>0.77</v>
      </c>
      <c r="BJ9">
        <v>0</v>
      </c>
      <c r="BK9">
        <v>0</v>
      </c>
      <c r="BL9">
        <v>0</v>
      </c>
      <c r="BM9">
        <v>0</v>
      </c>
      <c r="BN9">
        <v>0</v>
      </c>
      <c r="BO9">
        <v>1.01</v>
      </c>
      <c r="BP9">
        <v>0.23</v>
      </c>
      <c r="BQ9">
        <v>1.93</v>
      </c>
      <c r="BR9">
        <v>1.06</v>
      </c>
      <c r="BS9">
        <v>1.57</v>
      </c>
      <c r="BT9">
        <v>2.870752</v>
      </c>
      <c r="BU9">
        <v>1.2972950000000001</v>
      </c>
      <c r="BV9">
        <v>2.295032</v>
      </c>
      <c r="BW9">
        <v>1.8784559999999999</v>
      </c>
      <c r="BX9">
        <v>0.94731100000000001</v>
      </c>
      <c r="BY9">
        <v>2.5945900000000002</v>
      </c>
      <c r="BZ9">
        <v>1.2834570000000001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5.1372859999999996</v>
      </c>
      <c r="CK9">
        <v>0.90406799999999998</v>
      </c>
      <c r="CL9">
        <v>1.873758</v>
      </c>
      <c r="CM9">
        <v>3.3951030000000002</v>
      </c>
      <c r="CN9">
        <v>1.712429</v>
      </c>
      <c r="CO9">
        <v>4.1513429999999998</v>
      </c>
      <c r="CP9">
        <v>4.1167550000000004</v>
      </c>
      <c r="CQ9">
        <v>3.424858</v>
      </c>
      <c r="CR9">
        <v>0.79204200000000002</v>
      </c>
      <c r="CS9">
        <v>2.7006570000000001</v>
      </c>
      <c r="CT9">
        <v>2.4667669999999999</v>
      </c>
      <c r="CU9">
        <v>3.0859239999999999</v>
      </c>
      <c r="CV9">
        <v>1.414266</v>
      </c>
      <c r="CW9">
        <v>2.359089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48.045191999999986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364.99249800000001</v>
      </c>
      <c r="L10">
        <v>148.88720000000001</v>
      </c>
      <c r="M10">
        <v>91.188558999999998</v>
      </c>
      <c r="N10">
        <v>116.683092</v>
      </c>
      <c r="O10">
        <v>122.319536</v>
      </c>
      <c r="P10">
        <v>139.24507299999999</v>
      </c>
      <c r="Q10">
        <v>11.628572999999999</v>
      </c>
      <c r="R10">
        <v>23.699072000000001</v>
      </c>
      <c r="S10">
        <v>14.168428</v>
      </c>
      <c r="T10">
        <v>0.73933400000000005</v>
      </c>
      <c r="U10">
        <v>404.86683599999998</v>
      </c>
      <c r="V10">
        <v>10.277566999999999</v>
      </c>
      <c r="W10">
        <v>38.299202000000001</v>
      </c>
      <c r="X10">
        <v>123.798643</v>
      </c>
      <c r="Y10">
        <v>0</v>
      </c>
      <c r="Z10">
        <v>19.008641999999998</v>
      </c>
      <c r="AA10">
        <v>41.243687999999999</v>
      </c>
      <c r="AB10">
        <v>42.186473999999997</v>
      </c>
      <c r="AC10">
        <v>30.656970000000001</v>
      </c>
      <c r="AD10">
        <v>8.474539</v>
      </c>
      <c r="AE10">
        <v>52.115693</v>
      </c>
      <c r="AF10">
        <v>8.4235969999999991</v>
      </c>
      <c r="AG10">
        <v>42.114133000000002</v>
      </c>
      <c r="AH10">
        <v>73.343210999999997</v>
      </c>
      <c r="AI10">
        <v>3.3571550000000001</v>
      </c>
      <c r="AJ10">
        <v>0</v>
      </c>
      <c r="AK10">
        <v>57.050826999999998</v>
      </c>
      <c r="AL10">
        <v>82.009777</v>
      </c>
      <c r="AM10">
        <v>16.608716000000001</v>
      </c>
      <c r="AN10">
        <v>0.98080699999999998</v>
      </c>
      <c r="AO10">
        <v>0</v>
      </c>
      <c r="AP10">
        <v>4.9538830000000003</v>
      </c>
      <c r="AQ10">
        <v>26.640394000000001</v>
      </c>
      <c r="AR10">
        <v>51.232666000000002</v>
      </c>
      <c r="AS10">
        <v>32.208765</v>
      </c>
      <c r="AT10">
        <v>9.7130109999999998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48.045191999999986</v>
      </c>
      <c r="BA10">
        <f t="shared" si="1"/>
        <v>2261.1617529999999</v>
      </c>
      <c r="BD10">
        <v>0</v>
      </c>
      <c r="BE10">
        <v>0</v>
      </c>
      <c r="BF10">
        <v>0</v>
      </c>
      <c r="BG10">
        <v>0.1</v>
      </c>
      <c r="BH10">
        <v>0</v>
      </c>
      <c r="BI10">
        <v>0.77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1.01</v>
      </c>
      <c r="BP10">
        <v>0.23</v>
      </c>
      <c r="BQ10">
        <v>1.93</v>
      </c>
      <c r="BR10">
        <v>1.06</v>
      </c>
      <c r="BS10">
        <v>1.57</v>
      </c>
      <c r="BT10">
        <v>2.870752</v>
      </c>
      <c r="BU10">
        <v>1.2972950000000001</v>
      </c>
      <c r="BV10">
        <v>2.295032</v>
      </c>
      <c r="BW10">
        <v>1.8784559999999999</v>
      </c>
      <c r="BX10">
        <v>0.94731100000000001</v>
      </c>
      <c r="BY10">
        <v>2.5945900000000002</v>
      </c>
      <c r="BZ10">
        <v>1.2834570000000001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5.1372859999999996</v>
      </c>
      <c r="CK10">
        <v>0.90406799999999998</v>
      </c>
      <c r="CL10">
        <v>1.873758</v>
      </c>
      <c r="CM10">
        <v>3.3951030000000002</v>
      </c>
      <c r="CN10">
        <v>1.712429</v>
      </c>
      <c r="CO10">
        <v>4.1513429999999998</v>
      </c>
      <c r="CP10">
        <v>4.1167550000000004</v>
      </c>
      <c r="CQ10">
        <v>3.424858</v>
      </c>
      <c r="CR10">
        <v>0.79204200000000002</v>
      </c>
      <c r="CS10">
        <v>2.7006570000000001</v>
      </c>
      <c r="CT10">
        <v>2.4667669999999999</v>
      </c>
      <c r="CU10">
        <v>2.057283</v>
      </c>
      <c r="CV10">
        <v>1.414266</v>
      </c>
      <c r="CW10">
        <v>2.359089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48.045191999999986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364.96025300000002</v>
      </c>
      <c r="L11">
        <v>125.411636</v>
      </c>
      <c r="M11">
        <v>91.188558999999998</v>
      </c>
      <c r="N11">
        <v>116.683092</v>
      </c>
      <c r="O11">
        <v>122.319536</v>
      </c>
      <c r="P11">
        <v>139.24507299999999</v>
      </c>
      <c r="Q11">
        <v>11.546309000000001</v>
      </c>
      <c r="R11">
        <v>23.116423999999999</v>
      </c>
      <c r="S11">
        <v>14.168428</v>
      </c>
      <c r="T11">
        <v>0.73933400000000005</v>
      </c>
      <c r="U11">
        <v>404.86683599999998</v>
      </c>
      <c r="V11">
        <v>7.6497289999999998</v>
      </c>
      <c r="W11">
        <v>23.430880999999999</v>
      </c>
      <c r="X11">
        <v>75.660898000000003</v>
      </c>
      <c r="Y11">
        <v>0</v>
      </c>
      <c r="Z11">
        <v>19.008641999999998</v>
      </c>
      <c r="AA11">
        <v>41.243687999999999</v>
      </c>
      <c r="AB11">
        <v>42.186473999999997</v>
      </c>
      <c r="AC11">
        <v>30.656970000000001</v>
      </c>
      <c r="AD11">
        <v>8.474539</v>
      </c>
      <c r="AE11">
        <v>52.115693</v>
      </c>
      <c r="AF11">
        <v>8.4235969999999991</v>
      </c>
      <c r="AG11">
        <v>42.114133000000002</v>
      </c>
      <c r="AH11">
        <v>73.343210999999997</v>
      </c>
      <c r="AI11">
        <v>3.3571550000000001</v>
      </c>
      <c r="AJ11">
        <v>0</v>
      </c>
      <c r="AK11">
        <v>57.050826999999998</v>
      </c>
      <c r="AL11">
        <v>82.009777</v>
      </c>
      <c r="AM11">
        <v>16.608716000000001</v>
      </c>
      <c r="AN11">
        <v>0.98080699999999998</v>
      </c>
      <c r="AO11">
        <v>0</v>
      </c>
      <c r="AP11">
        <v>4.9538830000000003</v>
      </c>
      <c r="AQ11">
        <v>26.640394000000001</v>
      </c>
      <c r="AR11">
        <v>47.496949999999998</v>
      </c>
      <c r="AS11">
        <v>34.186497000000003</v>
      </c>
      <c r="AT11">
        <v>10.196978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48.045191999999986</v>
      </c>
      <c r="BA11">
        <f t="shared" si="1"/>
        <v>2170.081111</v>
      </c>
      <c r="BD11">
        <v>0</v>
      </c>
      <c r="BE11">
        <v>0</v>
      </c>
      <c r="BF11">
        <v>0</v>
      </c>
      <c r="BG11">
        <v>0.1</v>
      </c>
      <c r="BH11">
        <v>0</v>
      </c>
      <c r="BI11">
        <v>0.77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1.01</v>
      </c>
      <c r="BP11">
        <v>0.23</v>
      </c>
      <c r="BQ11">
        <v>1.93</v>
      </c>
      <c r="BR11">
        <v>1.06</v>
      </c>
      <c r="BS11">
        <v>1.57</v>
      </c>
      <c r="BT11">
        <v>2.870752</v>
      </c>
      <c r="BU11">
        <v>1.2972950000000001</v>
      </c>
      <c r="BV11">
        <v>2.295032</v>
      </c>
      <c r="BW11">
        <v>1.8784559999999999</v>
      </c>
      <c r="BX11">
        <v>0.94731100000000001</v>
      </c>
      <c r="BY11">
        <v>2.5945900000000002</v>
      </c>
      <c r="BZ11">
        <v>1.2834570000000001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5.1372859999999996</v>
      </c>
      <c r="CK11">
        <v>0.90406799999999998</v>
      </c>
      <c r="CL11">
        <v>1.873758</v>
      </c>
      <c r="CM11">
        <v>3.3951030000000002</v>
      </c>
      <c r="CN11">
        <v>1.712429</v>
      </c>
      <c r="CO11">
        <v>4.1513429999999998</v>
      </c>
      <c r="CP11">
        <v>4.1167550000000004</v>
      </c>
      <c r="CQ11">
        <v>3.424858</v>
      </c>
      <c r="CR11">
        <v>0.79204200000000002</v>
      </c>
      <c r="CS11">
        <v>2.7006570000000001</v>
      </c>
      <c r="CT11">
        <v>2.4667669999999999</v>
      </c>
      <c r="CU11">
        <v>1.0286409999999999</v>
      </c>
      <c r="CV11">
        <v>1.414266</v>
      </c>
      <c r="CW11">
        <v>2.359089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48.045191999999986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364.99249800000001</v>
      </c>
      <c r="L12">
        <v>122.78360000000001</v>
      </c>
      <c r="M12">
        <v>91.188558999999998</v>
      </c>
      <c r="N12">
        <v>116.683092</v>
      </c>
      <c r="O12">
        <v>122.319536</v>
      </c>
      <c r="P12">
        <v>139.24507299999999</v>
      </c>
      <c r="Q12">
        <v>11.546309000000001</v>
      </c>
      <c r="R12">
        <v>23.116423999999999</v>
      </c>
      <c r="S12">
        <v>14.168428</v>
      </c>
      <c r="T12">
        <v>0.73933400000000005</v>
      </c>
      <c r="U12">
        <v>404.86683599999998</v>
      </c>
      <c r="V12">
        <v>7.1271529999999998</v>
      </c>
      <c r="W12">
        <v>23.430880999999999</v>
      </c>
      <c r="X12">
        <v>75.660898000000003</v>
      </c>
      <c r="Y12">
        <v>0</v>
      </c>
      <c r="Z12">
        <v>19.008641999999998</v>
      </c>
      <c r="AA12">
        <v>41.243687999999999</v>
      </c>
      <c r="AB12">
        <v>42.186473999999997</v>
      </c>
      <c r="AC12">
        <v>30.656970000000001</v>
      </c>
      <c r="AD12">
        <v>8.474539</v>
      </c>
      <c r="AE12">
        <v>52.115693</v>
      </c>
      <c r="AF12">
        <v>8.4235969999999991</v>
      </c>
      <c r="AG12">
        <v>42.114133000000002</v>
      </c>
      <c r="AH12">
        <v>73.343210999999997</v>
      </c>
      <c r="AI12">
        <v>3.3571550000000001</v>
      </c>
      <c r="AJ12">
        <v>0</v>
      </c>
      <c r="AK12">
        <v>57.050826999999998</v>
      </c>
      <c r="AL12">
        <v>82.009777</v>
      </c>
      <c r="AM12">
        <v>16.608716000000001</v>
      </c>
      <c r="AN12">
        <v>0.98080699999999998</v>
      </c>
      <c r="AO12">
        <v>0</v>
      </c>
      <c r="AP12">
        <v>4.9538830000000003</v>
      </c>
      <c r="AQ12">
        <v>26.640394000000001</v>
      </c>
      <c r="AR12">
        <v>47.496949999999998</v>
      </c>
      <c r="AS12">
        <v>34.186497000000003</v>
      </c>
      <c r="AT12">
        <v>10.663133999999999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48.045191999999986</v>
      </c>
      <c r="BA12">
        <f t="shared" si="1"/>
        <v>2167.4288999999999</v>
      </c>
      <c r="BD12">
        <v>0</v>
      </c>
      <c r="BE12">
        <v>0</v>
      </c>
      <c r="BF12">
        <v>0</v>
      </c>
      <c r="BG12">
        <v>0.1</v>
      </c>
      <c r="BH12">
        <v>0</v>
      </c>
      <c r="BI12">
        <v>0.77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1.01</v>
      </c>
      <c r="BP12">
        <v>0.23</v>
      </c>
      <c r="BQ12">
        <v>1.93</v>
      </c>
      <c r="BR12">
        <v>1.06</v>
      </c>
      <c r="BS12">
        <v>1.57</v>
      </c>
      <c r="BT12">
        <v>2.870752</v>
      </c>
      <c r="BU12">
        <v>1.2972950000000001</v>
      </c>
      <c r="BV12">
        <v>2.295032</v>
      </c>
      <c r="BW12">
        <v>1.8784559999999999</v>
      </c>
      <c r="BX12">
        <v>0.94731100000000001</v>
      </c>
      <c r="BY12">
        <v>2.5945900000000002</v>
      </c>
      <c r="BZ12">
        <v>1.2834570000000001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5.1372859999999996</v>
      </c>
      <c r="CK12">
        <v>0.90406799999999998</v>
      </c>
      <c r="CL12">
        <v>1.873758</v>
      </c>
      <c r="CM12">
        <v>3.3951030000000002</v>
      </c>
      <c r="CN12">
        <v>1.712429</v>
      </c>
      <c r="CO12">
        <v>4.1513429999999998</v>
      </c>
      <c r="CP12">
        <v>4.1167550000000004</v>
      </c>
      <c r="CQ12">
        <v>3.424858</v>
      </c>
      <c r="CR12">
        <v>0.79204200000000002</v>
      </c>
      <c r="CS12">
        <v>2.7006570000000001</v>
      </c>
      <c r="CT12">
        <v>2.4667669999999999</v>
      </c>
      <c r="CU12">
        <v>1.0286409999999999</v>
      </c>
      <c r="CV12">
        <v>1.414266</v>
      </c>
      <c r="CW12">
        <v>2.359089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48.045191999999986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364.96025300000002</v>
      </c>
      <c r="L13">
        <v>122.78360000000001</v>
      </c>
      <c r="M13">
        <v>91.188558999999998</v>
      </c>
      <c r="N13">
        <v>116.683092</v>
      </c>
      <c r="O13">
        <v>122.319536</v>
      </c>
      <c r="P13">
        <v>103.449906</v>
      </c>
      <c r="Q13">
        <v>11.546309000000001</v>
      </c>
      <c r="R13">
        <v>23.116423999999999</v>
      </c>
      <c r="S13">
        <v>14.168428</v>
      </c>
      <c r="T13">
        <v>0.73933400000000005</v>
      </c>
      <c r="U13">
        <v>404.86683599999998</v>
      </c>
      <c r="V13">
        <v>7.1271529999999998</v>
      </c>
      <c r="W13">
        <v>23.430880999999999</v>
      </c>
      <c r="X13">
        <v>75.660898000000003</v>
      </c>
      <c r="Y13">
        <v>0</v>
      </c>
      <c r="Z13">
        <v>12.761760000000001</v>
      </c>
      <c r="AA13">
        <v>41.243687999999999</v>
      </c>
      <c r="AB13">
        <v>42.186473999999997</v>
      </c>
      <c r="AC13">
        <v>30.656970000000001</v>
      </c>
      <c r="AD13">
        <v>8.474539</v>
      </c>
      <c r="AE13">
        <v>52.115693</v>
      </c>
      <c r="AF13">
        <v>8.4235969999999991</v>
      </c>
      <c r="AG13">
        <v>42.114133000000002</v>
      </c>
      <c r="AH13">
        <v>73.343210999999997</v>
      </c>
      <c r="AI13">
        <v>3.3571550000000001</v>
      </c>
      <c r="AJ13">
        <v>0</v>
      </c>
      <c r="AK13">
        <v>57.050826999999998</v>
      </c>
      <c r="AL13">
        <v>82.009777</v>
      </c>
      <c r="AM13">
        <v>16.608716000000001</v>
      </c>
      <c r="AN13">
        <v>0.98080699999999998</v>
      </c>
      <c r="AO13">
        <v>0</v>
      </c>
      <c r="AP13">
        <v>4.9538830000000003</v>
      </c>
      <c r="AQ13">
        <v>26.640394000000001</v>
      </c>
      <c r="AR13">
        <v>47.496949999999998</v>
      </c>
      <c r="AS13">
        <v>32.208765</v>
      </c>
      <c r="AT13">
        <v>10.035861000000001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48.685191999999986</v>
      </c>
      <c r="BA13">
        <f t="shared" si="1"/>
        <v>2123.3896009999999</v>
      </c>
      <c r="BD13">
        <v>0</v>
      </c>
      <c r="BE13">
        <v>0</v>
      </c>
      <c r="BF13">
        <v>0</v>
      </c>
      <c r="BG13">
        <v>0.62</v>
      </c>
      <c r="BH13">
        <v>0</v>
      </c>
      <c r="BI13">
        <v>0.77</v>
      </c>
      <c r="BJ13">
        <v>0</v>
      </c>
      <c r="BK13">
        <v>0</v>
      </c>
      <c r="BL13">
        <v>0</v>
      </c>
      <c r="BM13">
        <v>0.12</v>
      </c>
      <c r="BN13">
        <v>0</v>
      </c>
      <c r="BO13">
        <v>1.01</v>
      </c>
      <c r="BP13">
        <v>0.23</v>
      </c>
      <c r="BQ13">
        <v>1.93</v>
      </c>
      <c r="BR13">
        <v>1.06</v>
      </c>
      <c r="BS13">
        <v>1.57</v>
      </c>
      <c r="BT13">
        <v>2.870752</v>
      </c>
      <c r="BU13">
        <v>1.2972950000000001</v>
      </c>
      <c r="BV13">
        <v>2.295032</v>
      </c>
      <c r="BW13">
        <v>1.8784559999999999</v>
      </c>
      <c r="BX13">
        <v>0.94731100000000001</v>
      </c>
      <c r="BY13">
        <v>2.5945900000000002</v>
      </c>
      <c r="BZ13">
        <v>1.2834570000000001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5.1372859999999996</v>
      </c>
      <c r="CK13">
        <v>0.90406799999999998</v>
      </c>
      <c r="CL13">
        <v>1.873758</v>
      </c>
      <c r="CM13">
        <v>3.3951030000000002</v>
      </c>
      <c r="CN13">
        <v>1.712429</v>
      </c>
      <c r="CO13">
        <v>4.1513429999999998</v>
      </c>
      <c r="CP13">
        <v>4.1167550000000004</v>
      </c>
      <c r="CQ13">
        <v>3.424858</v>
      </c>
      <c r="CR13">
        <v>0.79204200000000002</v>
      </c>
      <c r="CS13">
        <v>2.7006570000000001</v>
      </c>
      <c r="CT13">
        <v>2.4667669999999999</v>
      </c>
      <c r="CU13">
        <v>1.0286409999999999</v>
      </c>
      <c r="CV13">
        <v>1.414266</v>
      </c>
      <c r="CW13">
        <v>2.359089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48.685191999999986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364.99249800000001</v>
      </c>
      <c r="L14">
        <v>122.78360000000001</v>
      </c>
      <c r="M14">
        <v>91.188558999999998</v>
      </c>
      <c r="N14">
        <v>116.683092</v>
      </c>
      <c r="O14">
        <v>122.319536</v>
      </c>
      <c r="P14">
        <v>103.449906</v>
      </c>
      <c r="Q14">
        <v>11.546309000000001</v>
      </c>
      <c r="R14">
        <v>23.116423999999999</v>
      </c>
      <c r="S14">
        <v>14.168428</v>
      </c>
      <c r="T14">
        <v>0.73933400000000005</v>
      </c>
      <c r="U14">
        <v>404.86683599999998</v>
      </c>
      <c r="V14">
        <v>7.1271529999999998</v>
      </c>
      <c r="W14">
        <v>23.430880999999999</v>
      </c>
      <c r="X14">
        <v>75.660898000000003</v>
      </c>
      <c r="Y14">
        <v>0</v>
      </c>
      <c r="Z14">
        <v>12.761760000000001</v>
      </c>
      <c r="AA14">
        <v>41.243687999999999</v>
      </c>
      <c r="AB14">
        <v>42.186473999999997</v>
      </c>
      <c r="AC14">
        <v>30.656970000000001</v>
      </c>
      <c r="AD14">
        <v>8.474539</v>
      </c>
      <c r="AE14">
        <v>52.115693</v>
      </c>
      <c r="AF14">
        <v>8.4235969999999991</v>
      </c>
      <c r="AG14">
        <v>42.114133000000002</v>
      </c>
      <c r="AH14">
        <v>73.343210999999997</v>
      </c>
      <c r="AI14">
        <v>3.3571550000000001</v>
      </c>
      <c r="AJ14">
        <v>0</v>
      </c>
      <c r="AK14">
        <v>57.050826999999998</v>
      </c>
      <c r="AL14">
        <v>82.009777</v>
      </c>
      <c r="AM14">
        <v>16.608716000000001</v>
      </c>
      <c r="AN14">
        <v>0.98080699999999998</v>
      </c>
      <c r="AO14">
        <v>0</v>
      </c>
      <c r="AP14">
        <v>4.9538830000000003</v>
      </c>
      <c r="AQ14">
        <v>26.640394000000001</v>
      </c>
      <c r="AR14">
        <v>47.496949999999998</v>
      </c>
      <c r="AS14">
        <v>32.208765</v>
      </c>
      <c r="AT14">
        <v>11.173920000000001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48.685191999999986</v>
      </c>
      <c r="BA14">
        <f t="shared" si="1"/>
        <v>2124.5599050000001</v>
      </c>
      <c r="BD14">
        <v>0</v>
      </c>
      <c r="BE14">
        <v>0</v>
      </c>
      <c r="BF14">
        <v>0</v>
      </c>
      <c r="BG14">
        <v>0.62</v>
      </c>
      <c r="BH14">
        <v>0</v>
      </c>
      <c r="BI14">
        <v>0.77</v>
      </c>
      <c r="BJ14">
        <v>0</v>
      </c>
      <c r="BK14">
        <v>0</v>
      </c>
      <c r="BL14">
        <v>0</v>
      </c>
      <c r="BM14">
        <v>0.12</v>
      </c>
      <c r="BN14">
        <v>0</v>
      </c>
      <c r="BO14">
        <v>1.01</v>
      </c>
      <c r="BP14">
        <v>0.23</v>
      </c>
      <c r="BQ14">
        <v>1.93</v>
      </c>
      <c r="BR14">
        <v>1.06</v>
      </c>
      <c r="BS14">
        <v>1.57</v>
      </c>
      <c r="BT14">
        <v>2.870752</v>
      </c>
      <c r="BU14">
        <v>1.2972950000000001</v>
      </c>
      <c r="BV14">
        <v>2.295032</v>
      </c>
      <c r="BW14">
        <v>1.8784559999999999</v>
      </c>
      <c r="BX14">
        <v>0.94731100000000001</v>
      </c>
      <c r="BY14">
        <v>2.5945900000000002</v>
      </c>
      <c r="BZ14">
        <v>1.2834570000000001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5.1372859999999996</v>
      </c>
      <c r="CK14">
        <v>0.90406799999999998</v>
      </c>
      <c r="CL14">
        <v>1.873758</v>
      </c>
      <c r="CM14">
        <v>3.3951030000000002</v>
      </c>
      <c r="CN14">
        <v>1.712429</v>
      </c>
      <c r="CO14">
        <v>4.1513429999999998</v>
      </c>
      <c r="CP14">
        <v>4.1167550000000004</v>
      </c>
      <c r="CQ14">
        <v>3.424858</v>
      </c>
      <c r="CR14">
        <v>0.79204200000000002</v>
      </c>
      <c r="CS14">
        <v>2.7006570000000001</v>
      </c>
      <c r="CT14">
        <v>2.4667669999999999</v>
      </c>
      <c r="CU14">
        <v>1.0286409999999999</v>
      </c>
      <c r="CV14">
        <v>1.414266</v>
      </c>
      <c r="CW14">
        <v>2.359089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48.685191999999986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364.96025300000002</v>
      </c>
      <c r="L15">
        <v>122.78360000000001</v>
      </c>
      <c r="M15">
        <v>52.441262000000002</v>
      </c>
      <c r="N15">
        <v>94.017872999999994</v>
      </c>
      <c r="O15">
        <v>78.922590999999997</v>
      </c>
      <c r="P15">
        <v>103.447503</v>
      </c>
      <c r="Q15">
        <v>11.546309000000001</v>
      </c>
      <c r="R15">
        <v>22.366070000000001</v>
      </c>
      <c r="S15">
        <v>14.168428</v>
      </c>
      <c r="T15">
        <v>0.73933400000000005</v>
      </c>
      <c r="U15">
        <v>404.86683599999998</v>
      </c>
      <c r="V15">
        <v>2.9003999999999999</v>
      </c>
      <c r="W15">
        <v>11.601599999999999</v>
      </c>
      <c r="X15">
        <v>75.660898000000003</v>
      </c>
      <c r="Y15">
        <v>0</v>
      </c>
      <c r="Z15">
        <v>12.761760000000001</v>
      </c>
      <c r="AA15">
        <v>41.243687999999999</v>
      </c>
      <c r="AB15">
        <v>42.186473999999997</v>
      </c>
      <c r="AC15">
        <v>30.656970000000001</v>
      </c>
      <c r="AD15">
        <v>8.474539</v>
      </c>
      <c r="AE15">
        <v>52.115693</v>
      </c>
      <c r="AF15">
        <v>8.4235969999999991</v>
      </c>
      <c r="AG15">
        <v>42.114133000000002</v>
      </c>
      <c r="AH15">
        <v>73.343210999999997</v>
      </c>
      <c r="AI15">
        <v>3.3571550000000001</v>
      </c>
      <c r="AJ15">
        <v>0</v>
      </c>
      <c r="AK15">
        <v>57.050826999999998</v>
      </c>
      <c r="AL15">
        <v>79.762934000000001</v>
      </c>
      <c r="AM15">
        <v>16.608716000000001</v>
      </c>
      <c r="AN15">
        <v>0.98080699999999998</v>
      </c>
      <c r="AO15">
        <v>0</v>
      </c>
      <c r="AP15">
        <v>4.9538830000000003</v>
      </c>
      <c r="AQ15">
        <v>26.640394000000001</v>
      </c>
      <c r="AR15">
        <v>47.496949999999998</v>
      </c>
      <c r="AS15">
        <v>32.208765</v>
      </c>
      <c r="AT15">
        <v>11.092848999999999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48.685191999999986</v>
      </c>
      <c r="BA15">
        <f t="shared" si="1"/>
        <v>2000.5814939999998</v>
      </c>
      <c r="BD15">
        <v>0</v>
      </c>
      <c r="BE15">
        <v>0</v>
      </c>
      <c r="BF15">
        <v>0</v>
      </c>
      <c r="BG15">
        <v>0.62</v>
      </c>
      <c r="BH15">
        <v>0</v>
      </c>
      <c r="BI15">
        <v>0.77</v>
      </c>
      <c r="BJ15">
        <v>0</v>
      </c>
      <c r="BK15">
        <v>0</v>
      </c>
      <c r="BL15">
        <v>0</v>
      </c>
      <c r="BM15">
        <v>0.12</v>
      </c>
      <c r="BN15">
        <v>0</v>
      </c>
      <c r="BO15">
        <v>1.01</v>
      </c>
      <c r="BP15">
        <v>0.23</v>
      </c>
      <c r="BQ15">
        <v>1.93</v>
      </c>
      <c r="BR15">
        <v>1.06</v>
      </c>
      <c r="BS15">
        <v>1.57</v>
      </c>
      <c r="BT15">
        <v>2.870752</v>
      </c>
      <c r="BU15">
        <v>1.2972950000000001</v>
      </c>
      <c r="BV15">
        <v>2.295032</v>
      </c>
      <c r="BW15">
        <v>1.8784559999999999</v>
      </c>
      <c r="BX15">
        <v>0.94731100000000001</v>
      </c>
      <c r="BY15">
        <v>2.5945900000000002</v>
      </c>
      <c r="BZ15">
        <v>1.2834570000000001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5.1372859999999996</v>
      </c>
      <c r="CK15">
        <v>0.90406799999999998</v>
      </c>
      <c r="CL15">
        <v>1.873758</v>
      </c>
      <c r="CM15">
        <v>3.3951030000000002</v>
      </c>
      <c r="CN15">
        <v>1.712429</v>
      </c>
      <c r="CO15">
        <v>4.1513429999999998</v>
      </c>
      <c r="CP15">
        <v>4.1167550000000004</v>
      </c>
      <c r="CQ15">
        <v>3.424858</v>
      </c>
      <c r="CR15">
        <v>0.79204200000000002</v>
      </c>
      <c r="CS15">
        <v>2.7006570000000001</v>
      </c>
      <c r="CT15">
        <v>2.4667669999999999</v>
      </c>
      <c r="CU15">
        <v>1.0286409999999999</v>
      </c>
      <c r="CV15">
        <v>1.414266</v>
      </c>
      <c r="CW15">
        <v>2.359089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48.685191999999986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364.99249800000001</v>
      </c>
      <c r="L16">
        <v>122.78360000000001</v>
      </c>
      <c r="M16">
        <v>52.441262000000002</v>
      </c>
      <c r="N16">
        <v>86.400498999999996</v>
      </c>
      <c r="O16">
        <v>78.922590999999997</v>
      </c>
      <c r="P16">
        <v>103.447503</v>
      </c>
      <c r="Q16">
        <v>11.546309000000001</v>
      </c>
      <c r="R16">
        <v>22.366070000000001</v>
      </c>
      <c r="S16">
        <v>14.168428</v>
      </c>
      <c r="T16">
        <v>0.73933400000000005</v>
      </c>
      <c r="U16">
        <v>404.86683599999998</v>
      </c>
      <c r="V16">
        <v>2.9003999999999999</v>
      </c>
      <c r="W16">
        <v>11.601599999999999</v>
      </c>
      <c r="X16">
        <v>46.406399999999998</v>
      </c>
      <c r="Y16">
        <v>0</v>
      </c>
      <c r="Z16">
        <v>12.761760000000001</v>
      </c>
      <c r="AA16">
        <v>41.243687999999999</v>
      </c>
      <c r="AB16">
        <v>42.186473999999997</v>
      </c>
      <c r="AC16">
        <v>30.656970000000001</v>
      </c>
      <c r="AD16">
        <v>8.474539</v>
      </c>
      <c r="AE16">
        <v>52.115693</v>
      </c>
      <c r="AF16">
        <v>8.4235969999999991</v>
      </c>
      <c r="AG16">
        <v>42.114133000000002</v>
      </c>
      <c r="AH16">
        <v>73.343210999999997</v>
      </c>
      <c r="AI16">
        <v>3.3571550000000001</v>
      </c>
      <c r="AJ16">
        <v>0</v>
      </c>
      <c r="AK16">
        <v>57.050826999999998</v>
      </c>
      <c r="AL16">
        <v>79.762934000000001</v>
      </c>
      <c r="AM16">
        <v>16.608716000000001</v>
      </c>
      <c r="AN16">
        <v>0.98080699999999998</v>
      </c>
      <c r="AO16">
        <v>0</v>
      </c>
      <c r="AP16">
        <v>4.9538830000000003</v>
      </c>
      <c r="AQ16">
        <v>26.640394000000001</v>
      </c>
      <c r="AR16">
        <v>47.496949999999998</v>
      </c>
      <c r="AS16">
        <v>32.208765</v>
      </c>
      <c r="AT16">
        <v>12.219341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48.685191999999986</v>
      </c>
      <c r="BA16">
        <f t="shared" si="1"/>
        <v>1964.8683590000001</v>
      </c>
      <c r="BD16">
        <v>0</v>
      </c>
      <c r="BE16">
        <v>0</v>
      </c>
      <c r="BF16">
        <v>0</v>
      </c>
      <c r="BG16">
        <v>0.62</v>
      </c>
      <c r="BH16">
        <v>0</v>
      </c>
      <c r="BI16">
        <v>0.77</v>
      </c>
      <c r="BJ16">
        <v>0</v>
      </c>
      <c r="BK16">
        <v>0</v>
      </c>
      <c r="BL16">
        <v>0</v>
      </c>
      <c r="BM16">
        <v>0.12</v>
      </c>
      <c r="BN16">
        <v>0</v>
      </c>
      <c r="BO16">
        <v>1.01</v>
      </c>
      <c r="BP16">
        <v>0.23</v>
      </c>
      <c r="BQ16">
        <v>1.93</v>
      </c>
      <c r="BR16">
        <v>1.06</v>
      </c>
      <c r="BS16">
        <v>1.57</v>
      </c>
      <c r="BT16">
        <v>2.870752</v>
      </c>
      <c r="BU16">
        <v>1.2972950000000001</v>
      </c>
      <c r="BV16">
        <v>2.295032</v>
      </c>
      <c r="BW16">
        <v>1.8784559999999999</v>
      </c>
      <c r="BX16">
        <v>0.94731100000000001</v>
      </c>
      <c r="BY16">
        <v>2.5945900000000002</v>
      </c>
      <c r="BZ16">
        <v>1.2834570000000001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5.1372859999999996</v>
      </c>
      <c r="CK16">
        <v>0.90406799999999998</v>
      </c>
      <c r="CL16">
        <v>1.873758</v>
      </c>
      <c r="CM16">
        <v>3.3951030000000002</v>
      </c>
      <c r="CN16">
        <v>1.712429</v>
      </c>
      <c r="CO16">
        <v>4.1513429999999998</v>
      </c>
      <c r="CP16">
        <v>4.1167550000000004</v>
      </c>
      <c r="CQ16">
        <v>3.424858</v>
      </c>
      <c r="CR16">
        <v>0.79204200000000002</v>
      </c>
      <c r="CS16">
        <v>2.7006570000000001</v>
      </c>
      <c r="CT16">
        <v>2.4667669999999999</v>
      </c>
      <c r="CU16">
        <v>1.0286409999999999</v>
      </c>
      <c r="CV16">
        <v>1.414266</v>
      </c>
      <c r="CW16">
        <v>2.359089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48.685191999999986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364.96025300000002</v>
      </c>
      <c r="L17">
        <v>122.78360000000001</v>
      </c>
      <c r="M17">
        <v>52.441262000000002</v>
      </c>
      <c r="N17">
        <v>86.400498999999996</v>
      </c>
      <c r="O17">
        <v>78.922590999999997</v>
      </c>
      <c r="P17">
        <v>103.447503</v>
      </c>
      <c r="Q17">
        <v>11.546309000000001</v>
      </c>
      <c r="R17">
        <v>22.366070000000001</v>
      </c>
      <c r="S17">
        <v>14.168428</v>
      </c>
      <c r="T17">
        <v>0.73933400000000005</v>
      </c>
      <c r="U17">
        <v>404.86683599999998</v>
      </c>
      <c r="V17">
        <v>2.9003999999999999</v>
      </c>
      <c r="W17">
        <v>11.601599999999999</v>
      </c>
      <c r="X17">
        <v>46.406399999999998</v>
      </c>
      <c r="Y17">
        <v>0</v>
      </c>
      <c r="Z17">
        <v>12.761760000000001</v>
      </c>
      <c r="AA17">
        <v>41.243687999999999</v>
      </c>
      <c r="AB17">
        <v>42.186473999999997</v>
      </c>
      <c r="AC17">
        <v>30.656970000000001</v>
      </c>
      <c r="AD17">
        <v>8.474539</v>
      </c>
      <c r="AE17">
        <v>52.115693</v>
      </c>
      <c r="AF17">
        <v>8.4235969999999991</v>
      </c>
      <c r="AG17">
        <v>42.114133000000002</v>
      </c>
      <c r="AH17">
        <v>73.343210999999997</v>
      </c>
      <c r="AI17">
        <v>3.3571550000000001</v>
      </c>
      <c r="AJ17">
        <v>0</v>
      </c>
      <c r="AK17">
        <v>57.050826999999998</v>
      </c>
      <c r="AL17">
        <v>79.762934000000001</v>
      </c>
      <c r="AM17">
        <v>16.608716000000001</v>
      </c>
      <c r="AN17">
        <v>0.98080699999999998</v>
      </c>
      <c r="AO17">
        <v>0</v>
      </c>
      <c r="AP17">
        <v>4.9538830000000003</v>
      </c>
      <c r="AQ17">
        <v>26.640394000000001</v>
      </c>
      <c r="AR17">
        <v>47.496949999999998</v>
      </c>
      <c r="AS17">
        <v>32.208765</v>
      </c>
      <c r="AT17">
        <v>14.50201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48.685191999999986</v>
      </c>
      <c r="BA17">
        <f t="shared" si="1"/>
        <v>1967.1187830000001</v>
      </c>
      <c r="BD17">
        <v>0</v>
      </c>
      <c r="BE17">
        <v>0</v>
      </c>
      <c r="BF17">
        <v>0</v>
      </c>
      <c r="BG17">
        <v>0.62</v>
      </c>
      <c r="BH17">
        <v>0</v>
      </c>
      <c r="BI17">
        <v>0.77</v>
      </c>
      <c r="BJ17">
        <v>0</v>
      </c>
      <c r="BK17">
        <v>0</v>
      </c>
      <c r="BL17">
        <v>0</v>
      </c>
      <c r="BM17">
        <v>0.12</v>
      </c>
      <c r="BN17">
        <v>0</v>
      </c>
      <c r="BO17">
        <v>1.01</v>
      </c>
      <c r="BP17">
        <v>0.23</v>
      </c>
      <c r="BQ17">
        <v>1.93</v>
      </c>
      <c r="BR17">
        <v>1.06</v>
      </c>
      <c r="BS17">
        <v>1.57</v>
      </c>
      <c r="BT17">
        <v>2.870752</v>
      </c>
      <c r="BU17">
        <v>1.2972950000000001</v>
      </c>
      <c r="BV17">
        <v>2.295032</v>
      </c>
      <c r="BW17">
        <v>1.8784559999999999</v>
      </c>
      <c r="BX17">
        <v>0.94731100000000001</v>
      </c>
      <c r="BY17">
        <v>2.5945900000000002</v>
      </c>
      <c r="BZ17">
        <v>1.2834570000000001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5.1372859999999996</v>
      </c>
      <c r="CK17">
        <v>0.90406799999999998</v>
      </c>
      <c r="CL17">
        <v>1.873758</v>
      </c>
      <c r="CM17">
        <v>3.3951030000000002</v>
      </c>
      <c r="CN17">
        <v>1.712429</v>
      </c>
      <c r="CO17">
        <v>4.1513429999999998</v>
      </c>
      <c r="CP17">
        <v>4.1167550000000004</v>
      </c>
      <c r="CQ17">
        <v>3.424858</v>
      </c>
      <c r="CR17">
        <v>0.79204200000000002</v>
      </c>
      <c r="CS17">
        <v>2.7006570000000001</v>
      </c>
      <c r="CT17">
        <v>2.4667669999999999</v>
      </c>
      <c r="CU17">
        <v>1.0286409999999999</v>
      </c>
      <c r="CV17">
        <v>1.414266</v>
      </c>
      <c r="CW17">
        <v>2.359089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48.685191999999986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364.99249800000001</v>
      </c>
      <c r="L18">
        <v>122.78360000000001</v>
      </c>
      <c r="M18">
        <v>52.441262000000002</v>
      </c>
      <c r="N18">
        <v>86.400498999999996</v>
      </c>
      <c r="O18">
        <v>78.922590999999997</v>
      </c>
      <c r="P18">
        <v>103.447503</v>
      </c>
      <c r="Q18">
        <v>11.546309000000001</v>
      </c>
      <c r="R18">
        <v>22.366070000000001</v>
      </c>
      <c r="S18">
        <v>14.168428</v>
      </c>
      <c r="T18">
        <v>0.73933400000000005</v>
      </c>
      <c r="U18">
        <v>404.86683599999998</v>
      </c>
      <c r="V18">
        <v>2.9003999999999999</v>
      </c>
      <c r="W18">
        <v>11.601599999999999</v>
      </c>
      <c r="X18">
        <v>46.406399999999998</v>
      </c>
      <c r="Y18">
        <v>0</v>
      </c>
      <c r="Z18">
        <v>12.761760000000001</v>
      </c>
      <c r="AA18">
        <v>41.243687999999999</v>
      </c>
      <c r="AB18">
        <v>42.186473999999997</v>
      </c>
      <c r="AC18">
        <v>30.656970000000001</v>
      </c>
      <c r="AD18">
        <v>8.474539</v>
      </c>
      <c r="AE18">
        <v>52.115693</v>
      </c>
      <c r="AF18">
        <v>8.4235969999999991</v>
      </c>
      <c r="AG18">
        <v>42.114133000000002</v>
      </c>
      <c r="AH18">
        <v>73.343210999999997</v>
      </c>
      <c r="AI18">
        <v>3.3571550000000001</v>
      </c>
      <c r="AJ18">
        <v>0</v>
      </c>
      <c r="AK18">
        <v>57.050826999999998</v>
      </c>
      <c r="AL18">
        <v>79.762934000000001</v>
      </c>
      <c r="AM18">
        <v>16.608716000000001</v>
      </c>
      <c r="AN18">
        <v>0.98080699999999998</v>
      </c>
      <c r="AO18">
        <v>0</v>
      </c>
      <c r="AP18">
        <v>4.9538830000000003</v>
      </c>
      <c r="AQ18">
        <v>17.760262999999998</v>
      </c>
      <c r="AR18">
        <v>47.496949999999998</v>
      </c>
      <c r="AS18">
        <v>32.208765</v>
      </c>
      <c r="AT18">
        <v>12.903629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48.685191999999986</v>
      </c>
      <c r="BA18">
        <f t="shared" si="1"/>
        <v>1956.6725159999999</v>
      </c>
      <c r="BD18">
        <v>0</v>
      </c>
      <c r="BE18">
        <v>0</v>
      </c>
      <c r="BF18">
        <v>0</v>
      </c>
      <c r="BG18">
        <v>0.62</v>
      </c>
      <c r="BH18">
        <v>0</v>
      </c>
      <c r="BI18">
        <v>0.77</v>
      </c>
      <c r="BJ18">
        <v>0</v>
      </c>
      <c r="BK18">
        <v>0</v>
      </c>
      <c r="BL18">
        <v>0</v>
      </c>
      <c r="BM18">
        <v>0.12</v>
      </c>
      <c r="BN18">
        <v>0</v>
      </c>
      <c r="BO18">
        <v>1.01</v>
      </c>
      <c r="BP18">
        <v>0.23</v>
      </c>
      <c r="BQ18">
        <v>1.93</v>
      </c>
      <c r="BR18">
        <v>1.06</v>
      </c>
      <c r="BS18">
        <v>1.57</v>
      </c>
      <c r="BT18">
        <v>2.870752</v>
      </c>
      <c r="BU18">
        <v>1.2972950000000001</v>
      </c>
      <c r="BV18">
        <v>2.295032</v>
      </c>
      <c r="BW18">
        <v>1.8784559999999999</v>
      </c>
      <c r="BX18">
        <v>0.94731100000000001</v>
      </c>
      <c r="BY18">
        <v>2.5945900000000002</v>
      </c>
      <c r="BZ18">
        <v>1.2834570000000001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5.1372859999999996</v>
      </c>
      <c r="CK18">
        <v>0.90406799999999998</v>
      </c>
      <c r="CL18">
        <v>1.873758</v>
      </c>
      <c r="CM18">
        <v>3.3951030000000002</v>
      </c>
      <c r="CN18">
        <v>1.712429</v>
      </c>
      <c r="CO18">
        <v>4.1513429999999998</v>
      </c>
      <c r="CP18">
        <v>4.1167550000000004</v>
      </c>
      <c r="CQ18">
        <v>3.424858</v>
      </c>
      <c r="CR18">
        <v>0.79204200000000002</v>
      </c>
      <c r="CS18">
        <v>2.7006570000000001</v>
      </c>
      <c r="CT18">
        <v>2.4667669999999999</v>
      </c>
      <c r="CU18">
        <v>1.0286409999999999</v>
      </c>
      <c r="CV18">
        <v>1.414266</v>
      </c>
      <c r="CW18">
        <v>2.359089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48.685191999999986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364.96025300000002</v>
      </c>
      <c r="L19">
        <v>122.78360000000001</v>
      </c>
      <c r="M19">
        <v>52.441262000000002</v>
      </c>
      <c r="N19">
        <v>86.400498999999996</v>
      </c>
      <c r="O19">
        <v>78.922590999999997</v>
      </c>
      <c r="P19">
        <v>103.447503</v>
      </c>
      <c r="Q19">
        <v>11.546309000000001</v>
      </c>
      <c r="R19">
        <v>22.366070000000001</v>
      </c>
      <c r="S19">
        <v>14.168428</v>
      </c>
      <c r="T19">
        <v>0.73933400000000005</v>
      </c>
      <c r="U19">
        <v>404.86683599999998</v>
      </c>
      <c r="V19">
        <v>2.9003999999999999</v>
      </c>
      <c r="W19">
        <v>11.601599999999999</v>
      </c>
      <c r="X19">
        <v>46.406399999999998</v>
      </c>
      <c r="Y19">
        <v>0</v>
      </c>
      <c r="Z19">
        <v>12.761760000000001</v>
      </c>
      <c r="AA19">
        <v>41.243687999999999</v>
      </c>
      <c r="AB19">
        <v>42.186473999999997</v>
      </c>
      <c r="AC19">
        <v>30.656970000000001</v>
      </c>
      <c r="AD19">
        <v>8.474539</v>
      </c>
      <c r="AE19">
        <v>52.115693</v>
      </c>
      <c r="AF19">
        <v>8.4235969999999991</v>
      </c>
      <c r="AG19">
        <v>42.114133000000002</v>
      </c>
      <c r="AH19">
        <v>73.343210999999997</v>
      </c>
      <c r="AI19">
        <v>3.3571550000000001</v>
      </c>
      <c r="AJ19">
        <v>0</v>
      </c>
      <c r="AK19">
        <v>57.050826999999998</v>
      </c>
      <c r="AL19">
        <v>79.762934000000001</v>
      </c>
      <c r="AM19">
        <v>16.608716000000001</v>
      </c>
      <c r="AN19">
        <v>0.98080699999999998</v>
      </c>
      <c r="AO19">
        <v>0</v>
      </c>
      <c r="AP19">
        <v>4.9538830000000003</v>
      </c>
      <c r="AQ19">
        <v>17.760262999999998</v>
      </c>
      <c r="AR19">
        <v>47.496949999999998</v>
      </c>
      <c r="AS19">
        <v>32.208765</v>
      </c>
      <c r="AT19">
        <v>12.1569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48.685191999999986</v>
      </c>
      <c r="BA19">
        <f t="shared" si="1"/>
        <v>1955.893542</v>
      </c>
      <c r="BD19">
        <v>0</v>
      </c>
      <c r="BE19">
        <v>0</v>
      </c>
      <c r="BF19">
        <v>0</v>
      </c>
      <c r="BG19">
        <v>0.62</v>
      </c>
      <c r="BH19">
        <v>0</v>
      </c>
      <c r="BI19">
        <v>0.77</v>
      </c>
      <c r="BJ19">
        <v>0</v>
      </c>
      <c r="BK19">
        <v>0</v>
      </c>
      <c r="BL19">
        <v>0</v>
      </c>
      <c r="BM19">
        <v>0.12</v>
      </c>
      <c r="BN19">
        <v>0</v>
      </c>
      <c r="BO19">
        <v>1.01</v>
      </c>
      <c r="BP19">
        <v>0.23</v>
      </c>
      <c r="BQ19">
        <v>1.93</v>
      </c>
      <c r="BR19">
        <v>1.06</v>
      </c>
      <c r="BS19">
        <v>1.57</v>
      </c>
      <c r="BT19">
        <v>2.870752</v>
      </c>
      <c r="BU19">
        <v>1.2972950000000001</v>
      </c>
      <c r="BV19">
        <v>2.295032</v>
      </c>
      <c r="BW19">
        <v>1.8784559999999999</v>
      </c>
      <c r="BX19">
        <v>0.94731100000000001</v>
      </c>
      <c r="BY19">
        <v>2.5945900000000002</v>
      </c>
      <c r="BZ19">
        <v>1.2834570000000001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5.1372859999999996</v>
      </c>
      <c r="CK19">
        <v>0.90406799999999998</v>
      </c>
      <c r="CL19">
        <v>1.873758</v>
      </c>
      <c r="CM19">
        <v>3.3951030000000002</v>
      </c>
      <c r="CN19">
        <v>1.712429</v>
      </c>
      <c r="CO19">
        <v>4.1513429999999998</v>
      </c>
      <c r="CP19">
        <v>4.1167550000000004</v>
      </c>
      <c r="CQ19">
        <v>3.424858</v>
      </c>
      <c r="CR19">
        <v>0.79204200000000002</v>
      </c>
      <c r="CS19">
        <v>2.7006570000000001</v>
      </c>
      <c r="CT19">
        <v>2.4667669999999999</v>
      </c>
      <c r="CU19">
        <v>1.0286409999999999</v>
      </c>
      <c r="CV19">
        <v>1.414266</v>
      </c>
      <c r="CW19">
        <v>2.359089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48.685191999999986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364.99249800000001</v>
      </c>
      <c r="L20">
        <v>122.78360000000001</v>
      </c>
      <c r="M20">
        <v>52.441262000000002</v>
      </c>
      <c r="N20">
        <v>86.400498999999996</v>
      </c>
      <c r="O20">
        <v>78.922590999999997</v>
      </c>
      <c r="P20">
        <v>103.447503</v>
      </c>
      <c r="Q20">
        <v>11.546309000000001</v>
      </c>
      <c r="R20">
        <v>22.366070000000001</v>
      </c>
      <c r="S20">
        <v>14.168428</v>
      </c>
      <c r="T20">
        <v>0.73933400000000005</v>
      </c>
      <c r="U20">
        <v>404.86683599999998</v>
      </c>
      <c r="V20">
        <v>2.9003999999999999</v>
      </c>
      <c r="W20">
        <v>11.601599999999999</v>
      </c>
      <c r="X20">
        <v>46.406399999999998</v>
      </c>
      <c r="Y20">
        <v>0</v>
      </c>
      <c r="Z20">
        <v>12.761760000000001</v>
      </c>
      <c r="AA20">
        <v>41.243687999999999</v>
      </c>
      <c r="AB20">
        <v>42.186473999999997</v>
      </c>
      <c r="AC20">
        <v>30.656970000000001</v>
      </c>
      <c r="AD20">
        <v>8.474539</v>
      </c>
      <c r="AE20">
        <v>52.115693</v>
      </c>
      <c r="AF20">
        <v>8.4235969999999991</v>
      </c>
      <c r="AG20">
        <v>42.114133000000002</v>
      </c>
      <c r="AH20">
        <v>73.343210999999997</v>
      </c>
      <c r="AI20">
        <v>3.3571550000000001</v>
      </c>
      <c r="AJ20">
        <v>0</v>
      </c>
      <c r="AK20">
        <v>57.050826999999998</v>
      </c>
      <c r="AL20">
        <v>79.762934000000001</v>
      </c>
      <c r="AM20">
        <v>16.608716000000001</v>
      </c>
      <c r="AN20">
        <v>0.98080699999999998</v>
      </c>
      <c r="AO20">
        <v>0</v>
      </c>
      <c r="AP20">
        <v>4.9538830000000003</v>
      </c>
      <c r="AQ20">
        <v>8.8801310000000004</v>
      </c>
      <c r="AR20">
        <v>47.496949999999998</v>
      </c>
      <c r="AS20">
        <v>32.208765</v>
      </c>
      <c r="AT20">
        <v>14.50201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48.685191999999986</v>
      </c>
      <c r="BA20">
        <f t="shared" si="1"/>
        <v>1949.3907649999999</v>
      </c>
      <c r="BD20">
        <v>0</v>
      </c>
      <c r="BE20">
        <v>0</v>
      </c>
      <c r="BF20">
        <v>0</v>
      </c>
      <c r="BG20">
        <v>0.62</v>
      </c>
      <c r="BH20">
        <v>0</v>
      </c>
      <c r="BI20">
        <v>0.77</v>
      </c>
      <c r="BJ20">
        <v>0</v>
      </c>
      <c r="BK20">
        <v>0</v>
      </c>
      <c r="BL20">
        <v>0</v>
      </c>
      <c r="BM20">
        <v>0.12</v>
      </c>
      <c r="BN20">
        <v>0</v>
      </c>
      <c r="BO20">
        <v>1.01</v>
      </c>
      <c r="BP20">
        <v>0.23</v>
      </c>
      <c r="BQ20">
        <v>1.93</v>
      </c>
      <c r="BR20">
        <v>1.06</v>
      </c>
      <c r="BS20">
        <v>1.57</v>
      </c>
      <c r="BT20">
        <v>2.870752</v>
      </c>
      <c r="BU20">
        <v>1.2972950000000001</v>
      </c>
      <c r="BV20">
        <v>2.295032</v>
      </c>
      <c r="BW20">
        <v>1.8784559999999999</v>
      </c>
      <c r="BX20">
        <v>0.94731100000000001</v>
      </c>
      <c r="BY20">
        <v>2.5945900000000002</v>
      </c>
      <c r="BZ20">
        <v>1.2834570000000001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5.1372859999999996</v>
      </c>
      <c r="CK20">
        <v>0.90406799999999998</v>
      </c>
      <c r="CL20">
        <v>1.873758</v>
      </c>
      <c r="CM20">
        <v>3.3951030000000002</v>
      </c>
      <c r="CN20">
        <v>1.712429</v>
      </c>
      <c r="CO20">
        <v>4.1513429999999998</v>
      </c>
      <c r="CP20">
        <v>4.1167550000000004</v>
      </c>
      <c r="CQ20">
        <v>3.424858</v>
      </c>
      <c r="CR20">
        <v>0.79204200000000002</v>
      </c>
      <c r="CS20">
        <v>2.7006570000000001</v>
      </c>
      <c r="CT20">
        <v>2.4667669999999999</v>
      </c>
      <c r="CU20">
        <v>1.0286409999999999</v>
      </c>
      <c r="CV20">
        <v>1.414266</v>
      </c>
      <c r="CW20">
        <v>2.359089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48.685191999999986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364.96025300000002</v>
      </c>
      <c r="L21">
        <v>122.78360000000001</v>
      </c>
      <c r="M21">
        <v>52.441262000000002</v>
      </c>
      <c r="N21">
        <v>86.400498999999996</v>
      </c>
      <c r="O21">
        <v>78.922590999999997</v>
      </c>
      <c r="P21">
        <v>103.447503</v>
      </c>
      <c r="Q21">
        <v>11.546309000000001</v>
      </c>
      <c r="R21">
        <v>22.366070000000001</v>
      </c>
      <c r="S21">
        <v>14.168428</v>
      </c>
      <c r="T21">
        <v>0.73933400000000005</v>
      </c>
      <c r="U21">
        <v>404.86683599999998</v>
      </c>
      <c r="V21">
        <v>2.9003999999999999</v>
      </c>
      <c r="W21">
        <v>11.601599999999999</v>
      </c>
      <c r="X21">
        <v>46.406399999999998</v>
      </c>
      <c r="Y21">
        <v>0</v>
      </c>
      <c r="Z21">
        <v>12.761760000000001</v>
      </c>
      <c r="AA21">
        <v>41.243687999999999</v>
      </c>
      <c r="AB21">
        <v>42.186473999999997</v>
      </c>
      <c r="AC21">
        <v>30.656970000000001</v>
      </c>
      <c r="AD21">
        <v>8.474539</v>
      </c>
      <c r="AE21">
        <v>52.115693</v>
      </c>
      <c r="AF21">
        <v>8.4235969999999991</v>
      </c>
      <c r="AG21">
        <v>42.114133000000002</v>
      </c>
      <c r="AH21">
        <v>73.343210999999997</v>
      </c>
      <c r="AI21">
        <v>3.3571550000000001</v>
      </c>
      <c r="AJ21">
        <v>0</v>
      </c>
      <c r="AK21">
        <v>57.050826999999998</v>
      </c>
      <c r="AL21">
        <v>79.762934000000001</v>
      </c>
      <c r="AM21">
        <v>16.608716000000001</v>
      </c>
      <c r="AN21">
        <v>0.98080699999999998</v>
      </c>
      <c r="AO21">
        <v>0</v>
      </c>
      <c r="AP21">
        <v>4.9538830000000003</v>
      </c>
      <c r="AQ21">
        <v>0</v>
      </c>
      <c r="AR21">
        <v>47.496949999999998</v>
      </c>
      <c r="AS21">
        <v>32.208765</v>
      </c>
      <c r="AT21">
        <v>14.50201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48.685191999999986</v>
      </c>
      <c r="BA21">
        <f t="shared" si="1"/>
        <v>1940.4783890000001</v>
      </c>
      <c r="BD21">
        <v>0</v>
      </c>
      <c r="BE21">
        <v>0</v>
      </c>
      <c r="BF21">
        <v>0</v>
      </c>
      <c r="BG21">
        <v>0.62</v>
      </c>
      <c r="BH21">
        <v>0</v>
      </c>
      <c r="BI21">
        <v>0.77</v>
      </c>
      <c r="BJ21">
        <v>0</v>
      </c>
      <c r="BK21">
        <v>0</v>
      </c>
      <c r="BL21">
        <v>0</v>
      </c>
      <c r="BM21">
        <v>0.12</v>
      </c>
      <c r="BN21">
        <v>0</v>
      </c>
      <c r="BO21">
        <v>1.01</v>
      </c>
      <c r="BP21">
        <v>0.23</v>
      </c>
      <c r="BQ21">
        <v>1.93</v>
      </c>
      <c r="BR21">
        <v>1.06</v>
      </c>
      <c r="BS21">
        <v>1.57</v>
      </c>
      <c r="BT21">
        <v>2.870752</v>
      </c>
      <c r="BU21">
        <v>1.2972950000000001</v>
      </c>
      <c r="BV21">
        <v>2.295032</v>
      </c>
      <c r="BW21">
        <v>1.8784559999999999</v>
      </c>
      <c r="BX21">
        <v>0.94731100000000001</v>
      </c>
      <c r="BY21">
        <v>2.5945900000000002</v>
      </c>
      <c r="BZ21">
        <v>1.2834570000000001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5.1372859999999996</v>
      </c>
      <c r="CK21">
        <v>0.90406799999999998</v>
      </c>
      <c r="CL21">
        <v>1.873758</v>
      </c>
      <c r="CM21">
        <v>3.3951030000000002</v>
      </c>
      <c r="CN21">
        <v>1.712429</v>
      </c>
      <c r="CO21">
        <v>4.1513429999999998</v>
      </c>
      <c r="CP21">
        <v>4.1167550000000004</v>
      </c>
      <c r="CQ21">
        <v>3.424858</v>
      </c>
      <c r="CR21">
        <v>0.79204200000000002</v>
      </c>
      <c r="CS21">
        <v>2.7006570000000001</v>
      </c>
      <c r="CT21">
        <v>2.4667669999999999</v>
      </c>
      <c r="CU21">
        <v>1.0286409999999999</v>
      </c>
      <c r="CV21">
        <v>1.414266</v>
      </c>
      <c r="CW21">
        <v>2.359089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48.685191999999986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364.99249800000001</v>
      </c>
      <c r="L22">
        <v>122.78360000000001</v>
      </c>
      <c r="M22">
        <v>52.441262000000002</v>
      </c>
      <c r="N22">
        <v>86.400498999999996</v>
      </c>
      <c r="O22">
        <v>78.922590999999997</v>
      </c>
      <c r="P22">
        <v>103.447503</v>
      </c>
      <c r="Q22">
        <v>11.546309000000001</v>
      </c>
      <c r="R22">
        <v>22.366070000000001</v>
      </c>
      <c r="S22">
        <v>14.168428</v>
      </c>
      <c r="T22">
        <v>0.73933400000000005</v>
      </c>
      <c r="U22">
        <v>404.86683599999998</v>
      </c>
      <c r="V22">
        <v>2.9003999999999999</v>
      </c>
      <c r="W22">
        <v>11.601599999999999</v>
      </c>
      <c r="X22">
        <v>46.406399999999998</v>
      </c>
      <c r="Y22">
        <v>0</v>
      </c>
      <c r="Z22">
        <v>12.761760000000001</v>
      </c>
      <c r="AA22">
        <v>41.243687999999999</v>
      </c>
      <c r="AB22">
        <v>42.186473999999997</v>
      </c>
      <c r="AC22">
        <v>30.656970000000001</v>
      </c>
      <c r="AD22">
        <v>8.474539</v>
      </c>
      <c r="AE22">
        <v>52.115693</v>
      </c>
      <c r="AF22">
        <v>8.4235969999999991</v>
      </c>
      <c r="AG22">
        <v>42.114133000000002</v>
      </c>
      <c r="AH22">
        <v>73.343210999999997</v>
      </c>
      <c r="AI22">
        <v>10.742898</v>
      </c>
      <c r="AJ22">
        <v>0</v>
      </c>
      <c r="AK22">
        <v>57.050826999999998</v>
      </c>
      <c r="AL22">
        <v>79.762934000000001</v>
      </c>
      <c r="AM22">
        <v>16.608716000000001</v>
      </c>
      <c r="AN22">
        <v>0.98080699999999998</v>
      </c>
      <c r="AO22">
        <v>0</v>
      </c>
      <c r="AP22">
        <v>4.9538830000000003</v>
      </c>
      <c r="AQ22">
        <v>0</v>
      </c>
      <c r="AR22">
        <v>47.496949999999998</v>
      </c>
      <c r="AS22">
        <v>32.208765</v>
      </c>
      <c r="AT22">
        <v>14.50201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48.685191999999986</v>
      </c>
      <c r="BA22">
        <f t="shared" si="1"/>
        <v>1947.896377</v>
      </c>
      <c r="BD22">
        <v>0</v>
      </c>
      <c r="BE22">
        <v>0</v>
      </c>
      <c r="BF22">
        <v>0</v>
      </c>
      <c r="BG22">
        <v>0.62</v>
      </c>
      <c r="BH22">
        <v>0</v>
      </c>
      <c r="BI22">
        <v>0.77</v>
      </c>
      <c r="BJ22">
        <v>0</v>
      </c>
      <c r="BK22">
        <v>0</v>
      </c>
      <c r="BL22">
        <v>0</v>
      </c>
      <c r="BM22">
        <v>0.12</v>
      </c>
      <c r="BN22">
        <v>0</v>
      </c>
      <c r="BO22">
        <v>1.01</v>
      </c>
      <c r="BP22">
        <v>0.23</v>
      </c>
      <c r="BQ22">
        <v>1.93</v>
      </c>
      <c r="BR22">
        <v>1.06</v>
      </c>
      <c r="BS22">
        <v>1.57</v>
      </c>
      <c r="BT22">
        <v>2.870752</v>
      </c>
      <c r="BU22">
        <v>1.2972950000000001</v>
      </c>
      <c r="BV22">
        <v>2.295032</v>
      </c>
      <c r="BW22">
        <v>1.8784559999999999</v>
      </c>
      <c r="BX22">
        <v>0.94731100000000001</v>
      </c>
      <c r="BY22">
        <v>2.5945900000000002</v>
      </c>
      <c r="BZ22">
        <v>1.2834570000000001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5.1372859999999996</v>
      </c>
      <c r="CK22">
        <v>0.90406799999999998</v>
      </c>
      <c r="CL22">
        <v>1.873758</v>
      </c>
      <c r="CM22">
        <v>3.3951030000000002</v>
      </c>
      <c r="CN22">
        <v>1.712429</v>
      </c>
      <c r="CO22">
        <v>4.1513429999999998</v>
      </c>
      <c r="CP22">
        <v>4.1167550000000004</v>
      </c>
      <c r="CQ22">
        <v>3.424858</v>
      </c>
      <c r="CR22">
        <v>0.79204200000000002</v>
      </c>
      <c r="CS22">
        <v>2.7006570000000001</v>
      </c>
      <c r="CT22">
        <v>2.4667669999999999</v>
      </c>
      <c r="CU22">
        <v>1.0286409999999999</v>
      </c>
      <c r="CV22">
        <v>1.414266</v>
      </c>
      <c r="CW22">
        <v>2.359089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48.685191999999986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364.96025300000002</v>
      </c>
      <c r="L23">
        <v>122.78360000000001</v>
      </c>
      <c r="M23">
        <v>52.441262000000002</v>
      </c>
      <c r="N23">
        <v>86.400498999999996</v>
      </c>
      <c r="O23">
        <v>78.922590999999997</v>
      </c>
      <c r="P23">
        <v>103.447503</v>
      </c>
      <c r="Q23">
        <v>11.546309000000001</v>
      </c>
      <c r="R23">
        <v>22.366070000000001</v>
      </c>
      <c r="S23">
        <v>14.168428</v>
      </c>
      <c r="T23">
        <v>0.73933400000000005</v>
      </c>
      <c r="U23">
        <v>404.86683599999998</v>
      </c>
      <c r="V23">
        <v>2.9003999999999999</v>
      </c>
      <c r="W23">
        <v>11.601599999999999</v>
      </c>
      <c r="X23">
        <v>46.406399999999998</v>
      </c>
      <c r="Y23">
        <v>0</v>
      </c>
      <c r="Z23">
        <v>12.761760000000001</v>
      </c>
      <c r="AA23">
        <v>41.243687999999999</v>
      </c>
      <c r="AB23">
        <v>42.186473999999997</v>
      </c>
      <c r="AC23">
        <v>30.656970000000001</v>
      </c>
      <c r="AD23">
        <v>8.474539</v>
      </c>
      <c r="AE23">
        <v>52.115693</v>
      </c>
      <c r="AF23">
        <v>8.4235969999999991</v>
      </c>
      <c r="AG23">
        <v>42.114133000000002</v>
      </c>
      <c r="AH23">
        <v>73.343210999999997</v>
      </c>
      <c r="AI23">
        <v>52.505910999999998</v>
      </c>
      <c r="AJ23">
        <v>0</v>
      </c>
      <c r="AK23">
        <v>57.050826999999998</v>
      </c>
      <c r="AL23">
        <v>79.762934000000001</v>
      </c>
      <c r="AM23">
        <v>16.608716000000001</v>
      </c>
      <c r="AN23">
        <v>0.98080699999999998</v>
      </c>
      <c r="AO23">
        <v>0</v>
      </c>
      <c r="AP23">
        <v>3.096177</v>
      </c>
      <c r="AQ23">
        <v>0</v>
      </c>
      <c r="AR23">
        <v>51.232666000000002</v>
      </c>
      <c r="AS23">
        <v>32.208765</v>
      </c>
      <c r="AT23">
        <v>14.50201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48.685191999999986</v>
      </c>
      <c r="BA23">
        <f t="shared" si="1"/>
        <v>1991.5051550000003</v>
      </c>
      <c r="BD23">
        <v>0</v>
      </c>
      <c r="BE23">
        <v>0</v>
      </c>
      <c r="BF23">
        <v>0</v>
      </c>
      <c r="BG23">
        <v>0.62</v>
      </c>
      <c r="BH23">
        <v>0</v>
      </c>
      <c r="BI23">
        <v>0.77</v>
      </c>
      <c r="BJ23">
        <v>0</v>
      </c>
      <c r="BK23">
        <v>0</v>
      </c>
      <c r="BL23">
        <v>0</v>
      </c>
      <c r="BM23">
        <v>0.12</v>
      </c>
      <c r="BN23">
        <v>0</v>
      </c>
      <c r="BO23">
        <v>1.01</v>
      </c>
      <c r="BP23">
        <v>0.23</v>
      </c>
      <c r="BQ23">
        <v>1.93</v>
      </c>
      <c r="BR23">
        <v>1.06</v>
      </c>
      <c r="BS23">
        <v>1.57</v>
      </c>
      <c r="BT23">
        <v>2.870752</v>
      </c>
      <c r="BU23">
        <v>1.2972950000000001</v>
      </c>
      <c r="BV23">
        <v>2.295032</v>
      </c>
      <c r="BW23">
        <v>1.8784559999999999</v>
      </c>
      <c r="BX23">
        <v>0.94731100000000001</v>
      </c>
      <c r="BY23">
        <v>2.5945900000000002</v>
      </c>
      <c r="BZ23">
        <v>1.2834570000000001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5.1372859999999996</v>
      </c>
      <c r="CK23">
        <v>0.90406799999999998</v>
      </c>
      <c r="CL23">
        <v>1.873758</v>
      </c>
      <c r="CM23">
        <v>3.3951030000000002</v>
      </c>
      <c r="CN23">
        <v>1.712429</v>
      </c>
      <c r="CO23">
        <v>4.1513429999999998</v>
      </c>
      <c r="CP23">
        <v>4.1167550000000004</v>
      </c>
      <c r="CQ23">
        <v>3.424858</v>
      </c>
      <c r="CR23">
        <v>0.79204200000000002</v>
      </c>
      <c r="CS23">
        <v>2.7006570000000001</v>
      </c>
      <c r="CT23">
        <v>2.4667669999999999</v>
      </c>
      <c r="CU23">
        <v>1.0286409999999999</v>
      </c>
      <c r="CV23">
        <v>1.414266</v>
      </c>
      <c r="CW23">
        <v>2.359089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48.685191999999986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364.99249800000001</v>
      </c>
      <c r="L24">
        <v>122.78360000000001</v>
      </c>
      <c r="M24">
        <v>52.441262000000002</v>
      </c>
      <c r="N24">
        <v>86.400498999999996</v>
      </c>
      <c r="O24">
        <v>78.922590999999997</v>
      </c>
      <c r="P24">
        <v>103.447503</v>
      </c>
      <c r="Q24">
        <v>11.546309000000001</v>
      </c>
      <c r="R24">
        <v>22.366070000000001</v>
      </c>
      <c r="S24">
        <v>14.168428</v>
      </c>
      <c r="T24">
        <v>0.73933400000000005</v>
      </c>
      <c r="U24">
        <v>404.86683599999998</v>
      </c>
      <c r="V24">
        <v>2.9003999999999999</v>
      </c>
      <c r="W24">
        <v>11.601599999999999</v>
      </c>
      <c r="X24">
        <v>46.406399999999998</v>
      </c>
      <c r="Y24">
        <v>0</v>
      </c>
      <c r="Z24">
        <v>12.761760000000001</v>
      </c>
      <c r="AA24">
        <v>41.243687999999999</v>
      </c>
      <c r="AB24">
        <v>42.186473999999997</v>
      </c>
      <c r="AC24">
        <v>30.656970000000001</v>
      </c>
      <c r="AD24">
        <v>8.474539</v>
      </c>
      <c r="AE24">
        <v>52.115693</v>
      </c>
      <c r="AF24">
        <v>8.4235969999999991</v>
      </c>
      <c r="AG24">
        <v>42.114133000000002</v>
      </c>
      <c r="AH24">
        <v>73.343210999999997</v>
      </c>
      <c r="AI24">
        <v>52.505910999999998</v>
      </c>
      <c r="AJ24">
        <v>0</v>
      </c>
      <c r="AK24">
        <v>57.050826999999998</v>
      </c>
      <c r="AL24">
        <v>79.762934000000001</v>
      </c>
      <c r="AM24">
        <v>16.608716000000001</v>
      </c>
      <c r="AN24">
        <v>0.98080699999999998</v>
      </c>
      <c r="AO24">
        <v>0</v>
      </c>
      <c r="AP24">
        <v>3.096177</v>
      </c>
      <c r="AQ24">
        <v>0</v>
      </c>
      <c r="AR24">
        <v>51.232666000000002</v>
      </c>
      <c r="AS24">
        <v>32.208765</v>
      </c>
      <c r="AT24">
        <v>14.50201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48.16519199999999</v>
      </c>
      <c r="BA24">
        <f t="shared" si="1"/>
        <v>1991.0174000000002</v>
      </c>
      <c r="BD24">
        <v>0</v>
      </c>
      <c r="BE24">
        <v>0</v>
      </c>
      <c r="BF24">
        <v>0</v>
      </c>
      <c r="BG24">
        <v>0.1</v>
      </c>
      <c r="BH24">
        <v>0</v>
      </c>
      <c r="BI24">
        <v>0.77</v>
      </c>
      <c r="BJ24">
        <v>0</v>
      </c>
      <c r="BK24">
        <v>0</v>
      </c>
      <c r="BL24">
        <v>0</v>
      </c>
      <c r="BM24">
        <v>0.12</v>
      </c>
      <c r="BN24">
        <v>0</v>
      </c>
      <c r="BO24">
        <v>1.01</v>
      </c>
      <c r="BP24">
        <v>0.23</v>
      </c>
      <c r="BQ24">
        <v>1.93</v>
      </c>
      <c r="BR24">
        <v>1.06</v>
      </c>
      <c r="BS24">
        <v>1.57</v>
      </c>
      <c r="BT24">
        <v>2.870752</v>
      </c>
      <c r="BU24">
        <v>1.2972950000000001</v>
      </c>
      <c r="BV24">
        <v>2.295032</v>
      </c>
      <c r="BW24">
        <v>1.8784559999999999</v>
      </c>
      <c r="BX24">
        <v>0.94731100000000001</v>
      </c>
      <c r="BY24">
        <v>2.5945900000000002</v>
      </c>
      <c r="BZ24">
        <v>1.2834570000000001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5.1372859999999996</v>
      </c>
      <c r="CK24">
        <v>0.90406799999999998</v>
      </c>
      <c r="CL24">
        <v>1.873758</v>
      </c>
      <c r="CM24">
        <v>3.3951030000000002</v>
      </c>
      <c r="CN24">
        <v>1.712429</v>
      </c>
      <c r="CO24">
        <v>4.1513429999999998</v>
      </c>
      <c r="CP24">
        <v>4.1167550000000004</v>
      </c>
      <c r="CQ24">
        <v>3.424858</v>
      </c>
      <c r="CR24">
        <v>0.79204200000000002</v>
      </c>
      <c r="CS24">
        <v>2.7006570000000001</v>
      </c>
      <c r="CT24">
        <v>2.4667669999999999</v>
      </c>
      <c r="CU24">
        <v>2.057283</v>
      </c>
      <c r="CV24">
        <v>1.414266</v>
      </c>
      <c r="CW24">
        <v>2.359089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48.16519199999999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364.96025300000002</v>
      </c>
      <c r="L25">
        <v>122.78360000000001</v>
      </c>
      <c r="M25">
        <v>52.441262000000002</v>
      </c>
      <c r="N25">
        <v>86.400498999999996</v>
      </c>
      <c r="O25">
        <v>78.922590999999997</v>
      </c>
      <c r="P25">
        <v>103.447503</v>
      </c>
      <c r="Q25">
        <v>11.546309000000001</v>
      </c>
      <c r="R25">
        <v>22.366070000000001</v>
      </c>
      <c r="S25">
        <v>14.168428</v>
      </c>
      <c r="T25">
        <v>0.73933400000000005</v>
      </c>
      <c r="U25">
        <v>404.86683599999998</v>
      </c>
      <c r="V25">
        <v>2.9003999999999999</v>
      </c>
      <c r="W25">
        <v>11.601599999999999</v>
      </c>
      <c r="X25">
        <v>46.406399999999998</v>
      </c>
      <c r="Y25">
        <v>0</v>
      </c>
      <c r="Z25">
        <v>12.761760000000001</v>
      </c>
      <c r="AA25">
        <v>41.243687999999999</v>
      </c>
      <c r="AB25">
        <v>42.186473999999997</v>
      </c>
      <c r="AC25">
        <v>30.656970000000001</v>
      </c>
      <c r="AD25">
        <v>9.5859529999999999</v>
      </c>
      <c r="AE25">
        <v>52.115693</v>
      </c>
      <c r="AF25">
        <v>8.4235969999999991</v>
      </c>
      <c r="AG25">
        <v>42.114133000000002</v>
      </c>
      <c r="AH25">
        <v>73.343210999999997</v>
      </c>
      <c r="AI25">
        <v>52.505910999999998</v>
      </c>
      <c r="AJ25">
        <v>0</v>
      </c>
      <c r="AK25">
        <v>57.050826999999998</v>
      </c>
      <c r="AL25">
        <v>79.762934000000001</v>
      </c>
      <c r="AM25">
        <v>16.608716000000001</v>
      </c>
      <c r="AN25">
        <v>0.98080699999999998</v>
      </c>
      <c r="AO25">
        <v>0</v>
      </c>
      <c r="AP25">
        <v>3.096177</v>
      </c>
      <c r="AQ25">
        <v>0</v>
      </c>
      <c r="AR25">
        <v>47.496949999999998</v>
      </c>
      <c r="AS25">
        <v>32.208765</v>
      </c>
      <c r="AT25">
        <v>14.50201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47.175191999999996</v>
      </c>
      <c r="BA25">
        <f t="shared" si="1"/>
        <v>1987.3708530000001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1.01</v>
      </c>
      <c r="BP25">
        <v>0.23</v>
      </c>
      <c r="BQ25">
        <v>1.93</v>
      </c>
      <c r="BR25">
        <v>1.06</v>
      </c>
      <c r="BS25">
        <v>1.57</v>
      </c>
      <c r="BT25">
        <v>2.870752</v>
      </c>
      <c r="BU25">
        <v>1.2972950000000001</v>
      </c>
      <c r="BV25">
        <v>2.295032</v>
      </c>
      <c r="BW25">
        <v>1.8784559999999999</v>
      </c>
      <c r="BX25">
        <v>0.94731100000000001</v>
      </c>
      <c r="BY25">
        <v>2.5945900000000002</v>
      </c>
      <c r="BZ25">
        <v>1.2834570000000001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5.1372859999999996</v>
      </c>
      <c r="CK25">
        <v>0.90406799999999998</v>
      </c>
      <c r="CL25">
        <v>1.873758</v>
      </c>
      <c r="CM25">
        <v>3.3951030000000002</v>
      </c>
      <c r="CN25">
        <v>1.712429</v>
      </c>
      <c r="CO25">
        <v>4.1513429999999998</v>
      </c>
      <c r="CP25">
        <v>4.1167550000000004</v>
      </c>
      <c r="CQ25">
        <v>3.424858</v>
      </c>
      <c r="CR25">
        <v>0.79204200000000002</v>
      </c>
      <c r="CS25">
        <v>2.7006570000000001</v>
      </c>
      <c r="CT25">
        <v>2.4667669999999999</v>
      </c>
      <c r="CU25">
        <v>3.0859239999999999</v>
      </c>
      <c r="CV25">
        <v>1.414266</v>
      </c>
      <c r="CW25">
        <v>2.359089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47.175191999999996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364.99249800000001</v>
      </c>
      <c r="L26">
        <v>122.78360000000001</v>
      </c>
      <c r="M26">
        <v>52.441262000000002</v>
      </c>
      <c r="N26">
        <v>86.400498999999996</v>
      </c>
      <c r="O26">
        <v>78.922590999999997</v>
      </c>
      <c r="P26">
        <v>103.447503</v>
      </c>
      <c r="Q26">
        <v>11.546309000000001</v>
      </c>
      <c r="R26">
        <v>22.366070000000001</v>
      </c>
      <c r="S26">
        <v>14.168428</v>
      </c>
      <c r="T26">
        <v>0.73933400000000005</v>
      </c>
      <c r="U26">
        <v>404.86683599999998</v>
      </c>
      <c r="V26">
        <v>2.9003999999999999</v>
      </c>
      <c r="W26">
        <v>11.601599999999999</v>
      </c>
      <c r="X26">
        <v>46.406399999999998</v>
      </c>
      <c r="Y26">
        <v>0</v>
      </c>
      <c r="Z26">
        <v>12.761760000000001</v>
      </c>
      <c r="AA26">
        <v>41.243687999999999</v>
      </c>
      <c r="AB26">
        <v>42.186473999999997</v>
      </c>
      <c r="AC26">
        <v>30.656970000000001</v>
      </c>
      <c r="AD26">
        <v>19.171907000000001</v>
      </c>
      <c r="AE26">
        <v>52.115693</v>
      </c>
      <c r="AF26">
        <v>8.4235969999999991</v>
      </c>
      <c r="AG26">
        <v>42.114133000000002</v>
      </c>
      <c r="AH26">
        <v>73.343210999999997</v>
      </c>
      <c r="AI26">
        <v>52.505910999999998</v>
      </c>
      <c r="AJ26">
        <v>0</v>
      </c>
      <c r="AK26">
        <v>57.050826999999998</v>
      </c>
      <c r="AL26">
        <v>79.762934000000001</v>
      </c>
      <c r="AM26">
        <v>16.608716000000001</v>
      </c>
      <c r="AN26">
        <v>0.98080699999999998</v>
      </c>
      <c r="AO26">
        <v>0</v>
      </c>
      <c r="AP26">
        <v>3.096177</v>
      </c>
      <c r="AQ26">
        <v>0</v>
      </c>
      <c r="AR26">
        <v>47.496949999999998</v>
      </c>
      <c r="AS26">
        <v>32.208765</v>
      </c>
      <c r="AT26">
        <v>14.50201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47.175191999999996</v>
      </c>
      <c r="BA26">
        <f t="shared" si="1"/>
        <v>1996.9890519999997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1.01</v>
      </c>
      <c r="BP26">
        <v>0.23</v>
      </c>
      <c r="BQ26">
        <v>1.93</v>
      </c>
      <c r="BR26">
        <v>1.06</v>
      </c>
      <c r="BS26">
        <v>1.57</v>
      </c>
      <c r="BT26">
        <v>2.870752</v>
      </c>
      <c r="BU26">
        <v>1.2972950000000001</v>
      </c>
      <c r="BV26">
        <v>2.295032</v>
      </c>
      <c r="BW26">
        <v>1.8784559999999999</v>
      </c>
      <c r="BX26">
        <v>0.94731100000000001</v>
      </c>
      <c r="BY26">
        <v>2.5945900000000002</v>
      </c>
      <c r="BZ26">
        <v>1.2834570000000001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5.1372859999999996</v>
      </c>
      <c r="CK26">
        <v>0.90406799999999998</v>
      </c>
      <c r="CL26">
        <v>1.873758</v>
      </c>
      <c r="CM26">
        <v>3.3951030000000002</v>
      </c>
      <c r="CN26">
        <v>1.712429</v>
      </c>
      <c r="CO26">
        <v>4.1513429999999998</v>
      </c>
      <c r="CP26">
        <v>4.1167550000000004</v>
      </c>
      <c r="CQ26">
        <v>3.424858</v>
      </c>
      <c r="CR26">
        <v>0.79204200000000002</v>
      </c>
      <c r="CS26">
        <v>2.7006570000000001</v>
      </c>
      <c r="CT26">
        <v>2.4667669999999999</v>
      </c>
      <c r="CU26">
        <v>4.1145649999999998</v>
      </c>
      <c r="CV26">
        <v>1.414266</v>
      </c>
      <c r="CW26">
        <v>2.359089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47.175191999999996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364.49127099999998</v>
      </c>
      <c r="L27">
        <v>122.78360000000001</v>
      </c>
      <c r="M27">
        <v>52.441262000000002</v>
      </c>
      <c r="N27">
        <v>86.400498999999996</v>
      </c>
      <c r="O27">
        <v>78.922590999999997</v>
      </c>
      <c r="P27">
        <v>103.447503</v>
      </c>
      <c r="Q27">
        <v>10.610319</v>
      </c>
      <c r="R27">
        <v>22.298098</v>
      </c>
      <c r="S27">
        <v>14.149955</v>
      </c>
      <c r="T27">
        <v>0.73933400000000005</v>
      </c>
      <c r="U27">
        <v>404.86683599999998</v>
      </c>
      <c r="V27">
        <v>2.9003999999999999</v>
      </c>
      <c r="W27">
        <v>11.601599999999999</v>
      </c>
      <c r="X27">
        <v>46.406399999999998</v>
      </c>
      <c r="Y27">
        <v>0</v>
      </c>
      <c r="Z27">
        <v>12.761760000000001</v>
      </c>
      <c r="AA27">
        <v>41.243687999999999</v>
      </c>
      <c r="AB27">
        <v>42.186473999999997</v>
      </c>
      <c r="AC27">
        <v>30.656970000000001</v>
      </c>
      <c r="AD27">
        <v>28.757859</v>
      </c>
      <c r="AE27">
        <v>52.115693</v>
      </c>
      <c r="AF27">
        <v>8.4235969999999991</v>
      </c>
      <c r="AG27">
        <v>42.114133000000002</v>
      </c>
      <c r="AH27">
        <v>73.343210999999997</v>
      </c>
      <c r="AI27">
        <v>52.505910999999998</v>
      </c>
      <c r="AJ27">
        <v>0</v>
      </c>
      <c r="AK27">
        <v>57.050826999999998</v>
      </c>
      <c r="AL27">
        <v>79.762934000000001</v>
      </c>
      <c r="AM27">
        <v>16.608716000000001</v>
      </c>
      <c r="AN27">
        <v>0.98080699999999998</v>
      </c>
      <c r="AO27">
        <v>0</v>
      </c>
      <c r="AP27">
        <v>3.096177</v>
      </c>
      <c r="AQ27">
        <v>0</v>
      </c>
      <c r="AR27">
        <v>47.496949999999998</v>
      </c>
      <c r="AS27">
        <v>32.208765</v>
      </c>
      <c r="AT27">
        <v>14.50201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48.105191999999988</v>
      </c>
      <c r="BA27">
        <f t="shared" si="1"/>
        <v>2005.981342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0.81</v>
      </c>
      <c r="BJ27">
        <v>0</v>
      </c>
      <c r="BK27">
        <v>0</v>
      </c>
      <c r="BL27">
        <v>0</v>
      </c>
      <c r="BM27">
        <v>0.12</v>
      </c>
      <c r="BN27">
        <v>0</v>
      </c>
      <c r="BO27">
        <v>1.01</v>
      </c>
      <c r="BP27">
        <v>0.23</v>
      </c>
      <c r="BQ27">
        <v>1.93</v>
      </c>
      <c r="BR27">
        <v>1.06</v>
      </c>
      <c r="BS27">
        <v>1.57</v>
      </c>
      <c r="BT27">
        <v>2.870752</v>
      </c>
      <c r="BU27">
        <v>1.2972950000000001</v>
      </c>
      <c r="BV27">
        <v>2.295032</v>
      </c>
      <c r="BW27">
        <v>1.8784559999999999</v>
      </c>
      <c r="BX27">
        <v>0.94731100000000001</v>
      </c>
      <c r="BY27">
        <v>2.5945900000000002</v>
      </c>
      <c r="BZ27">
        <v>1.2834570000000001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5.1372859999999996</v>
      </c>
      <c r="CK27">
        <v>0.90406799999999998</v>
      </c>
      <c r="CL27">
        <v>1.873758</v>
      </c>
      <c r="CM27">
        <v>3.3951030000000002</v>
      </c>
      <c r="CN27">
        <v>1.712429</v>
      </c>
      <c r="CO27">
        <v>4.1513429999999998</v>
      </c>
      <c r="CP27">
        <v>4.1167550000000004</v>
      </c>
      <c r="CQ27">
        <v>3.424858</v>
      </c>
      <c r="CR27">
        <v>0.79204200000000002</v>
      </c>
      <c r="CS27">
        <v>2.7006570000000001</v>
      </c>
      <c r="CT27">
        <v>2.4667669999999999</v>
      </c>
      <c r="CU27">
        <v>4.1145649999999998</v>
      </c>
      <c r="CV27">
        <v>1.414266</v>
      </c>
      <c r="CW27">
        <v>2.359089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48.105191999999988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364.52427999999998</v>
      </c>
      <c r="L28">
        <v>159.43058099999999</v>
      </c>
      <c r="M28">
        <v>52.441262000000002</v>
      </c>
      <c r="N28">
        <v>86.400498999999996</v>
      </c>
      <c r="O28">
        <v>78.922590999999997</v>
      </c>
      <c r="P28">
        <v>103.447503</v>
      </c>
      <c r="Q28">
        <v>11.327657</v>
      </c>
      <c r="R28">
        <v>23.113088999999999</v>
      </c>
      <c r="S28">
        <v>15.801475999999999</v>
      </c>
      <c r="T28">
        <v>0.73933400000000005</v>
      </c>
      <c r="U28">
        <v>404.86683599999998</v>
      </c>
      <c r="V28">
        <v>7.1271529999999998</v>
      </c>
      <c r="W28">
        <v>23.430880999999999</v>
      </c>
      <c r="X28">
        <v>75.660898000000003</v>
      </c>
      <c r="Y28">
        <v>0</v>
      </c>
      <c r="Z28">
        <v>12.761760000000001</v>
      </c>
      <c r="AA28">
        <v>41.243687999999999</v>
      </c>
      <c r="AB28">
        <v>42.186473999999997</v>
      </c>
      <c r="AC28">
        <v>30.656970000000001</v>
      </c>
      <c r="AD28">
        <v>28.757859</v>
      </c>
      <c r="AE28">
        <v>52.115693</v>
      </c>
      <c r="AF28">
        <v>8.4235969999999991</v>
      </c>
      <c r="AG28">
        <v>42.114133000000002</v>
      </c>
      <c r="AH28">
        <v>79.182953999999995</v>
      </c>
      <c r="AI28">
        <v>52.505910999999998</v>
      </c>
      <c r="AJ28">
        <v>0</v>
      </c>
      <c r="AK28">
        <v>57.050826999999998</v>
      </c>
      <c r="AL28">
        <v>79.762934000000001</v>
      </c>
      <c r="AM28">
        <v>16.608716000000001</v>
      </c>
      <c r="AN28">
        <v>0.98080699999999998</v>
      </c>
      <c r="AO28">
        <v>0</v>
      </c>
      <c r="AP28">
        <v>3.096177</v>
      </c>
      <c r="AQ28">
        <v>0</v>
      </c>
      <c r="AR28">
        <v>47.496949999999998</v>
      </c>
      <c r="AS28">
        <v>32.208765</v>
      </c>
      <c r="AT28">
        <v>14.50201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47.295191999999986</v>
      </c>
      <c r="BA28">
        <f t="shared" si="1"/>
        <v>2096.185457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0.12</v>
      </c>
      <c r="BN28">
        <v>0</v>
      </c>
      <c r="BO28">
        <v>1.01</v>
      </c>
      <c r="BP28">
        <v>0.23</v>
      </c>
      <c r="BQ28">
        <v>1.93</v>
      </c>
      <c r="BR28">
        <v>1.06</v>
      </c>
      <c r="BS28">
        <v>1.57</v>
      </c>
      <c r="BT28">
        <v>2.870752</v>
      </c>
      <c r="BU28">
        <v>1.2972950000000001</v>
      </c>
      <c r="BV28">
        <v>2.295032</v>
      </c>
      <c r="BW28">
        <v>1.8784559999999999</v>
      </c>
      <c r="BX28">
        <v>0.94731100000000001</v>
      </c>
      <c r="BY28">
        <v>2.5945900000000002</v>
      </c>
      <c r="BZ28">
        <v>1.2834570000000001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5.1372859999999996</v>
      </c>
      <c r="CK28">
        <v>0.90406799999999998</v>
      </c>
      <c r="CL28">
        <v>1.873758</v>
      </c>
      <c r="CM28">
        <v>3.3951030000000002</v>
      </c>
      <c r="CN28">
        <v>1.712429</v>
      </c>
      <c r="CO28">
        <v>4.1513429999999998</v>
      </c>
      <c r="CP28">
        <v>4.1167550000000004</v>
      </c>
      <c r="CQ28">
        <v>3.424858</v>
      </c>
      <c r="CR28">
        <v>0.79204200000000002</v>
      </c>
      <c r="CS28">
        <v>2.7006570000000001</v>
      </c>
      <c r="CT28">
        <v>2.4667669999999999</v>
      </c>
      <c r="CU28">
        <v>4.1145649999999998</v>
      </c>
      <c r="CV28">
        <v>1.5235810000000001</v>
      </c>
      <c r="CW28">
        <v>2.359089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47.295191999999986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364.71170100000001</v>
      </c>
      <c r="L29">
        <v>213.659539</v>
      </c>
      <c r="M29">
        <v>52.441262000000002</v>
      </c>
      <c r="N29">
        <v>86.400498999999996</v>
      </c>
      <c r="O29">
        <v>78.922590999999997</v>
      </c>
      <c r="P29">
        <v>103.822042</v>
      </c>
      <c r="Q29">
        <v>11.325685999999999</v>
      </c>
      <c r="R29">
        <v>23.097488999999999</v>
      </c>
      <c r="S29">
        <v>15.801475999999999</v>
      </c>
      <c r="T29">
        <v>0.74110200000000004</v>
      </c>
      <c r="U29">
        <v>404.86683599999998</v>
      </c>
      <c r="V29">
        <v>7.1271529999999998</v>
      </c>
      <c r="W29">
        <v>23.430880999999999</v>
      </c>
      <c r="X29">
        <v>75.660898000000003</v>
      </c>
      <c r="Y29">
        <v>0</v>
      </c>
      <c r="Z29">
        <v>12.761760000000001</v>
      </c>
      <c r="AA29">
        <v>41.243687999999999</v>
      </c>
      <c r="AB29">
        <v>42.186473999999997</v>
      </c>
      <c r="AC29">
        <v>30.656970000000001</v>
      </c>
      <c r="AD29">
        <v>28.757859</v>
      </c>
      <c r="AE29">
        <v>52.115693</v>
      </c>
      <c r="AF29">
        <v>8.4235969999999991</v>
      </c>
      <c r="AG29">
        <v>42.114133000000002</v>
      </c>
      <c r="AH29">
        <v>97.790948</v>
      </c>
      <c r="AI29">
        <v>8.0571739999999998</v>
      </c>
      <c r="AJ29">
        <v>0</v>
      </c>
      <c r="AK29">
        <v>57.050826999999998</v>
      </c>
      <c r="AL29">
        <v>79.762934000000001</v>
      </c>
      <c r="AM29">
        <v>16.608716000000001</v>
      </c>
      <c r="AN29">
        <v>0.98080699999999998</v>
      </c>
      <c r="AO29">
        <v>0</v>
      </c>
      <c r="AP29">
        <v>3.096177</v>
      </c>
      <c r="AQ29">
        <v>0</v>
      </c>
      <c r="AR29">
        <v>47.496949999999998</v>
      </c>
      <c r="AS29">
        <v>32.208765</v>
      </c>
      <c r="AT29">
        <v>14.50201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47.295191999999986</v>
      </c>
      <c r="BA29">
        <f t="shared" si="1"/>
        <v>2125.1198290000002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0.12</v>
      </c>
      <c r="BN29">
        <v>0</v>
      </c>
      <c r="BO29">
        <v>1.01</v>
      </c>
      <c r="BP29">
        <v>0.23</v>
      </c>
      <c r="BQ29">
        <v>1.93</v>
      </c>
      <c r="BR29">
        <v>1.06</v>
      </c>
      <c r="BS29">
        <v>1.57</v>
      </c>
      <c r="BT29">
        <v>2.870752</v>
      </c>
      <c r="BU29">
        <v>1.2972950000000001</v>
      </c>
      <c r="BV29">
        <v>2.295032</v>
      </c>
      <c r="BW29">
        <v>1.8784559999999999</v>
      </c>
      <c r="BX29">
        <v>0.94731100000000001</v>
      </c>
      <c r="BY29">
        <v>2.5945900000000002</v>
      </c>
      <c r="BZ29">
        <v>1.2834570000000001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5.1372859999999996</v>
      </c>
      <c r="CK29">
        <v>0.90406799999999998</v>
      </c>
      <c r="CL29">
        <v>1.873758</v>
      </c>
      <c r="CM29">
        <v>3.3951030000000002</v>
      </c>
      <c r="CN29">
        <v>1.712429</v>
      </c>
      <c r="CO29">
        <v>4.1513429999999998</v>
      </c>
      <c r="CP29">
        <v>4.1167550000000004</v>
      </c>
      <c r="CQ29">
        <v>3.424858</v>
      </c>
      <c r="CR29">
        <v>0.79204200000000002</v>
      </c>
      <c r="CS29">
        <v>2.7006570000000001</v>
      </c>
      <c r="CT29">
        <v>2.4667669999999999</v>
      </c>
      <c r="CU29">
        <v>4.1145649999999998</v>
      </c>
      <c r="CV29">
        <v>1.8856869999999999</v>
      </c>
      <c r="CW29">
        <v>2.359089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47.295191999999986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364.38244700000001</v>
      </c>
      <c r="L30">
        <v>213.166471</v>
      </c>
      <c r="M30">
        <v>52.441262000000002</v>
      </c>
      <c r="N30">
        <v>86.400498999999996</v>
      </c>
      <c r="O30">
        <v>78.922590999999997</v>
      </c>
      <c r="P30">
        <v>103.822042</v>
      </c>
      <c r="Q30">
        <v>10.605381</v>
      </c>
      <c r="R30">
        <v>21.980975000000001</v>
      </c>
      <c r="S30">
        <v>14.033721999999999</v>
      </c>
      <c r="T30">
        <v>0.74110200000000004</v>
      </c>
      <c r="U30">
        <v>404.86683599999998</v>
      </c>
      <c r="V30">
        <v>2.9003999999999999</v>
      </c>
      <c r="W30">
        <v>23.430880999999999</v>
      </c>
      <c r="X30">
        <v>75.660898000000003</v>
      </c>
      <c r="Y30">
        <v>0</v>
      </c>
      <c r="Z30">
        <v>12.761760000000001</v>
      </c>
      <c r="AA30">
        <v>41.243687999999999</v>
      </c>
      <c r="AB30">
        <v>42.186473999999997</v>
      </c>
      <c r="AC30">
        <v>30.656970000000001</v>
      </c>
      <c r="AD30">
        <v>28.757859</v>
      </c>
      <c r="AE30">
        <v>52.115693</v>
      </c>
      <c r="AF30">
        <v>8.4235969999999991</v>
      </c>
      <c r="AG30">
        <v>42.114133000000002</v>
      </c>
      <c r="AH30">
        <v>97.790948</v>
      </c>
      <c r="AI30">
        <v>3.760014</v>
      </c>
      <c r="AJ30">
        <v>0</v>
      </c>
      <c r="AK30">
        <v>57.050826999999998</v>
      </c>
      <c r="AL30">
        <v>79.762934000000001</v>
      </c>
      <c r="AM30">
        <v>16.608716000000001</v>
      </c>
      <c r="AN30">
        <v>0.98080699999999998</v>
      </c>
      <c r="AO30">
        <v>0</v>
      </c>
      <c r="AP30">
        <v>3.096177</v>
      </c>
      <c r="AQ30">
        <v>0</v>
      </c>
      <c r="AR30">
        <v>47.496949999999998</v>
      </c>
      <c r="AS30">
        <v>32.208765</v>
      </c>
      <c r="AT30">
        <v>14.50201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47.295191999999986</v>
      </c>
      <c r="BA30">
        <f t="shared" si="1"/>
        <v>2112.1690210000002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0.12</v>
      </c>
      <c r="BN30">
        <v>0</v>
      </c>
      <c r="BO30">
        <v>1.01</v>
      </c>
      <c r="BP30">
        <v>0.23</v>
      </c>
      <c r="BQ30">
        <v>1.93</v>
      </c>
      <c r="BR30">
        <v>1.06</v>
      </c>
      <c r="BS30">
        <v>1.57</v>
      </c>
      <c r="BT30">
        <v>2.870752</v>
      </c>
      <c r="BU30">
        <v>1.2972950000000001</v>
      </c>
      <c r="BV30">
        <v>2.295032</v>
      </c>
      <c r="BW30">
        <v>1.8784559999999999</v>
      </c>
      <c r="BX30">
        <v>0.94731100000000001</v>
      </c>
      <c r="BY30">
        <v>2.5945900000000002</v>
      </c>
      <c r="BZ30">
        <v>1.2834570000000001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5.1372859999999996</v>
      </c>
      <c r="CK30">
        <v>0.90406799999999998</v>
      </c>
      <c r="CL30">
        <v>1.873758</v>
      </c>
      <c r="CM30">
        <v>3.3951030000000002</v>
      </c>
      <c r="CN30">
        <v>1.712429</v>
      </c>
      <c r="CO30">
        <v>4.1513429999999998</v>
      </c>
      <c r="CP30">
        <v>4.1167550000000004</v>
      </c>
      <c r="CQ30">
        <v>3.424858</v>
      </c>
      <c r="CR30">
        <v>0.79204200000000002</v>
      </c>
      <c r="CS30">
        <v>2.7006570000000001</v>
      </c>
      <c r="CT30">
        <v>2.4667669999999999</v>
      </c>
      <c r="CU30">
        <v>4.1145649999999998</v>
      </c>
      <c r="CV30">
        <v>1.8856869999999999</v>
      </c>
      <c r="CW30">
        <v>2.359089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47.295191999999986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364.82470699999999</v>
      </c>
      <c r="L31">
        <v>176.810384</v>
      </c>
      <c r="M31">
        <v>91.188558999999998</v>
      </c>
      <c r="N31">
        <v>116.683092</v>
      </c>
      <c r="O31">
        <v>122.319536</v>
      </c>
      <c r="P31">
        <v>103.822042</v>
      </c>
      <c r="Q31">
        <v>11.542146000000001</v>
      </c>
      <c r="R31">
        <v>21.980975000000001</v>
      </c>
      <c r="S31">
        <v>14.054162</v>
      </c>
      <c r="T31">
        <v>0.74110200000000004</v>
      </c>
      <c r="U31">
        <v>404.86683599999998</v>
      </c>
      <c r="V31">
        <v>2.9003999999999999</v>
      </c>
      <c r="W31">
        <v>23.430880999999999</v>
      </c>
      <c r="X31">
        <v>75.660898000000003</v>
      </c>
      <c r="Y31">
        <v>0</v>
      </c>
      <c r="Z31">
        <v>12.761760000000001</v>
      </c>
      <c r="AA31">
        <v>41.243687999999999</v>
      </c>
      <c r="AB31">
        <v>42.186473999999997</v>
      </c>
      <c r="AC31">
        <v>30.656970000000001</v>
      </c>
      <c r="AD31">
        <v>28.757859</v>
      </c>
      <c r="AE31">
        <v>52.115693</v>
      </c>
      <c r="AF31">
        <v>8.4235969999999991</v>
      </c>
      <c r="AG31">
        <v>42.114133000000002</v>
      </c>
      <c r="AH31">
        <v>97.790948</v>
      </c>
      <c r="AI31">
        <v>3.760014</v>
      </c>
      <c r="AJ31">
        <v>0</v>
      </c>
      <c r="AK31">
        <v>57.050826999999998</v>
      </c>
      <c r="AL31">
        <v>79.762934000000001</v>
      </c>
      <c r="AM31">
        <v>16.608716000000001</v>
      </c>
      <c r="AN31">
        <v>0.98080699999999998</v>
      </c>
      <c r="AO31">
        <v>0</v>
      </c>
      <c r="AP31">
        <v>2.4769420000000002</v>
      </c>
      <c r="AQ31">
        <v>0</v>
      </c>
      <c r="AR31">
        <v>47.496949999999998</v>
      </c>
      <c r="AS31">
        <v>32.208765</v>
      </c>
      <c r="AT31">
        <v>14.50201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46.765191999999992</v>
      </c>
      <c r="BA31">
        <f t="shared" si="1"/>
        <v>2188.4899990000004</v>
      </c>
      <c r="BD31">
        <v>0</v>
      </c>
      <c r="BE31">
        <v>0</v>
      </c>
      <c r="BF31">
        <v>0</v>
      </c>
      <c r="BG31">
        <v>0.15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0.12</v>
      </c>
      <c r="BN31">
        <v>0</v>
      </c>
      <c r="BO31">
        <v>0.33</v>
      </c>
      <c r="BP31">
        <v>0.23</v>
      </c>
      <c r="BQ31">
        <v>1.93</v>
      </c>
      <c r="BR31">
        <v>1.06</v>
      </c>
      <c r="BS31">
        <v>1.57</v>
      </c>
      <c r="BT31">
        <v>2.870752</v>
      </c>
      <c r="BU31">
        <v>1.2972950000000001</v>
      </c>
      <c r="BV31">
        <v>2.295032</v>
      </c>
      <c r="BW31">
        <v>1.8784559999999999</v>
      </c>
      <c r="BX31">
        <v>0.94731100000000001</v>
      </c>
      <c r="BY31">
        <v>2.5945900000000002</v>
      </c>
      <c r="BZ31">
        <v>1.2834570000000001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5.1372859999999996</v>
      </c>
      <c r="CK31">
        <v>0.90406799999999998</v>
      </c>
      <c r="CL31">
        <v>1.873758</v>
      </c>
      <c r="CM31">
        <v>3.3951030000000002</v>
      </c>
      <c r="CN31">
        <v>1.712429</v>
      </c>
      <c r="CO31">
        <v>4.1513429999999998</v>
      </c>
      <c r="CP31">
        <v>4.1167550000000004</v>
      </c>
      <c r="CQ31">
        <v>3.424858</v>
      </c>
      <c r="CR31">
        <v>0.79204200000000002</v>
      </c>
      <c r="CS31">
        <v>2.7006570000000001</v>
      </c>
      <c r="CT31">
        <v>2.4667669999999999</v>
      </c>
      <c r="CU31">
        <v>4.1145649999999998</v>
      </c>
      <c r="CV31">
        <v>1.8856869999999999</v>
      </c>
      <c r="CW31">
        <v>2.359089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46.765191999999992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364.85717299999999</v>
      </c>
      <c r="L32">
        <v>131.64535799999999</v>
      </c>
      <c r="M32">
        <v>91.188558999999998</v>
      </c>
      <c r="N32">
        <v>116.683092</v>
      </c>
      <c r="O32">
        <v>122.319536</v>
      </c>
      <c r="P32">
        <v>103.822042</v>
      </c>
      <c r="Q32">
        <v>11.542146000000001</v>
      </c>
      <c r="R32">
        <v>21.980975000000001</v>
      </c>
      <c r="S32">
        <v>14.054162</v>
      </c>
      <c r="T32">
        <v>0.74110200000000004</v>
      </c>
      <c r="U32">
        <v>404.86683599999998</v>
      </c>
      <c r="V32">
        <v>2.9003999999999999</v>
      </c>
      <c r="W32">
        <v>23.430880999999999</v>
      </c>
      <c r="X32">
        <v>90.162897999999998</v>
      </c>
      <c r="Y32">
        <v>0</v>
      </c>
      <c r="Z32">
        <v>12.761760000000001</v>
      </c>
      <c r="AA32">
        <v>41.243687999999999</v>
      </c>
      <c r="AB32">
        <v>42.186473999999997</v>
      </c>
      <c r="AC32">
        <v>30.656970000000001</v>
      </c>
      <c r="AD32">
        <v>28.757859</v>
      </c>
      <c r="AE32">
        <v>52.115693</v>
      </c>
      <c r="AF32">
        <v>8.4235969999999991</v>
      </c>
      <c r="AG32">
        <v>42.114133000000002</v>
      </c>
      <c r="AH32">
        <v>97.790948</v>
      </c>
      <c r="AI32">
        <v>3.760014</v>
      </c>
      <c r="AJ32">
        <v>0</v>
      </c>
      <c r="AK32">
        <v>57.050826999999998</v>
      </c>
      <c r="AL32">
        <v>79.762934000000001</v>
      </c>
      <c r="AM32">
        <v>16.608716000000001</v>
      </c>
      <c r="AN32">
        <v>0.98080699999999998</v>
      </c>
      <c r="AO32">
        <v>0</v>
      </c>
      <c r="AP32">
        <v>2.4769420000000002</v>
      </c>
      <c r="AQ32">
        <v>0</v>
      </c>
      <c r="AR32">
        <v>47.496949999999998</v>
      </c>
      <c r="AS32">
        <v>32.208765</v>
      </c>
      <c r="AT32">
        <v>14.50201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46.535191999999995</v>
      </c>
      <c r="BA32">
        <f t="shared" si="1"/>
        <v>2157.6294390000003</v>
      </c>
      <c r="BD32">
        <v>0</v>
      </c>
      <c r="BE32">
        <v>0</v>
      </c>
      <c r="BF32">
        <v>0</v>
      </c>
      <c r="BG32">
        <v>0.15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0.12</v>
      </c>
      <c r="BN32">
        <v>0</v>
      </c>
      <c r="BO32">
        <v>0.1</v>
      </c>
      <c r="BP32">
        <v>0.23</v>
      </c>
      <c r="BQ32">
        <v>1.93</v>
      </c>
      <c r="BR32">
        <v>1.06</v>
      </c>
      <c r="BS32">
        <v>1.57</v>
      </c>
      <c r="BT32">
        <v>2.870752</v>
      </c>
      <c r="BU32">
        <v>1.2972950000000001</v>
      </c>
      <c r="BV32">
        <v>2.295032</v>
      </c>
      <c r="BW32">
        <v>1.8784559999999999</v>
      </c>
      <c r="BX32">
        <v>0.94731100000000001</v>
      </c>
      <c r="BY32">
        <v>2.5945900000000002</v>
      </c>
      <c r="BZ32">
        <v>1.2834570000000001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5.1372859999999996</v>
      </c>
      <c r="CK32">
        <v>0.90406799999999998</v>
      </c>
      <c r="CL32">
        <v>1.873758</v>
      </c>
      <c r="CM32">
        <v>3.3951030000000002</v>
      </c>
      <c r="CN32">
        <v>1.712429</v>
      </c>
      <c r="CO32">
        <v>4.1513429999999998</v>
      </c>
      <c r="CP32">
        <v>4.1167550000000004</v>
      </c>
      <c r="CQ32">
        <v>3.424858</v>
      </c>
      <c r="CR32">
        <v>0.79204200000000002</v>
      </c>
      <c r="CS32">
        <v>2.7006570000000001</v>
      </c>
      <c r="CT32">
        <v>2.4667669999999999</v>
      </c>
      <c r="CU32">
        <v>3.0859239999999999</v>
      </c>
      <c r="CV32">
        <v>1.8856869999999999</v>
      </c>
      <c r="CW32">
        <v>2.359089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46.535191999999995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364.82470699999999</v>
      </c>
      <c r="L33">
        <v>122.78360000000001</v>
      </c>
      <c r="M33">
        <v>51.638818000000001</v>
      </c>
      <c r="N33">
        <v>85.694734999999994</v>
      </c>
      <c r="O33">
        <v>77.955791000000005</v>
      </c>
      <c r="P33">
        <v>103.822042</v>
      </c>
      <c r="Q33">
        <v>11.581792999999999</v>
      </c>
      <c r="R33">
        <v>22.101458999999998</v>
      </c>
      <c r="S33">
        <v>14.054162</v>
      </c>
      <c r="T33">
        <v>0.74110200000000004</v>
      </c>
      <c r="U33">
        <v>404.86683599999998</v>
      </c>
      <c r="V33">
        <v>2.9003999999999999</v>
      </c>
      <c r="W33">
        <v>23.430880999999999</v>
      </c>
      <c r="X33">
        <v>75.660898000000003</v>
      </c>
      <c r="Y33">
        <v>0</v>
      </c>
      <c r="Z33">
        <v>12.672428</v>
      </c>
      <c r="AA33">
        <v>41.243687999999999</v>
      </c>
      <c r="AB33">
        <v>42.186473999999997</v>
      </c>
      <c r="AC33">
        <v>30.656970000000001</v>
      </c>
      <c r="AD33">
        <v>28.757859</v>
      </c>
      <c r="AE33">
        <v>52.115693</v>
      </c>
      <c r="AF33">
        <v>8.4235969999999991</v>
      </c>
      <c r="AG33">
        <v>42.114133000000002</v>
      </c>
      <c r="AH33">
        <v>97.790948</v>
      </c>
      <c r="AI33">
        <v>3.760014</v>
      </c>
      <c r="AJ33">
        <v>0</v>
      </c>
      <c r="AK33">
        <v>57.050826999999998</v>
      </c>
      <c r="AL33">
        <v>79.762934000000001</v>
      </c>
      <c r="AM33">
        <v>16.608716000000001</v>
      </c>
      <c r="AN33">
        <v>0.98080699999999998</v>
      </c>
      <c r="AO33">
        <v>0</v>
      </c>
      <c r="AP33">
        <v>2.4769420000000002</v>
      </c>
      <c r="AQ33">
        <v>0</v>
      </c>
      <c r="AR33">
        <v>47.496949999999998</v>
      </c>
      <c r="AS33">
        <v>32.208765</v>
      </c>
      <c r="AT33">
        <v>14.50201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46.985191999999991</v>
      </c>
      <c r="BA33">
        <f t="shared" si="1"/>
        <v>2019.8521710000002</v>
      </c>
      <c r="BD33">
        <v>0</v>
      </c>
      <c r="BE33">
        <v>0</v>
      </c>
      <c r="BF33">
        <v>0</v>
      </c>
      <c r="BG33">
        <v>0.15</v>
      </c>
      <c r="BH33">
        <v>0</v>
      </c>
      <c r="BI33">
        <v>0.28000000000000003</v>
      </c>
      <c r="BJ33">
        <v>0.28999999999999998</v>
      </c>
      <c r="BK33">
        <v>0</v>
      </c>
      <c r="BL33">
        <v>0</v>
      </c>
      <c r="BM33">
        <v>0</v>
      </c>
      <c r="BN33">
        <v>0</v>
      </c>
      <c r="BO33">
        <v>0.1</v>
      </c>
      <c r="BP33">
        <v>0.23</v>
      </c>
      <c r="BQ33">
        <v>1.93</v>
      </c>
      <c r="BR33">
        <v>1.06</v>
      </c>
      <c r="BS33">
        <v>1.57</v>
      </c>
      <c r="BT33">
        <v>2.870752</v>
      </c>
      <c r="BU33">
        <v>1.2972950000000001</v>
      </c>
      <c r="BV33">
        <v>2.295032</v>
      </c>
      <c r="BW33">
        <v>1.8784559999999999</v>
      </c>
      <c r="BX33">
        <v>0.94731100000000001</v>
      </c>
      <c r="BY33">
        <v>2.5945900000000002</v>
      </c>
      <c r="BZ33">
        <v>1.2834570000000001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5.1372859999999996</v>
      </c>
      <c r="CK33">
        <v>0.90406799999999998</v>
      </c>
      <c r="CL33">
        <v>1.873758</v>
      </c>
      <c r="CM33">
        <v>3.3951030000000002</v>
      </c>
      <c r="CN33">
        <v>1.712429</v>
      </c>
      <c r="CO33">
        <v>4.1513429999999998</v>
      </c>
      <c r="CP33">
        <v>4.1167550000000004</v>
      </c>
      <c r="CQ33">
        <v>3.424858</v>
      </c>
      <c r="CR33">
        <v>0.79204200000000002</v>
      </c>
      <c r="CS33">
        <v>2.7006570000000001</v>
      </c>
      <c r="CT33">
        <v>2.4667669999999999</v>
      </c>
      <c r="CU33">
        <v>3.0859239999999999</v>
      </c>
      <c r="CV33">
        <v>1.8856869999999999</v>
      </c>
      <c r="CW33">
        <v>2.359089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46.985191999999991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364.852304</v>
      </c>
      <c r="L34">
        <v>122.78360000000001</v>
      </c>
      <c r="M34">
        <v>51.638818000000001</v>
      </c>
      <c r="N34">
        <v>85.694734999999994</v>
      </c>
      <c r="O34">
        <v>77.955791000000005</v>
      </c>
      <c r="P34">
        <v>103.822042</v>
      </c>
      <c r="Q34">
        <v>11.581792999999999</v>
      </c>
      <c r="R34">
        <v>22.101458999999998</v>
      </c>
      <c r="S34">
        <v>14.054162</v>
      </c>
      <c r="T34">
        <v>0.74110200000000004</v>
      </c>
      <c r="U34">
        <v>404.86683599999998</v>
      </c>
      <c r="V34">
        <v>2.9003999999999999</v>
      </c>
      <c r="W34">
        <v>23.430880999999999</v>
      </c>
      <c r="X34">
        <v>75.660898000000003</v>
      </c>
      <c r="Y34">
        <v>0</v>
      </c>
      <c r="Z34">
        <v>12.672428</v>
      </c>
      <c r="AA34">
        <v>41.243687999999999</v>
      </c>
      <c r="AB34">
        <v>42.186473999999997</v>
      </c>
      <c r="AC34">
        <v>30.656970000000001</v>
      </c>
      <c r="AD34">
        <v>28.757859</v>
      </c>
      <c r="AE34">
        <v>52.115693</v>
      </c>
      <c r="AF34">
        <v>8.4235969999999991</v>
      </c>
      <c r="AG34">
        <v>42.114133000000002</v>
      </c>
      <c r="AH34">
        <v>97.790948</v>
      </c>
      <c r="AI34">
        <v>3.760014</v>
      </c>
      <c r="AJ34">
        <v>0</v>
      </c>
      <c r="AK34">
        <v>57.050826999999998</v>
      </c>
      <c r="AL34">
        <v>79.762934000000001</v>
      </c>
      <c r="AM34">
        <v>16.608716000000001</v>
      </c>
      <c r="AN34">
        <v>0.98080699999999998</v>
      </c>
      <c r="AO34">
        <v>0</v>
      </c>
      <c r="AP34">
        <v>0.61923499999999998</v>
      </c>
      <c r="AQ34">
        <v>0</v>
      </c>
      <c r="AR34">
        <v>47.496949999999998</v>
      </c>
      <c r="AS34">
        <v>32.208765</v>
      </c>
      <c r="AT34">
        <v>14.50201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46.985191999999991</v>
      </c>
      <c r="BA34">
        <f t="shared" si="1"/>
        <v>2018.0220610000001</v>
      </c>
      <c r="BD34">
        <v>0</v>
      </c>
      <c r="BE34">
        <v>0</v>
      </c>
      <c r="BF34">
        <v>0</v>
      </c>
      <c r="BG34">
        <v>0.15</v>
      </c>
      <c r="BH34">
        <v>0</v>
      </c>
      <c r="BI34">
        <v>0.28000000000000003</v>
      </c>
      <c r="BJ34">
        <v>0.28999999999999998</v>
      </c>
      <c r="BK34">
        <v>0</v>
      </c>
      <c r="BL34">
        <v>0</v>
      </c>
      <c r="BM34">
        <v>0</v>
      </c>
      <c r="BN34">
        <v>0</v>
      </c>
      <c r="BO34">
        <v>0.1</v>
      </c>
      <c r="BP34">
        <v>0.23</v>
      </c>
      <c r="BQ34">
        <v>1.93</v>
      </c>
      <c r="BR34">
        <v>1.06</v>
      </c>
      <c r="BS34">
        <v>1.57</v>
      </c>
      <c r="BT34">
        <v>2.870752</v>
      </c>
      <c r="BU34">
        <v>1.2972950000000001</v>
      </c>
      <c r="BV34">
        <v>2.295032</v>
      </c>
      <c r="BW34">
        <v>1.8784559999999999</v>
      </c>
      <c r="BX34">
        <v>0.94731100000000001</v>
      </c>
      <c r="BY34">
        <v>2.5945900000000002</v>
      </c>
      <c r="BZ34">
        <v>1.2834570000000001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5.1372859999999996</v>
      </c>
      <c r="CK34">
        <v>0.90406799999999998</v>
      </c>
      <c r="CL34">
        <v>1.873758</v>
      </c>
      <c r="CM34">
        <v>3.3951030000000002</v>
      </c>
      <c r="CN34">
        <v>1.712429</v>
      </c>
      <c r="CO34">
        <v>4.1513429999999998</v>
      </c>
      <c r="CP34">
        <v>4.1167550000000004</v>
      </c>
      <c r="CQ34">
        <v>3.424858</v>
      </c>
      <c r="CR34">
        <v>0.79204200000000002</v>
      </c>
      <c r="CS34">
        <v>2.7006570000000001</v>
      </c>
      <c r="CT34">
        <v>2.4667669999999999</v>
      </c>
      <c r="CU34">
        <v>3.0859239999999999</v>
      </c>
      <c r="CV34">
        <v>1.8856869999999999</v>
      </c>
      <c r="CW34">
        <v>2.359089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46.985191999999991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364.819838</v>
      </c>
      <c r="L35">
        <v>122.78360000000001</v>
      </c>
      <c r="M35">
        <v>51.638818000000001</v>
      </c>
      <c r="N35">
        <v>85.694734999999994</v>
      </c>
      <c r="O35">
        <v>77.955791000000005</v>
      </c>
      <c r="P35">
        <v>103.822042</v>
      </c>
      <c r="Q35">
        <v>11.581792999999999</v>
      </c>
      <c r="R35">
        <v>22.101458999999998</v>
      </c>
      <c r="S35">
        <v>14.054162</v>
      </c>
      <c r="T35">
        <v>0.74110200000000004</v>
      </c>
      <c r="U35">
        <v>404.86683599999998</v>
      </c>
      <c r="V35">
        <v>2.9003999999999999</v>
      </c>
      <c r="W35">
        <v>23.430880999999999</v>
      </c>
      <c r="X35">
        <v>75.660898000000003</v>
      </c>
      <c r="Y35">
        <v>0</v>
      </c>
      <c r="Z35">
        <v>12.672428</v>
      </c>
      <c r="AA35">
        <v>41.243687999999999</v>
      </c>
      <c r="AB35">
        <v>42.186473999999997</v>
      </c>
      <c r="AC35">
        <v>30.656970000000001</v>
      </c>
      <c r="AD35">
        <v>19.171907000000001</v>
      </c>
      <c r="AE35">
        <v>52.115693</v>
      </c>
      <c r="AF35">
        <v>8.4235969999999991</v>
      </c>
      <c r="AG35">
        <v>42.114133000000002</v>
      </c>
      <c r="AH35">
        <v>97.790948</v>
      </c>
      <c r="AI35">
        <v>0</v>
      </c>
      <c r="AJ35">
        <v>0</v>
      </c>
      <c r="AK35">
        <v>57.050826999999998</v>
      </c>
      <c r="AL35">
        <v>80.886354999999995</v>
      </c>
      <c r="AM35">
        <v>16.608716000000001</v>
      </c>
      <c r="AN35">
        <v>0.98080699999999998</v>
      </c>
      <c r="AO35">
        <v>0</v>
      </c>
      <c r="AP35">
        <v>0.495388</v>
      </c>
      <c r="AQ35">
        <v>0</v>
      </c>
      <c r="AR35">
        <v>47.496949999999998</v>
      </c>
      <c r="AS35">
        <v>32.208765</v>
      </c>
      <c r="AT35">
        <v>14.50201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47.315191999999989</v>
      </c>
      <c r="BA35">
        <f t="shared" si="1"/>
        <v>2005.9732030000002</v>
      </c>
      <c r="BD35">
        <v>0</v>
      </c>
      <c r="BE35">
        <v>0</v>
      </c>
      <c r="BF35">
        <v>0</v>
      </c>
      <c r="BG35">
        <v>0.15</v>
      </c>
      <c r="BH35">
        <v>0</v>
      </c>
      <c r="BI35">
        <v>0.78</v>
      </c>
      <c r="BJ35">
        <v>0</v>
      </c>
      <c r="BK35">
        <v>0</v>
      </c>
      <c r="BL35">
        <v>0</v>
      </c>
      <c r="BM35">
        <v>0.12</v>
      </c>
      <c r="BN35">
        <v>0</v>
      </c>
      <c r="BO35">
        <v>0.1</v>
      </c>
      <c r="BP35">
        <v>0.23</v>
      </c>
      <c r="BQ35">
        <v>1.93</v>
      </c>
      <c r="BR35">
        <v>1.06</v>
      </c>
      <c r="BS35">
        <v>1.57</v>
      </c>
      <c r="BT35">
        <v>2.870752</v>
      </c>
      <c r="BU35">
        <v>1.2972950000000001</v>
      </c>
      <c r="BV35">
        <v>2.295032</v>
      </c>
      <c r="BW35">
        <v>1.8784559999999999</v>
      </c>
      <c r="BX35">
        <v>0.94731100000000001</v>
      </c>
      <c r="BY35">
        <v>2.5945900000000002</v>
      </c>
      <c r="BZ35">
        <v>1.2834570000000001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5.1372859999999996</v>
      </c>
      <c r="CK35">
        <v>0.90406799999999998</v>
      </c>
      <c r="CL35">
        <v>1.873758</v>
      </c>
      <c r="CM35">
        <v>3.3951030000000002</v>
      </c>
      <c r="CN35">
        <v>1.712429</v>
      </c>
      <c r="CO35">
        <v>4.1513429999999998</v>
      </c>
      <c r="CP35">
        <v>4.1167550000000004</v>
      </c>
      <c r="CQ35">
        <v>3.424858</v>
      </c>
      <c r="CR35">
        <v>0.79204200000000002</v>
      </c>
      <c r="CS35">
        <v>2.7006570000000001</v>
      </c>
      <c r="CT35">
        <v>2.4667669999999999</v>
      </c>
      <c r="CU35">
        <v>2.057283</v>
      </c>
      <c r="CV35">
        <v>1.8856869999999999</v>
      </c>
      <c r="CW35">
        <v>2.359089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47.315191999999989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364.852304</v>
      </c>
      <c r="L36">
        <v>122.78360000000001</v>
      </c>
      <c r="M36">
        <v>51.638818000000001</v>
      </c>
      <c r="N36">
        <v>85.694734999999994</v>
      </c>
      <c r="O36">
        <v>77.955791000000005</v>
      </c>
      <c r="P36">
        <v>103.822042</v>
      </c>
      <c r="Q36">
        <v>11.581792999999999</v>
      </c>
      <c r="R36">
        <v>22.101458999999998</v>
      </c>
      <c r="S36">
        <v>14.054162</v>
      </c>
      <c r="T36">
        <v>0.74110200000000004</v>
      </c>
      <c r="U36">
        <v>404.86683599999998</v>
      </c>
      <c r="V36">
        <v>2.9003999999999999</v>
      </c>
      <c r="W36">
        <v>23.430880999999999</v>
      </c>
      <c r="X36">
        <v>75.660898000000003</v>
      </c>
      <c r="Y36">
        <v>0</v>
      </c>
      <c r="Z36">
        <v>12.672428</v>
      </c>
      <c r="AA36">
        <v>41.243687999999999</v>
      </c>
      <c r="AB36">
        <v>42.186473999999997</v>
      </c>
      <c r="AC36">
        <v>30.656970000000001</v>
      </c>
      <c r="AD36">
        <v>19.171907000000001</v>
      </c>
      <c r="AE36">
        <v>52.115693</v>
      </c>
      <c r="AF36">
        <v>8.4235969999999991</v>
      </c>
      <c r="AG36">
        <v>42.114133000000002</v>
      </c>
      <c r="AH36">
        <v>97.790948</v>
      </c>
      <c r="AI36">
        <v>0</v>
      </c>
      <c r="AJ36">
        <v>0</v>
      </c>
      <c r="AK36">
        <v>57.050826999999998</v>
      </c>
      <c r="AL36">
        <v>80.886354999999995</v>
      </c>
      <c r="AM36">
        <v>16.608716000000001</v>
      </c>
      <c r="AN36">
        <v>0.98080699999999998</v>
      </c>
      <c r="AO36">
        <v>0</v>
      </c>
      <c r="AP36">
        <v>0.495388</v>
      </c>
      <c r="AQ36">
        <v>0</v>
      </c>
      <c r="AR36">
        <v>47.496949999999998</v>
      </c>
      <c r="AS36">
        <v>32.208765</v>
      </c>
      <c r="AT36">
        <v>14.50201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47.315191999999989</v>
      </c>
      <c r="BA36">
        <f t="shared" si="1"/>
        <v>2006.0056690000001</v>
      </c>
      <c r="BD36">
        <v>0</v>
      </c>
      <c r="BE36">
        <v>0</v>
      </c>
      <c r="BF36">
        <v>0</v>
      </c>
      <c r="BG36">
        <v>0.15</v>
      </c>
      <c r="BH36">
        <v>0</v>
      </c>
      <c r="BI36">
        <v>0.78</v>
      </c>
      <c r="BJ36">
        <v>0</v>
      </c>
      <c r="BK36">
        <v>0</v>
      </c>
      <c r="BL36">
        <v>0</v>
      </c>
      <c r="BM36">
        <v>0.12</v>
      </c>
      <c r="BN36">
        <v>0</v>
      </c>
      <c r="BO36">
        <v>0.1</v>
      </c>
      <c r="BP36">
        <v>0.23</v>
      </c>
      <c r="BQ36">
        <v>1.93</v>
      </c>
      <c r="BR36">
        <v>1.06</v>
      </c>
      <c r="BS36">
        <v>1.57</v>
      </c>
      <c r="BT36">
        <v>2.870752</v>
      </c>
      <c r="BU36">
        <v>1.2972950000000001</v>
      </c>
      <c r="BV36">
        <v>2.295032</v>
      </c>
      <c r="BW36">
        <v>1.8784559999999999</v>
      </c>
      <c r="BX36">
        <v>0.94731100000000001</v>
      </c>
      <c r="BY36">
        <v>2.5945900000000002</v>
      </c>
      <c r="BZ36">
        <v>1.2834570000000001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5.1372859999999996</v>
      </c>
      <c r="CK36">
        <v>0.90406799999999998</v>
      </c>
      <c r="CL36">
        <v>1.873758</v>
      </c>
      <c r="CM36">
        <v>3.3951030000000002</v>
      </c>
      <c r="CN36">
        <v>1.712429</v>
      </c>
      <c r="CO36">
        <v>4.1513429999999998</v>
      </c>
      <c r="CP36">
        <v>4.1167550000000004</v>
      </c>
      <c r="CQ36">
        <v>3.424858</v>
      </c>
      <c r="CR36">
        <v>0.79204200000000002</v>
      </c>
      <c r="CS36">
        <v>2.7006570000000001</v>
      </c>
      <c r="CT36">
        <v>2.4667669999999999</v>
      </c>
      <c r="CU36">
        <v>1.0286409999999999</v>
      </c>
      <c r="CV36">
        <v>1.8856869999999999</v>
      </c>
      <c r="CW36">
        <v>2.359089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47.315191999999989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364.819838</v>
      </c>
      <c r="L37">
        <v>122.78360000000001</v>
      </c>
      <c r="M37">
        <v>51.638818000000001</v>
      </c>
      <c r="N37">
        <v>85.694734999999994</v>
      </c>
      <c r="O37">
        <v>77.955791000000005</v>
      </c>
      <c r="P37">
        <v>103.822042</v>
      </c>
      <c r="Q37">
        <v>11.581792999999999</v>
      </c>
      <c r="R37">
        <v>22.101458999999998</v>
      </c>
      <c r="S37">
        <v>14.054162</v>
      </c>
      <c r="T37">
        <v>0.74222100000000002</v>
      </c>
      <c r="U37">
        <v>404.86683599999998</v>
      </c>
      <c r="V37">
        <v>2.9003999999999999</v>
      </c>
      <c r="W37">
        <v>23.430880999999999</v>
      </c>
      <c r="X37">
        <v>75.660898000000003</v>
      </c>
      <c r="Y37">
        <v>0</v>
      </c>
      <c r="Z37">
        <v>12.672428</v>
      </c>
      <c r="AA37">
        <v>41.243687999999999</v>
      </c>
      <c r="AB37">
        <v>42.186473999999997</v>
      </c>
      <c r="AC37">
        <v>30.656970000000001</v>
      </c>
      <c r="AD37">
        <v>19.171907000000001</v>
      </c>
      <c r="AE37">
        <v>52.115693</v>
      </c>
      <c r="AF37">
        <v>8.4235969999999991</v>
      </c>
      <c r="AG37">
        <v>42.114133000000002</v>
      </c>
      <c r="AH37">
        <v>97.790948</v>
      </c>
      <c r="AI37">
        <v>0</v>
      </c>
      <c r="AJ37">
        <v>0</v>
      </c>
      <c r="AK37">
        <v>57.050826999999998</v>
      </c>
      <c r="AL37">
        <v>80.886354999999995</v>
      </c>
      <c r="AM37">
        <v>16.608716000000001</v>
      </c>
      <c r="AN37">
        <v>0.98080699999999998</v>
      </c>
      <c r="AO37">
        <v>0</v>
      </c>
      <c r="AP37">
        <v>0.74308200000000002</v>
      </c>
      <c r="AQ37">
        <v>0</v>
      </c>
      <c r="AR37">
        <v>47.496949999999998</v>
      </c>
      <c r="AS37">
        <v>32.208765</v>
      </c>
      <c r="AT37">
        <v>14.50201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47.185191999999994</v>
      </c>
      <c r="BA37">
        <f t="shared" si="1"/>
        <v>2006.0920160000001</v>
      </c>
      <c r="BD37">
        <v>0</v>
      </c>
      <c r="BE37">
        <v>0</v>
      </c>
      <c r="BF37">
        <v>0</v>
      </c>
      <c r="BG37">
        <v>0.02</v>
      </c>
      <c r="BH37">
        <v>0</v>
      </c>
      <c r="BI37">
        <v>0.78</v>
      </c>
      <c r="BJ37">
        <v>0</v>
      </c>
      <c r="BK37">
        <v>0</v>
      </c>
      <c r="BL37">
        <v>0</v>
      </c>
      <c r="BM37">
        <v>0.12</v>
      </c>
      <c r="BN37">
        <v>0</v>
      </c>
      <c r="BO37">
        <v>0.1</v>
      </c>
      <c r="BP37">
        <v>0.23</v>
      </c>
      <c r="BQ37">
        <v>1.93</v>
      </c>
      <c r="BR37">
        <v>1.06</v>
      </c>
      <c r="BS37">
        <v>1.57</v>
      </c>
      <c r="BT37">
        <v>2.870752</v>
      </c>
      <c r="BU37">
        <v>1.2972950000000001</v>
      </c>
      <c r="BV37">
        <v>2.295032</v>
      </c>
      <c r="BW37">
        <v>1.8784559999999999</v>
      </c>
      <c r="BX37">
        <v>0.94731100000000001</v>
      </c>
      <c r="BY37">
        <v>2.5945900000000002</v>
      </c>
      <c r="BZ37">
        <v>1.2834570000000001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5.1372859999999996</v>
      </c>
      <c r="CK37">
        <v>0.90406799999999998</v>
      </c>
      <c r="CL37">
        <v>1.873758</v>
      </c>
      <c r="CM37">
        <v>3.3951030000000002</v>
      </c>
      <c r="CN37">
        <v>1.712429</v>
      </c>
      <c r="CO37">
        <v>4.1513429999999998</v>
      </c>
      <c r="CP37">
        <v>4.1167550000000004</v>
      </c>
      <c r="CQ37">
        <v>3.424858</v>
      </c>
      <c r="CR37">
        <v>0.79204200000000002</v>
      </c>
      <c r="CS37">
        <v>2.7006570000000001</v>
      </c>
      <c r="CT37">
        <v>2.4667669999999999</v>
      </c>
      <c r="CU37">
        <v>1.0286409999999999</v>
      </c>
      <c r="CV37">
        <v>1.8856869999999999</v>
      </c>
      <c r="CW37">
        <v>2.359089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47.185191999999994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364.852304</v>
      </c>
      <c r="L38">
        <v>122.78360000000001</v>
      </c>
      <c r="M38">
        <v>51.638818000000001</v>
      </c>
      <c r="N38">
        <v>85.694734999999994</v>
      </c>
      <c r="O38">
        <v>77.955791000000005</v>
      </c>
      <c r="P38">
        <v>103.822042</v>
      </c>
      <c r="Q38">
        <v>11.581792999999999</v>
      </c>
      <c r="R38">
        <v>22.101458999999998</v>
      </c>
      <c r="S38">
        <v>14.054162</v>
      </c>
      <c r="T38">
        <v>0.74222100000000002</v>
      </c>
      <c r="U38">
        <v>404.86683599999998</v>
      </c>
      <c r="V38">
        <v>2.9003999999999999</v>
      </c>
      <c r="W38">
        <v>23.430880999999999</v>
      </c>
      <c r="X38">
        <v>75.660898000000003</v>
      </c>
      <c r="Y38">
        <v>0</v>
      </c>
      <c r="Z38">
        <v>12.672428</v>
      </c>
      <c r="AA38">
        <v>41.243687999999999</v>
      </c>
      <c r="AB38">
        <v>42.186473999999997</v>
      </c>
      <c r="AC38">
        <v>30.656970000000001</v>
      </c>
      <c r="AD38">
        <v>19.171907000000001</v>
      </c>
      <c r="AE38">
        <v>52.115693</v>
      </c>
      <c r="AF38">
        <v>8.4235969999999991</v>
      </c>
      <c r="AG38">
        <v>42.114133000000002</v>
      </c>
      <c r="AH38">
        <v>97.790948</v>
      </c>
      <c r="AI38">
        <v>0</v>
      </c>
      <c r="AJ38">
        <v>0</v>
      </c>
      <c r="AK38">
        <v>57.050826999999998</v>
      </c>
      <c r="AL38">
        <v>80.886354999999995</v>
      </c>
      <c r="AM38">
        <v>16.608716000000001</v>
      </c>
      <c r="AN38">
        <v>0.98080699999999998</v>
      </c>
      <c r="AO38">
        <v>0</v>
      </c>
      <c r="AP38">
        <v>0.74308200000000002</v>
      </c>
      <c r="AQ38">
        <v>0</v>
      </c>
      <c r="AR38">
        <v>47.496949999999998</v>
      </c>
      <c r="AS38">
        <v>32.208765</v>
      </c>
      <c r="AT38">
        <v>14.50201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47.16519199999999</v>
      </c>
      <c r="BA38">
        <f t="shared" si="1"/>
        <v>2006.104482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0.78</v>
      </c>
      <c r="BJ38">
        <v>0</v>
      </c>
      <c r="BK38">
        <v>0</v>
      </c>
      <c r="BL38">
        <v>0</v>
      </c>
      <c r="BM38">
        <v>0.12</v>
      </c>
      <c r="BN38">
        <v>0</v>
      </c>
      <c r="BO38">
        <v>0.1</v>
      </c>
      <c r="BP38">
        <v>0.23</v>
      </c>
      <c r="BQ38">
        <v>1.93</v>
      </c>
      <c r="BR38">
        <v>1.06</v>
      </c>
      <c r="BS38">
        <v>1.57</v>
      </c>
      <c r="BT38">
        <v>2.870752</v>
      </c>
      <c r="BU38">
        <v>1.2972950000000001</v>
      </c>
      <c r="BV38">
        <v>2.295032</v>
      </c>
      <c r="BW38">
        <v>1.8784559999999999</v>
      </c>
      <c r="BX38">
        <v>0.94731100000000001</v>
      </c>
      <c r="BY38">
        <v>2.5945900000000002</v>
      </c>
      <c r="BZ38">
        <v>1.2834570000000001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5.1372859999999996</v>
      </c>
      <c r="CK38">
        <v>0.90406799999999998</v>
      </c>
      <c r="CL38">
        <v>1.873758</v>
      </c>
      <c r="CM38">
        <v>3.3951030000000002</v>
      </c>
      <c r="CN38">
        <v>1.712429</v>
      </c>
      <c r="CO38">
        <v>4.1513429999999998</v>
      </c>
      <c r="CP38">
        <v>4.1167550000000004</v>
      </c>
      <c r="CQ38">
        <v>3.424858</v>
      </c>
      <c r="CR38">
        <v>0.79204200000000002</v>
      </c>
      <c r="CS38">
        <v>2.7006570000000001</v>
      </c>
      <c r="CT38">
        <v>2.4667669999999999</v>
      </c>
      <c r="CU38">
        <v>1.0286409999999999</v>
      </c>
      <c r="CV38">
        <v>1.8856869999999999</v>
      </c>
      <c r="CW38">
        <v>2.359089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47.16519199999999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364.867459</v>
      </c>
      <c r="L39">
        <v>122.78360000000001</v>
      </c>
      <c r="M39">
        <v>51.638818000000001</v>
      </c>
      <c r="N39">
        <v>71.193894999999998</v>
      </c>
      <c r="O39">
        <v>65.105249000000001</v>
      </c>
      <c r="P39">
        <v>103.822042</v>
      </c>
      <c r="Q39">
        <v>11.581792999999999</v>
      </c>
      <c r="R39">
        <v>22.172667000000001</v>
      </c>
      <c r="S39">
        <v>14.054162</v>
      </c>
      <c r="T39">
        <v>0.74222100000000002</v>
      </c>
      <c r="U39">
        <v>404.86683599999998</v>
      </c>
      <c r="V39">
        <v>2.9003999999999999</v>
      </c>
      <c r="W39">
        <v>23.430880999999999</v>
      </c>
      <c r="X39">
        <v>75.660898000000003</v>
      </c>
      <c r="Y39">
        <v>0</v>
      </c>
      <c r="Z39">
        <v>12.672428</v>
      </c>
      <c r="AA39">
        <v>41.243687999999999</v>
      </c>
      <c r="AB39">
        <v>42.186473999999997</v>
      </c>
      <c r="AC39">
        <v>30.656970000000001</v>
      </c>
      <c r="AD39">
        <v>19.171907000000001</v>
      </c>
      <c r="AE39">
        <v>52.115693</v>
      </c>
      <c r="AF39">
        <v>8.4235969999999991</v>
      </c>
      <c r="AG39">
        <v>42.114133000000002</v>
      </c>
      <c r="AH39">
        <v>73.343210999999997</v>
      </c>
      <c r="AI39">
        <v>0</v>
      </c>
      <c r="AJ39">
        <v>0</v>
      </c>
      <c r="AK39">
        <v>57.050826999999998</v>
      </c>
      <c r="AL39">
        <v>80.886354999999995</v>
      </c>
      <c r="AM39">
        <v>16.608716000000001</v>
      </c>
      <c r="AN39">
        <v>0.98080699999999998</v>
      </c>
      <c r="AO39">
        <v>0</v>
      </c>
      <c r="AP39">
        <v>1.1146240000000001</v>
      </c>
      <c r="AQ39">
        <v>0</v>
      </c>
      <c r="AR39">
        <v>45.89593</v>
      </c>
      <c r="AS39">
        <v>34.186497000000003</v>
      </c>
      <c r="AT39">
        <v>14.50201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47.495191999999989</v>
      </c>
      <c r="BA39">
        <f t="shared" si="1"/>
        <v>1955.4699799999999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0.78</v>
      </c>
      <c r="BJ39">
        <v>0.33</v>
      </c>
      <c r="BK39">
        <v>0</v>
      </c>
      <c r="BL39">
        <v>0</v>
      </c>
      <c r="BM39">
        <v>0.12</v>
      </c>
      <c r="BN39">
        <v>0</v>
      </c>
      <c r="BO39">
        <v>0.1</v>
      </c>
      <c r="BP39">
        <v>0.23</v>
      </c>
      <c r="BQ39">
        <v>1.93</v>
      </c>
      <c r="BR39">
        <v>1.06</v>
      </c>
      <c r="BS39">
        <v>1.57</v>
      </c>
      <c r="BT39">
        <v>2.870752</v>
      </c>
      <c r="BU39">
        <v>1.2972950000000001</v>
      </c>
      <c r="BV39">
        <v>2.295032</v>
      </c>
      <c r="BW39">
        <v>1.8784559999999999</v>
      </c>
      <c r="BX39">
        <v>0.94731100000000001</v>
      </c>
      <c r="BY39">
        <v>2.5945900000000002</v>
      </c>
      <c r="BZ39">
        <v>1.2834570000000001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5.1372859999999996</v>
      </c>
      <c r="CK39">
        <v>0.90406799999999998</v>
      </c>
      <c r="CL39">
        <v>1.873758</v>
      </c>
      <c r="CM39">
        <v>3.3951030000000002</v>
      </c>
      <c r="CN39">
        <v>1.712429</v>
      </c>
      <c r="CO39">
        <v>4.1513429999999998</v>
      </c>
      <c r="CP39">
        <v>4.1167550000000004</v>
      </c>
      <c r="CQ39">
        <v>3.424858</v>
      </c>
      <c r="CR39">
        <v>0.79204200000000002</v>
      </c>
      <c r="CS39">
        <v>2.7006570000000001</v>
      </c>
      <c r="CT39">
        <v>2.4667669999999999</v>
      </c>
      <c r="CU39">
        <v>1.0286409999999999</v>
      </c>
      <c r="CV39">
        <v>1.414266</v>
      </c>
      <c r="CW39">
        <v>2.359089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47.495191999999989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364.86674399999998</v>
      </c>
      <c r="L40">
        <v>122.78360000000001</v>
      </c>
      <c r="M40">
        <v>51.638818000000001</v>
      </c>
      <c r="N40">
        <v>71.193894999999998</v>
      </c>
      <c r="O40">
        <v>65.105249000000001</v>
      </c>
      <c r="P40">
        <v>103.822042</v>
      </c>
      <c r="Q40">
        <v>11.581792999999999</v>
      </c>
      <c r="R40">
        <v>22.172667000000001</v>
      </c>
      <c r="S40">
        <v>14.054162</v>
      </c>
      <c r="T40">
        <v>0.74222100000000002</v>
      </c>
      <c r="U40">
        <v>404.86683599999998</v>
      </c>
      <c r="V40">
        <v>2.9003999999999999</v>
      </c>
      <c r="W40">
        <v>23.430880999999999</v>
      </c>
      <c r="X40">
        <v>75.660898000000003</v>
      </c>
      <c r="Y40">
        <v>0</v>
      </c>
      <c r="Z40">
        <v>12.672428</v>
      </c>
      <c r="AA40">
        <v>41.243687999999999</v>
      </c>
      <c r="AB40">
        <v>42.186473999999997</v>
      </c>
      <c r="AC40">
        <v>30.656970000000001</v>
      </c>
      <c r="AD40">
        <v>19.171907000000001</v>
      </c>
      <c r="AE40">
        <v>52.115693</v>
      </c>
      <c r="AF40">
        <v>8.4235969999999991</v>
      </c>
      <c r="AG40">
        <v>42.114133000000002</v>
      </c>
      <c r="AH40">
        <v>48.895474999999998</v>
      </c>
      <c r="AI40">
        <v>0</v>
      </c>
      <c r="AJ40">
        <v>0</v>
      </c>
      <c r="AK40">
        <v>57.050826999999998</v>
      </c>
      <c r="AL40">
        <v>80.886354999999995</v>
      </c>
      <c r="AM40">
        <v>16.608716000000001</v>
      </c>
      <c r="AN40">
        <v>0.98080699999999998</v>
      </c>
      <c r="AO40">
        <v>0</v>
      </c>
      <c r="AP40">
        <v>1.1146240000000001</v>
      </c>
      <c r="AQ40">
        <v>0</v>
      </c>
      <c r="AR40">
        <v>45.89593</v>
      </c>
      <c r="AS40">
        <v>34.186497000000003</v>
      </c>
      <c r="AT40">
        <v>14.50201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47.495191999999989</v>
      </c>
      <c r="BA40">
        <f t="shared" si="1"/>
        <v>1931.0215290000001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0.78</v>
      </c>
      <c r="BJ40">
        <v>0.33</v>
      </c>
      <c r="BK40">
        <v>0</v>
      </c>
      <c r="BL40">
        <v>0</v>
      </c>
      <c r="BM40">
        <v>0.12</v>
      </c>
      <c r="BN40">
        <v>0</v>
      </c>
      <c r="BO40">
        <v>0.1</v>
      </c>
      <c r="BP40">
        <v>0.23</v>
      </c>
      <c r="BQ40">
        <v>1.93</v>
      </c>
      <c r="BR40">
        <v>1.06</v>
      </c>
      <c r="BS40">
        <v>1.57</v>
      </c>
      <c r="BT40">
        <v>2.870752</v>
      </c>
      <c r="BU40">
        <v>1.2972950000000001</v>
      </c>
      <c r="BV40">
        <v>2.295032</v>
      </c>
      <c r="BW40">
        <v>1.8784559999999999</v>
      </c>
      <c r="BX40">
        <v>0.94731100000000001</v>
      </c>
      <c r="BY40">
        <v>2.5945900000000002</v>
      </c>
      <c r="BZ40">
        <v>1.2834570000000001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5.1372859999999996</v>
      </c>
      <c r="CK40">
        <v>0.90406799999999998</v>
      </c>
      <c r="CL40">
        <v>1.873758</v>
      </c>
      <c r="CM40">
        <v>3.3951030000000002</v>
      </c>
      <c r="CN40">
        <v>1.712429</v>
      </c>
      <c r="CO40">
        <v>4.1513429999999998</v>
      </c>
      <c r="CP40">
        <v>4.1167550000000004</v>
      </c>
      <c r="CQ40">
        <v>3.424858</v>
      </c>
      <c r="CR40">
        <v>0.79204200000000002</v>
      </c>
      <c r="CS40">
        <v>2.7006570000000001</v>
      </c>
      <c r="CT40">
        <v>2.4667669999999999</v>
      </c>
      <c r="CU40">
        <v>0.97668900000000003</v>
      </c>
      <c r="CV40">
        <v>0.94284400000000002</v>
      </c>
      <c r="CW40">
        <v>2.359089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47.495191999999989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364.85862900000001</v>
      </c>
      <c r="L41">
        <v>122.78360000000001</v>
      </c>
      <c r="M41">
        <v>91.113262000000006</v>
      </c>
      <c r="N41">
        <v>102.18225200000001</v>
      </c>
      <c r="O41">
        <v>93.913501999999994</v>
      </c>
      <c r="P41">
        <v>103.449906</v>
      </c>
      <c r="Q41">
        <v>11.581792999999999</v>
      </c>
      <c r="R41">
        <v>22.172667000000001</v>
      </c>
      <c r="S41">
        <v>14.054162</v>
      </c>
      <c r="T41">
        <v>0.74222100000000002</v>
      </c>
      <c r="U41">
        <v>404.86683599999998</v>
      </c>
      <c r="V41">
        <v>2.9003999999999999</v>
      </c>
      <c r="W41">
        <v>23.430880999999999</v>
      </c>
      <c r="X41">
        <v>75.660898000000003</v>
      </c>
      <c r="Y41">
        <v>0</v>
      </c>
      <c r="Z41">
        <v>12.672428</v>
      </c>
      <c r="AA41">
        <v>41.243687999999999</v>
      </c>
      <c r="AB41">
        <v>42.186473999999997</v>
      </c>
      <c r="AC41">
        <v>30.656970000000001</v>
      </c>
      <c r="AD41">
        <v>19.171907000000001</v>
      </c>
      <c r="AE41">
        <v>52.115693</v>
      </c>
      <c r="AF41">
        <v>8.4235969999999991</v>
      </c>
      <c r="AG41">
        <v>42.114133000000002</v>
      </c>
      <c r="AH41">
        <v>48.895474999999998</v>
      </c>
      <c r="AI41">
        <v>0</v>
      </c>
      <c r="AJ41">
        <v>0</v>
      </c>
      <c r="AK41">
        <v>57.050826999999998</v>
      </c>
      <c r="AL41">
        <v>80.886354999999995</v>
      </c>
      <c r="AM41">
        <v>16.608716000000001</v>
      </c>
      <c r="AN41">
        <v>0.98080699999999998</v>
      </c>
      <c r="AO41">
        <v>0</v>
      </c>
      <c r="AP41">
        <v>8.5454489999999996</v>
      </c>
      <c r="AQ41">
        <v>0</v>
      </c>
      <c r="AR41">
        <v>45.89593</v>
      </c>
      <c r="AS41">
        <v>32.208765</v>
      </c>
      <c r="AT41">
        <v>14.50201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47.875191999999991</v>
      </c>
      <c r="BA41">
        <f t="shared" si="1"/>
        <v>2035.7454249999998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0.78</v>
      </c>
      <c r="BJ41">
        <v>0</v>
      </c>
      <c r="BK41">
        <v>0</v>
      </c>
      <c r="BL41">
        <v>0</v>
      </c>
      <c r="BM41">
        <v>0.13</v>
      </c>
      <c r="BN41">
        <v>0</v>
      </c>
      <c r="BO41">
        <v>0.8</v>
      </c>
      <c r="BP41">
        <v>0.23</v>
      </c>
      <c r="BQ41">
        <v>1.93</v>
      </c>
      <c r="BR41">
        <v>1.06</v>
      </c>
      <c r="BS41">
        <v>1.57</v>
      </c>
      <c r="BT41">
        <v>2.870752</v>
      </c>
      <c r="BU41">
        <v>1.2972950000000001</v>
      </c>
      <c r="BV41">
        <v>2.295032</v>
      </c>
      <c r="BW41">
        <v>1.8784559999999999</v>
      </c>
      <c r="BX41">
        <v>0.94731100000000001</v>
      </c>
      <c r="BY41">
        <v>2.5945900000000002</v>
      </c>
      <c r="BZ41">
        <v>1.2834570000000001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5.1372859999999996</v>
      </c>
      <c r="CK41">
        <v>0.90406799999999998</v>
      </c>
      <c r="CL41">
        <v>1.873758</v>
      </c>
      <c r="CM41">
        <v>3.3951030000000002</v>
      </c>
      <c r="CN41">
        <v>1.712429</v>
      </c>
      <c r="CO41">
        <v>4.1513429999999998</v>
      </c>
      <c r="CP41">
        <v>4.1167550000000004</v>
      </c>
      <c r="CQ41">
        <v>3.424858</v>
      </c>
      <c r="CR41">
        <v>0.79204200000000002</v>
      </c>
      <c r="CS41">
        <v>2.7006570000000001</v>
      </c>
      <c r="CT41">
        <v>2.4667669999999999</v>
      </c>
      <c r="CU41">
        <v>0</v>
      </c>
      <c r="CV41">
        <v>0.94284400000000002</v>
      </c>
      <c r="CW41">
        <v>2.359089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47.875191999999991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364.85862900000001</v>
      </c>
      <c r="L42">
        <v>122.78360000000001</v>
      </c>
      <c r="M42">
        <v>91.113262000000006</v>
      </c>
      <c r="N42">
        <v>102.18225200000001</v>
      </c>
      <c r="O42">
        <v>93.913501999999994</v>
      </c>
      <c r="P42">
        <v>103.449906</v>
      </c>
      <c r="Q42">
        <v>11.581792999999999</v>
      </c>
      <c r="R42">
        <v>22.172667000000001</v>
      </c>
      <c r="S42">
        <v>14.054162</v>
      </c>
      <c r="T42">
        <v>0.74222100000000002</v>
      </c>
      <c r="U42">
        <v>404.86683599999998</v>
      </c>
      <c r="V42">
        <v>2.9003999999999999</v>
      </c>
      <c r="W42">
        <v>23.430880999999999</v>
      </c>
      <c r="X42">
        <v>75.660898000000003</v>
      </c>
      <c r="Y42">
        <v>0</v>
      </c>
      <c r="Z42">
        <v>12.672428</v>
      </c>
      <c r="AA42">
        <v>41.243687999999999</v>
      </c>
      <c r="AB42">
        <v>42.186473999999997</v>
      </c>
      <c r="AC42">
        <v>30.656970000000001</v>
      </c>
      <c r="AD42">
        <v>19.171907000000001</v>
      </c>
      <c r="AE42">
        <v>52.115693</v>
      </c>
      <c r="AF42">
        <v>8.4235969999999991</v>
      </c>
      <c r="AG42">
        <v>42.114133000000002</v>
      </c>
      <c r="AH42">
        <v>45.035305999999999</v>
      </c>
      <c r="AI42">
        <v>0</v>
      </c>
      <c r="AJ42">
        <v>0</v>
      </c>
      <c r="AK42">
        <v>57.050826999999998</v>
      </c>
      <c r="AL42">
        <v>80.886354999999995</v>
      </c>
      <c r="AM42">
        <v>16.608716000000001</v>
      </c>
      <c r="AN42">
        <v>0.98080699999999998</v>
      </c>
      <c r="AO42">
        <v>0</v>
      </c>
      <c r="AP42">
        <v>8.5454489999999996</v>
      </c>
      <c r="AQ42">
        <v>0</v>
      </c>
      <c r="AR42">
        <v>45.89593</v>
      </c>
      <c r="AS42">
        <v>32.208765</v>
      </c>
      <c r="AT42">
        <v>14.50201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47.905191999999992</v>
      </c>
      <c r="BA42">
        <f t="shared" si="1"/>
        <v>2031.9152559999998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0.81</v>
      </c>
      <c r="BJ42">
        <v>0</v>
      </c>
      <c r="BK42">
        <v>0</v>
      </c>
      <c r="BL42">
        <v>0</v>
      </c>
      <c r="BM42">
        <v>0.13</v>
      </c>
      <c r="BN42">
        <v>0</v>
      </c>
      <c r="BO42">
        <v>0.8</v>
      </c>
      <c r="BP42">
        <v>0.23</v>
      </c>
      <c r="BQ42">
        <v>1.93</v>
      </c>
      <c r="BR42">
        <v>1.06</v>
      </c>
      <c r="BS42">
        <v>1.57</v>
      </c>
      <c r="BT42">
        <v>2.870752</v>
      </c>
      <c r="BU42">
        <v>1.2972950000000001</v>
      </c>
      <c r="BV42">
        <v>2.295032</v>
      </c>
      <c r="BW42">
        <v>1.8784559999999999</v>
      </c>
      <c r="BX42">
        <v>0.94731100000000001</v>
      </c>
      <c r="BY42">
        <v>2.5945900000000002</v>
      </c>
      <c r="BZ42">
        <v>1.2834570000000001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5.1372859999999996</v>
      </c>
      <c r="CK42">
        <v>0.90406799999999998</v>
      </c>
      <c r="CL42">
        <v>1.873758</v>
      </c>
      <c r="CM42">
        <v>3.3951030000000002</v>
      </c>
      <c r="CN42">
        <v>1.712429</v>
      </c>
      <c r="CO42">
        <v>4.1513429999999998</v>
      </c>
      <c r="CP42">
        <v>4.1167550000000004</v>
      </c>
      <c r="CQ42">
        <v>3.424858</v>
      </c>
      <c r="CR42">
        <v>0.79204200000000002</v>
      </c>
      <c r="CS42">
        <v>2.7006570000000001</v>
      </c>
      <c r="CT42">
        <v>2.4667669999999999</v>
      </c>
      <c r="CU42">
        <v>0</v>
      </c>
      <c r="CV42">
        <v>0.86768900000000004</v>
      </c>
      <c r="CW42">
        <v>2.359089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47.905191999999992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364.85717299999999</v>
      </c>
      <c r="L43">
        <v>125.40440099999999</v>
      </c>
      <c r="M43">
        <v>91.113262000000006</v>
      </c>
      <c r="N43">
        <v>102.18225200000001</v>
      </c>
      <c r="O43">
        <v>93.913501999999994</v>
      </c>
      <c r="P43">
        <v>103.449906</v>
      </c>
      <c r="Q43">
        <v>11.581792999999999</v>
      </c>
      <c r="R43">
        <v>22.172667000000001</v>
      </c>
      <c r="S43">
        <v>14.054162</v>
      </c>
      <c r="T43">
        <v>0.74222100000000002</v>
      </c>
      <c r="U43">
        <v>404.86683599999998</v>
      </c>
      <c r="V43">
        <v>2.9003999999999999</v>
      </c>
      <c r="W43">
        <v>23.430880999999999</v>
      </c>
      <c r="X43">
        <v>75.660898000000003</v>
      </c>
      <c r="Y43">
        <v>0</v>
      </c>
      <c r="Z43">
        <v>12.672428</v>
      </c>
      <c r="AA43">
        <v>41.243687999999999</v>
      </c>
      <c r="AB43">
        <v>42.186473999999997</v>
      </c>
      <c r="AC43">
        <v>30.656970000000001</v>
      </c>
      <c r="AD43">
        <v>19.171907000000001</v>
      </c>
      <c r="AE43">
        <v>52.115693</v>
      </c>
      <c r="AF43">
        <v>8.4235969999999991</v>
      </c>
      <c r="AG43">
        <v>42.114133000000002</v>
      </c>
      <c r="AH43">
        <v>19.795739000000001</v>
      </c>
      <c r="AI43">
        <v>0</v>
      </c>
      <c r="AJ43">
        <v>0</v>
      </c>
      <c r="AK43">
        <v>57.050826999999998</v>
      </c>
      <c r="AL43">
        <v>80.886354999999995</v>
      </c>
      <c r="AM43">
        <v>16.608716000000001</v>
      </c>
      <c r="AN43">
        <v>0.98080699999999998</v>
      </c>
      <c r="AO43">
        <v>0</v>
      </c>
      <c r="AP43">
        <v>8.5454489999999996</v>
      </c>
      <c r="AQ43">
        <v>0</v>
      </c>
      <c r="AR43">
        <v>44.828581999999997</v>
      </c>
      <c r="AS43">
        <v>32.208765</v>
      </c>
      <c r="AT43">
        <v>14.50201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61.255192000000001</v>
      </c>
      <c r="BA43">
        <f t="shared" si="1"/>
        <v>2021.5776860000001</v>
      </c>
      <c r="BD43">
        <v>0.91</v>
      </c>
      <c r="BE43">
        <v>1.88</v>
      </c>
      <c r="BF43">
        <v>2.93</v>
      </c>
      <c r="BG43">
        <v>1.79</v>
      </c>
      <c r="BH43">
        <v>0</v>
      </c>
      <c r="BI43">
        <v>0.81</v>
      </c>
      <c r="BJ43">
        <v>0.48</v>
      </c>
      <c r="BK43">
        <v>0.88</v>
      </c>
      <c r="BL43">
        <v>1.57</v>
      </c>
      <c r="BM43">
        <v>0.14000000000000001</v>
      </c>
      <c r="BN43">
        <v>2.2999999999999998</v>
      </c>
      <c r="BO43">
        <v>1.4</v>
      </c>
      <c r="BP43">
        <v>0.23</v>
      </c>
      <c r="BQ43">
        <v>1.93</v>
      </c>
      <c r="BR43">
        <v>1.06</v>
      </c>
      <c r="BS43">
        <v>1.57</v>
      </c>
      <c r="BT43">
        <v>2.870752</v>
      </c>
      <c r="BU43">
        <v>1.2972950000000001</v>
      </c>
      <c r="BV43">
        <v>2.295032</v>
      </c>
      <c r="BW43">
        <v>1.8784559999999999</v>
      </c>
      <c r="BX43">
        <v>0.94731100000000001</v>
      </c>
      <c r="BY43">
        <v>2.5945900000000002</v>
      </c>
      <c r="BZ43">
        <v>1.2834570000000001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5.1372859999999996</v>
      </c>
      <c r="CK43">
        <v>0.90406799999999998</v>
      </c>
      <c r="CL43">
        <v>1.873758</v>
      </c>
      <c r="CM43">
        <v>3.3951030000000002</v>
      </c>
      <c r="CN43">
        <v>1.712429</v>
      </c>
      <c r="CO43">
        <v>4.1513429999999998</v>
      </c>
      <c r="CP43">
        <v>4.1167550000000004</v>
      </c>
      <c r="CQ43">
        <v>3.424858</v>
      </c>
      <c r="CR43">
        <v>0.79204200000000002</v>
      </c>
      <c r="CS43">
        <v>2.7006570000000001</v>
      </c>
      <c r="CT43">
        <v>2.4667669999999999</v>
      </c>
      <c r="CU43">
        <v>0</v>
      </c>
      <c r="CV43">
        <v>0.382602</v>
      </c>
      <c r="CW43">
        <v>2.359089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61.255192000000001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364.84418699999998</v>
      </c>
      <c r="L44">
        <v>125.40440099999999</v>
      </c>
      <c r="M44">
        <v>91.113262000000006</v>
      </c>
      <c r="N44">
        <v>102.18225200000001</v>
      </c>
      <c r="O44">
        <v>93.913501999999994</v>
      </c>
      <c r="P44">
        <v>103.449906</v>
      </c>
      <c r="Q44">
        <v>11.581792999999999</v>
      </c>
      <c r="R44">
        <v>22.172667000000001</v>
      </c>
      <c r="S44">
        <v>14.054162</v>
      </c>
      <c r="T44">
        <v>0.74222100000000002</v>
      </c>
      <c r="U44">
        <v>404.86683599999998</v>
      </c>
      <c r="V44">
        <v>2.9003999999999999</v>
      </c>
      <c r="W44">
        <v>23.430880999999999</v>
      </c>
      <c r="X44">
        <v>75.660898000000003</v>
      </c>
      <c r="Y44">
        <v>0</v>
      </c>
      <c r="Z44">
        <v>12.672428</v>
      </c>
      <c r="AA44">
        <v>41.243687999999999</v>
      </c>
      <c r="AB44">
        <v>42.186473999999997</v>
      </c>
      <c r="AC44">
        <v>30.656970000000001</v>
      </c>
      <c r="AD44">
        <v>19.171907000000001</v>
      </c>
      <c r="AE44">
        <v>52.115693</v>
      </c>
      <c r="AF44">
        <v>8.4235969999999991</v>
      </c>
      <c r="AG44">
        <v>42.114133000000002</v>
      </c>
      <c r="AH44">
        <v>0</v>
      </c>
      <c r="AI44">
        <v>0</v>
      </c>
      <c r="AJ44">
        <v>0</v>
      </c>
      <c r="AK44">
        <v>57.050826999999998</v>
      </c>
      <c r="AL44">
        <v>80.886354999999995</v>
      </c>
      <c r="AM44">
        <v>16.608716000000001</v>
      </c>
      <c r="AN44">
        <v>0.98080699999999998</v>
      </c>
      <c r="AO44">
        <v>0</v>
      </c>
      <c r="AP44">
        <v>8.5454489999999996</v>
      </c>
      <c r="AQ44">
        <v>0</v>
      </c>
      <c r="AR44">
        <v>44.828581999999997</v>
      </c>
      <c r="AS44">
        <v>32.208765</v>
      </c>
      <c r="AT44">
        <v>14.50201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74.725192000000007</v>
      </c>
      <c r="BA44">
        <f t="shared" si="1"/>
        <v>2015.2389610000002</v>
      </c>
      <c r="BD44">
        <v>5.85</v>
      </c>
      <c r="BE44">
        <v>1.88</v>
      </c>
      <c r="BF44">
        <v>2.93</v>
      </c>
      <c r="BG44">
        <v>1.79</v>
      </c>
      <c r="BH44">
        <v>8.4600000000000009</v>
      </c>
      <c r="BI44">
        <v>0.86</v>
      </c>
      <c r="BJ44">
        <v>0.5</v>
      </c>
      <c r="BK44">
        <v>0.88</v>
      </c>
      <c r="BL44">
        <v>1.57</v>
      </c>
      <c r="BM44">
        <v>0.14000000000000001</v>
      </c>
      <c r="BN44">
        <v>2.2999999999999998</v>
      </c>
      <c r="BO44">
        <v>1.4</v>
      </c>
      <c r="BP44">
        <v>0.23</v>
      </c>
      <c r="BQ44">
        <v>1.93</v>
      </c>
      <c r="BR44">
        <v>1.06</v>
      </c>
      <c r="BS44">
        <v>1.57</v>
      </c>
      <c r="BT44">
        <v>2.870752</v>
      </c>
      <c r="BU44">
        <v>1.2972950000000001</v>
      </c>
      <c r="BV44">
        <v>2.295032</v>
      </c>
      <c r="BW44">
        <v>1.8784559999999999</v>
      </c>
      <c r="BX44">
        <v>0.94731100000000001</v>
      </c>
      <c r="BY44">
        <v>2.5945900000000002</v>
      </c>
      <c r="BZ44">
        <v>1.2834570000000001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5.1372859999999996</v>
      </c>
      <c r="CK44">
        <v>0.90406799999999998</v>
      </c>
      <c r="CL44">
        <v>1.873758</v>
      </c>
      <c r="CM44">
        <v>3.3951030000000002</v>
      </c>
      <c r="CN44">
        <v>1.712429</v>
      </c>
      <c r="CO44">
        <v>4.1513429999999998</v>
      </c>
      <c r="CP44">
        <v>4.1167550000000004</v>
      </c>
      <c r="CQ44">
        <v>3.424858</v>
      </c>
      <c r="CR44">
        <v>0.79204200000000002</v>
      </c>
      <c r="CS44">
        <v>2.7006570000000001</v>
      </c>
      <c r="CT44">
        <v>2.4667669999999999</v>
      </c>
      <c r="CU44">
        <v>0</v>
      </c>
      <c r="CV44">
        <v>0</v>
      </c>
      <c r="CW44">
        <v>2.359089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74.725192000000007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364.85717299999999</v>
      </c>
      <c r="L45">
        <v>125.40440099999999</v>
      </c>
      <c r="M45">
        <v>52.441262000000002</v>
      </c>
      <c r="N45">
        <v>89.300899000000001</v>
      </c>
      <c r="O45">
        <v>122.319536</v>
      </c>
      <c r="P45">
        <v>103.822042</v>
      </c>
      <c r="Q45">
        <v>11.581792999999999</v>
      </c>
      <c r="R45">
        <v>22.172667000000001</v>
      </c>
      <c r="S45">
        <v>14.054162</v>
      </c>
      <c r="T45">
        <v>0.74222100000000002</v>
      </c>
      <c r="U45">
        <v>404.86683599999998</v>
      </c>
      <c r="V45">
        <v>2.9003999999999999</v>
      </c>
      <c r="W45">
        <v>23.430880999999999</v>
      </c>
      <c r="X45">
        <v>75.660898000000003</v>
      </c>
      <c r="Y45">
        <v>0</v>
      </c>
      <c r="Z45">
        <v>12.672428</v>
      </c>
      <c r="AA45">
        <v>41.243687999999999</v>
      </c>
      <c r="AB45">
        <v>42.186473999999997</v>
      </c>
      <c r="AC45">
        <v>30.656970000000001</v>
      </c>
      <c r="AD45">
        <v>9.5859529999999999</v>
      </c>
      <c r="AE45">
        <v>52.115693</v>
      </c>
      <c r="AF45">
        <v>8.4235969999999991</v>
      </c>
      <c r="AG45">
        <v>42.114133000000002</v>
      </c>
      <c r="AH45">
        <v>0</v>
      </c>
      <c r="AI45">
        <v>0</v>
      </c>
      <c r="AJ45">
        <v>0</v>
      </c>
      <c r="AK45">
        <v>57.050826999999998</v>
      </c>
      <c r="AL45">
        <v>80.886354999999995</v>
      </c>
      <c r="AM45">
        <v>16.608716000000001</v>
      </c>
      <c r="AN45">
        <v>0.98080699999999998</v>
      </c>
      <c r="AO45">
        <v>0</v>
      </c>
      <c r="AP45">
        <v>8.5454489999999996</v>
      </c>
      <c r="AQ45">
        <v>0</v>
      </c>
      <c r="AR45">
        <v>46.963276999999998</v>
      </c>
      <c r="AS45">
        <v>32.208765</v>
      </c>
      <c r="AT45">
        <v>14.50201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74.345192000000011</v>
      </c>
      <c r="BA45">
        <f t="shared" si="1"/>
        <v>1984.6455050000002</v>
      </c>
      <c r="BD45">
        <v>5.85</v>
      </c>
      <c r="BE45">
        <v>1.88</v>
      </c>
      <c r="BF45">
        <v>2.93</v>
      </c>
      <c r="BG45">
        <v>0.89</v>
      </c>
      <c r="BH45">
        <v>9.02</v>
      </c>
      <c r="BI45">
        <v>0.82</v>
      </c>
      <c r="BJ45">
        <v>0.5</v>
      </c>
      <c r="BK45">
        <v>0.88</v>
      </c>
      <c r="BL45">
        <v>1.57</v>
      </c>
      <c r="BM45">
        <v>0.14000000000000001</v>
      </c>
      <c r="BN45">
        <v>2.2999999999999998</v>
      </c>
      <c r="BO45">
        <v>1.4</v>
      </c>
      <c r="BP45">
        <v>0.23</v>
      </c>
      <c r="BQ45">
        <v>1.93</v>
      </c>
      <c r="BR45">
        <v>1.06</v>
      </c>
      <c r="BS45">
        <v>1.57</v>
      </c>
      <c r="BT45">
        <v>2.870752</v>
      </c>
      <c r="BU45">
        <v>1.2972950000000001</v>
      </c>
      <c r="BV45">
        <v>2.295032</v>
      </c>
      <c r="BW45">
        <v>1.8784559999999999</v>
      </c>
      <c r="BX45">
        <v>0.94731100000000001</v>
      </c>
      <c r="BY45">
        <v>2.5945900000000002</v>
      </c>
      <c r="BZ45">
        <v>1.2834570000000001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5.1372859999999996</v>
      </c>
      <c r="CK45">
        <v>0.90406799999999998</v>
      </c>
      <c r="CL45">
        <v>1.873758</v>
      </c>
      <c r="CM45">
        <v>3.3951030000000002</v>
      </c>
      <c r="CN45">
        <v>1.712429</v>
      </c>
      <c r="CO45">
        <v>4.1513429999999998</v>
      </c>
      <c r="CP45">
        <v>4.1167550000000004</v>
      </c>
      <c r="CQ45">
        <v>3.424858</v>
      </c>
      <c r="CR45">
        <v>0.79204200000000002</v>
      </c>
      <c r="CS45">
        <v>2.7006570000000001</v>
      </c>
      <c r="CT45">
        <v>2.4667669999999999</v>
      </c>
      <c r="CU45">
        <v>0</v>
      </c>
      <c r="CV45">
        <v>0</v>
      </c>
      <c r="CW45">
        <v>2.359089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74.345192000000011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364.84418699999998</v>
      </c>
      <c r="L46">
        <v>148.60760099999999</v>
      </c>
      <c r="M46">
        <v>52.441262000000002</v>
      </c>
      <c r="N46">
        <v>89.300899000000001</v>
      </c>
      <c r="O46">
        <v>122.319536</v>
      </c>
      <c r="P46">
        <v>103.822042</v>
      </c>
      <c r="Q46">
        <v>11.581792999999999</v>
      </c>
      <c r="R46">
        <v>23.106926000000001</v>
      </c>
      <c r="S46">
        <v>14.054162</v>
      </c>
      <c r="T46">
        <v>0.74222100000000002</v>
      </c>
      <c r="U46">
        <v>404.86683599999998</v>
      </c>
      <c r="V46">
        <v>7.1271529999999998</v>
      </c>
      <c r="W46">
        <v>23.430880999999999</v>
      </c>
      <c r="X46">
        <v>75.660898000000003</v>
      </c>
      <c r="Y46">
        <v>0</v>
      </c>
      <c r="Z46">
        <v>12.672428</v>
      </c>
      <c r="AA46">
        <v>41.243687999999999</v>
      </c>
      <c r="AB46">
        <v>42.186473999999997</v>
      </c>
      <c r="AC46">
        <v>30.656970000000001</v>
      </c>
      <c r="AD46">
        <v>9.5859529999999999</v>
      </c>
      <c r="AE46">
        <v>52.115693</v>
      </c>
      <c r="AF46">
        <v>8.4235969999999991</v>
      </c>
      <c r="AG46">
        <v>42.114133000000002</v>
      </c>
      <c r="AH46">
        <v>0</v>
      </c>
      <c r="AI46">
        <v>0</v>
      </c>
      <c r="AJ46">
        <v>0</v>
      </c>
      <c r="AK46">
        <v>57.050826999999998</v>
      </c>
      <c r="AL46">
        <v>80.886354999999995</v>
      </c>
      <c r="AM46">
        <v>16.608716000000001</v>
      </c>
      <c r="AN46">
        <v>0.98080699999999998</v>
      </c>
      <c r="AO46">
        <v>0</v>
      </c>
      <c r="AP46">
        <v>0</v>
      </c>
      <c r="AQ46">
        <v>0</v>
      </c>
      <c r="AR46">
        <v>46.963276999999998</v>
      </c>
      <c r="AS46">
        <v>32.208765</v>
      </c>
      <c r="AT46">
        <v>14.50201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74.345192000000011</v>
      </c>
      <c r="BA46">
        <f t="shared" si="1"/>
        <v>2004.4512820000002</v>
      </c>
      <c r="BD46">
        <v>5.85</v>
      </c>
      <c r="BE46">
        <v>1.88</v>
      </c>
      <c r="BF46">
        <v>2.93</v>
      </c>
      <c r="BG46">
        <v>0.89</v>
      </c>
      <c r="BH46">
        <v>9.02</v>
      </c>
      <c r="BI46">
        <v>0.82</v>
      </c>
      <c r="BJ46">
        <v>0.5</v>
      </c>
      <c r="BK46">
        <v>0.88</v>
      </c>
      <c r="BL46">
        <v>1.57</v>
      </c>
      <c r="BM46">
        <v>0.14000000000000001</v>
      </c>
      <c r="BN46">
        <v>2.2999999999999998</v>
      </c>
      <c r="BO46">
        <v>1.4</v>
      </c>
      <c r="BP46">
        <v>0.23</v>
      </c>
      <c r="BQ46">
        <v>1.93</v>
      </c>
      <c r="BR46">
        <v>1.06</v>
      </c>
      <c r="BS46">
        <v>1.57</v>
      </c>
      <c r="BT46">
        <v>2.870752</v>
      </c>
      <c r="BU46">
        <v>1.2972950000000001</v>
      </c>
      <c r="BV46">
        <v>2.295032</v>
      </c>
      <c r="BW46">
        <v>1.8784559999999999</v>
      </c>
      <c r="BX46">
        <v>0.94731100000000001</v>
      </c>
      <c r="BY46">
        <v>2.5945900000000002</v>
      </c>
      <c r="BZ46">
        <v>1.2834570000000001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5.1372859999999996</v>
      </c>
      <c r="CK46">
        <v>0.90406799999999998</v>
      </c>
      <c r="CL46">
        <v>1.873758</v>
      </c>
      <c r="CM46">
        <v>3.3951030000000002</v>
      </c>
      <c r="CN46">
        <v>1.712429</v>
      </c>
      <c r="CO46">
        <v>4.1513429999999998</v>
      </c>
      <c r="CP46">
        <v>4.1167550000000004</v>
      </c>
      <c r="CQ46">
        <v>3.424858</v>
      </c>
      <c r="CR46">
        <v>0.79204200000000002</v>
      </c>
      <c r="CS46">
        <v>2.7006570000000001</v>
      </c>
      <c r="CT46">
        <v>2.4667669999999999</v>
      </c>
      <c r="CU46">
        <v>0</v>
      </c>
      <c r="CV46">
        <v>0</v>
      </c>
      <c r="CW46">
        <v>2.359089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74.345192000000011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364.84418699999998</v>
      </c>
      <c r="L47">
        <v>148.60760099999999</v>
      </c>
      <c r="M47">
        <v>52.441262000000002</v>
      </c>
      <c r="N47">
        <v>89.300899000000001</v>
      </c>
      <c r="O47">
        <v>122.319536</v>
      </c>
      <c r="P47">
        <v>103.822042</v>
      </c>
      <c r="Q47">
        <v>11.581792999999999</v>
      </c>
      <c r="R47">
        <v>23.106926000000001</v>
      </c>
      <c r="S47">
        <v>14.054162</v>
      </c>
      <c r="T47">
        <v>0.74222100000000002</v>
      </c>
      <c r="U47">
        <v>404.86683599999998</v>
      </c>
      <c r="V47">
        <v>7.1271529999999998</v>
      </c>
      <c r="W47">
        <v>23.430880999999999</v>
      </c>
      <c r="X47">
        <v>75.660898000000003</v>
      </c>
      <c r="Y47">
        <v>0</v>
      </c>
      <c r="Z47">
        <v>12.672428</v>
      </c>
      <c r="AA47">
        <v>41.243687999999999</v>
      </c>
      <c r="AB47">
        <v>42.186473999999997</v>
      </c>
      <c r="AC47">
        <v>30.656970000000001</v>
      </c>
      <c r="AD47">
        <v>9.5859529999999999</v>
      </c>
      <c r="AE47">
        <v>52.115693</v>
      </c>
      <c r="AF47">
        <v>8.4235969999999991</v>
      </c>
      <c r="AG47">
        <v>42.114133000000002</v>
      </c>
      <c r="AH47">
        <v>0</v>
      </c>
      <c r="AI47">
        <v>0</v>
      </c>
      <c r="AJ47">
        <v>0</v>
      </c>
      <c r="AK47">
        <v>57.050826999999998</v>
      </c>
      <c r="AL47">
        <v>80.886354999999995</v>
      </c>
      <c r="AM47">
        <v>16.608716000000001</v>
      </c>
      <c r="AN47">
        <v>0.98080699999999998</v>
      </c>
      <c r="AO47">
        <v>0</v>
      </c>
      <c r="AP47">
        <v>0</v>
      </c>
      <c r="AQ47">
        <v>0</v>
      </c>
      <c r="AR47">
        <v>44.828581999999997</v>
      </c>
      <c r="AS47">
        <v>32.208765</v>
      </c>
      <c r="AT47">
        <v>14.50201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74.345192000000011</v>
      </c>
      <c r="BA47">
        <f t="shared" si="1"/>
        <v>2002.3165870000003</v>
      </c>
      <c r="BD47">
        <v>5.85</v>
      </c>
      <c r="BE47">
        <v>1.88</v>
      </c>
      <c r="BF47">
        <v>2.93</v>
      </c>
      <c r="BG47">
        <v>0.89</v>
      </c>
      <c r="BH47">
        <v>9.02</v>
      </c>
      <c r="BI47">
        <v>0.82</v>
      </c>
      <c r="BJ47">
        <v>0.5</v>
      </c>
      <c r="BK47">
        <v>0.88</v>
      </c>
      <c r="BL47">
        <v>1.57</v>
      </c>
      <c r="BM47">
        <v>0.14000000000000001</v>
      </c>
      <c r="BN47">
        <v>2.2999999999999998</v>
      </c>
      <c r="BO47">
        <v>1.4</v>
      </c>
      <c r="BP47">
        <v>0.23</v>
      </c>
      <c r="BQ47">
        <v>1.93</v>
      </c>
      <c r="BR47">
        <v>1.06</v>
      </c>
      <c r="BS47">
        <v>1.57</v>
      </c>
      <c r="BT47">
        <v>2.870752</v>
      </c>
      <c r="BU47">
        <v>1.2972950000000001</v>
      </c>
      <c r="BV47">
        <v>2.295032</v>
      </c>
      <c r="BW47">
        <v>1.8784559999999999</v>
      </c>
      <c r="BX47">
        <v>0.94731100000000001</v>
      </c>
      <c r="BY47">
        <v>2.5945900000000002</v>
      </c>
      <c r="BZ47">
        <v>1.2834570000000001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5.1372859999999996</v>
      </c>
      <c r="CK47">
        <v>0.90406799999999998</v>
      </c>
      <c r="CL47">
        <v>1.873758</v>
      </c>
      <c r="CM47">
        <v>3.3951030000000002</v>
      </c>
      <c r="CN47">
        <v>1.712429</v>
      </c>
      <c r="CO47">
        <v>4.1513429999999998</v>
      </c>
      <c r="CP47">
        <v>4.1167550000000004</v>
      </c>
      <c r="CQ47">
        <v>3.424858</v>
      </c>
      <c r="CR47">
        <v>0.79204200000000002</v>
      </c>
      <c r="CS47">
        <v>2.7006570000000001</v>
      </c>
      <c r="CT47">
        <v>2.4667669999999999</v>
      </c>
      <c r="CU47">
        <v>0</v>
      </c>
      <c r="CV47">
        <v>0</v>
      </c>
      <c r="CW47">
        <v>2.359089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74.345192000000011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364.86041999999998</v>
      </c>
      <c r="L48">
        <v>148.60760099999999</v>
      </c>
      <c r="M48">
        <v>52.441262000000002</v>
      </c>
      <c r="N48">
        <v>89.300899000000001</v>
      </c>
      <c r="O48">
        <v>122.319536</v>
      </c>
      <c r="P48">
        <v>103.822042</v>
      </c>
      <c r="Q48">
        <v>11.581792999999999</v>
      </c>
      <c r="R48">
        <v>23.106926000000001</v>
      </c>
      <c r="S48">
        <v>14.054162</v>
      </c>
      <c r="T48">
        <v>0.74222100000000002</v>
      </c>
      <c r="U48">
        <v>404.86683599999998</v>
      </c>
      <c r="V48">
        <v>7.1271529999999998</v>
      </c>
      <c r="W48">
        <v>23.430880999999999</v>
      </c>
      <c r="X48">
        <v>75.660898000000003</v>
      </c>
      <c r="Y48">
        <v>0</v>
      </c>
      <c r="Z48">
        <v>12.672428</v>
      </c>
      <c r="AA48">
        <v>41.243687999999999</v>
      </c>
      <c r="AB48">
        <v>42.186473999999997</v>
      </c>
      <c r="AC48">
        <v>30.656970000000001</v>
      </c>
      <c r="AD48">
        <v>9.5859529999999999</v>
      </c>
      <c r="AE48">
        <v>52.115693</v>
      </c>
      <c r="AF48">
        <v>8.4235969999999991</v>
      </c>
      <c r="AG48">
        <v>42.114133000000002</v>
      </c>
      <c r="AH48">
        <v>0</v>
      </c>
      <c r="AI48">
        <v>0</v>
      </c>
      <c r="AJ48">
        <v>0</v>
      </c>
      <c r="AK48">
        <v>57.050826999999998</v>
      </c>
      <c r="AL48">
        <v>80.886354999999995</v>
      </c>
      <c r="AM48">
        <v>16.608716000000001</v>
      </c>
      <c r="AN48">
        <v>0.98080699999999998</v>
      </c>
      <c r="AO48">
        <v>0</v>
      </c>
      <c r="AP48">
        <v>0</v>
      </c>
      <c r="AQ48">
        <v>0</v>
      </c>
      <c r="AR48">
        <v>44.828581999999997</v>
      </c>
      <c r="AS48">
        <v>32.208765</v>
      </c>
      <c r="AT48">
        <v>14.50201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74.285192000000009</v>
      </c>
      <c r="BA48">
        <f t="shared" si="1"/>
        <v>2002.2728200000001</v>
      </c>
      <c r="BD48">
        <v>5.85</v>
      </c>
      <c r="BE48">
        <v>1.88</v>
      </c>
      <c r="BF48">
        <v>2.93</v>
      </c>
      <c r="BG48">
        <v>0.89</v>
      </c>
      <c r="BH48">
        <v>9.02</v>
      </c>
      <c r="BI48">
        <v>0.82</v>
      </c>
      <c r="BJ48">
        <v>0.44</v>
      </c>
      <c r="BK48">
        <v>0.88</v>
      </c>
      <c r="BL48">
        <v>1.57</v>
      </c>
      <c r="BM48">
        <v>0.14000000000000001</v>
      </c>
      <c r="BN48">
        <v>2.2999999999999998</v>
      </c>
      <c r="BO48">
        <v>1.4</v>
      </c>
      <c r="BP48">
        <v>0.23</v>
      </c>
      <c r="BQ48">
        <v>1.93</v>
      </c>
      <c r="BR48">
        <v>1.06</v>
      </c>
      <c r="BS48">
        <v>1.57</v>
      </c>
      <c r="BT48">
        <v>2.870752</v>
      </c>
      <c r="BU48">
        <v>1.2972950000000001</v>
      </c>
      <c r="BV48">
        <v>2.295032</v>
      </c>
      <c r="BW48">
        <v>1.8784559999999999</v>
      </c>
      <c r="BX48">
        <v>0.94731100000000001</v>
      </c>
      <c r="BY48">
        <v>2.5945900000000002</v>
      </c>
      <c r="BZ48">
        <v>1.2834570000000001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5.1372859999999996</v>
      </c>
      <c r="CK48">
        <v>0.90406799999999998</v>
      </c>
      <c r="CL48">
        <v>1.873758</v>
      </c>
      <c r="CM48">
        <v>3.3951030000000002</v>
      </c>
      <c r="CN48">
        <v>1.712429</v>
      </c>
      <c r="CO48">
        <v>4.1513429999999998</v>
      </c>
      <c r="CP48">
        <v>4.1167550000000004</v>
      </c>
      <c r="CQ48">
        <v>3.424858</v>
      </c>
      <c r="CR48">
        <v>0.79204200000000002</v>
      </c>
      <c r="CS48">
        <v>2.7006570000000001</v>
      </c>
      <c r="CT48">
        <v>2.4667669999999999</v>
      </c>
      <c r="CU48">
        <v>0</v>
      </c>
      <c r="CV48">
        <v>0</v>
      </c>
      <c r="CW48">
        <v>2.359089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74.285192000000009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365.034311</v>
      </c>
      <c r="L49">
        <v>167.943601</v>
      </c>
      <c r="M49">
        <v>52.441262000000002</v>
      </c>
      <c r="N49">
        <v>74.800059000000005</v>
      </c>
      <c r="O49">
        <v>92.946702000000002</v>
      </c>
      <c r="P49">
        <v>98.197778999999997</v>
      </c>
      <c r="Q49">
        <v>11.581792999999999</v>
      </c>
      <c r="R49">
        <v>23.106926000000001</v>
      </c>
      <c r="S49">
        <v>14.054162</v>
      </c>
      <c r="T49">
        <v>0.74222100000000002</v>
      </c>
      <c r="U49">
        <v>404.86683599999998</v>
      </c>
      <c r="V49">
        <v>7.1271529999999998</v>
      </c>
      <c r="W49">
        <v>23.266525000000001</v>
      </c>
      <c r="X49">
        <v>75.080817999999994</v>
      </c>
      <c r="Y49">
        <v>0</v>
      </c>
      <c r="Z49">
        <v>12.672428</v>
      </c>
      <c r="AA49">
        <v>41.243687999999999</v>
      </c>
      <c r="AB49">
        <v>42.186473999999997</v>
      </c>
      <c r="AC49">
        <v>30.656970000000001</v>
      </c>
      <c r="AD49">
        <v>9.5859529999999999</v>
      </c>
      <c r="AE49">
        <v>52.115693</v>
      </c>
      <c r="AF49">
        <v>8.4235969999999991</v>
      </c>
      <c r="AG49">
        <v>42.114133000000002</v>
      </c>
      <c r="AH49">
        <v>0</v>
      </c>
      <c r="AI49">
        <v>0</v>
      </c>
      <c r="AJ49">
        <v>0</v>
      </c>
      <c r="AK49">
        <v>57.050826999999998</v>
      </c>
      <c r="AL49">
        <v>80.324644000000006</v>
      </c>
      <c r="AM49">
        <v>16.608716000000001</v>
      </c>
      <c r="AN49">
        <v>0.88272600000000001</v>
      </c>
      <c r="AO49">
        <v>0</v>
      </c>
      <c r="AP49">
        <v>0</v>
      </c>
      <c r="AQ49">
        <v>0</v>
      </c>
      <c r="AR49">
        <v>44.828581999999997</v>
      </c>
      <c r="AS49">
        <v>34.186497000000003</v>
      </c>
      <c r="AT49">
        <v>14.50201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74.285192000000009</v>
      </c>
      <c r="BA49">
        <f t="shared" si="1"/>
        <v>1972.8582780000002</v>
      </c>
      <c r="BD49">
        <v>5.85</v>
      </c>
      <c r="BE49">
        <v>1.88</v>
      </c>
      <c r="BF49">
        <v>2.93</v>
      </c>
      <c r="BG49">
        <v>0.89</v>
      </c>
      <c r="BH49">
        <v>9.02</v>
      </c>
      <c r="BI49">
        <v>0.82</v>
      </c>
      <c r="BJ49">
        <v>0.44</v>
      </c>
      <c r="BK49">
        <v>0.88</v>
      </c>
      <c r="BL49">
        <v>1.57</v>
      </c>
      <c r="BM49">
        <v>0.14000000000000001</v>
      </c>
      <c r="BN49">
        <v>2.2999999999999998</v>
      </c>
      <c r="BO49">
        <v>1.4</v>
      </c>
      <c r="BP49">
        <v>0.23</v>
      </c>
      <c r="BQ49">
        <v>1.93</v>
      </c>
      <c r="BR49">
        <v>1.06</v>
      </c>
      <c r="BS49">
        <v>1.57</v>
      </c>
      <c r="BT49">
        <v>2.870752</v>
      </c>
      <c r="BU49">
        <v>1.2972950000000001</v>
      </c>
      <c r="BV49">
        <v>2.295032</v>
      </c>
      <c r="BW49">
        <v>1.8784559999999999</v>
      </c>
      <c r="BX49">
        <v>0.94731100000000001</v>
      </c>
      <c r="BY49">
        <v>2.5945900000000002</v>
      </c>
      <c r="BZ49">
        <v>1.2834570000000001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5.1372859999999996</v>
      </c>
      <c r="CK49">
        <v>0.90406799999999998</v>
      </c>
      <c r="CL49">
        <v>1.873758</v>
      </c>
      <c r="CM49">
        <v>3.3951030000000002</v>
      </c>
      <c r="CN49">
        <v>1.712429</v>
      </c>
      <c r="CO49">
        <v>4.1513429999999998</v>
      </c>
      <c r="CP49">
        <v>4.1167550000000004</v>
      </c>
      <c r="CQ49">
        <v>3.424858</v>
      </c>
      <c r="CR49">
        <v>0.79204200000000002</v>
      </c>
      <c r="CS49">
        <v>2.7006570000000001</v>
      </c>
      <c r="CT49">
        <v>2.4667669999999999</v>
      </c>
      <c r="CU49">
        <v>0</v>
      </c>
      <c r="CV49">
        <v>0</v>
      </c>
      <c r="CW49">
        <v>2.359089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74.285192000000009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365.048744</v>
      </c>
      <c r="L50">
        <v>167.943601</v>
      </c>
      <c r="M50">
        <v>52.441262000000002</v>
      </c>
      <c r="N50">
        <v>74.800059000000005</v>
      </c>
      <c r="O50">
        <v>92.946702000000002</v>
      </c>
      <c r="P50">
        <v>98.197778999999997</v>
      </c>
      <c r="Q50">
        <v>11.581792999999999</v>
      </c>
      <c r="R50">
        <v>23.106926000000001</v>
      </c>
      <c r="S50">
        <v>14.054162</v>
      </c>
      <c r="T50">
        <v>0.74222100000000002</v>
      </c>
      <c r="U50">
        <v>404.86683599999998</v>
      </c>
      <c r="V50">
        <v>7.1271529999999998</v>
      </c>
      <c r="W50">
        <v>23.266525000000001</v>
      </c>
      <c r="X50">
        <v>75.080817999999994</v>
      </c>
      <c r="Y50">
        <v>0</v>
      </c>
      <c r="Z50">
        <v>12.672428</v>
      </c>
      <c r="AA50">
        <v>41.243687999999999</v>
      </c>
      <c r="AB50">
        <v>42.186473999999997</v>
      </c>
      <c r="AC50">
        <v>30.656970000000001</v>
      </c>
      <c r="AD50">
        <v>9.5859529999999999</v>
      </c>
      <c r="AE50">
        <v>52.115693</v>
      </c>
      <c r="AF50">
        <v>8.4235969999999991</v>
      </c>
      <c r="AG50">
        <v>42.114133000000002</v>
      </c>
      <c r="AH50">
        <v>0</v>
      </c>
      <c r="AI50">
        <v>0</v>
      </c>
      <c r="AJ50">
        <v>0</v>
      </c>
      <c r="AK50">
        <v>57.050826999999998</v>
      </c>
      <c r="AL50">
        <v>80.324644000000006</v>
      </c>
      <c r="AM50">
        <v>16.608716000000001</v>
      </c>
      <c r="AN50">
        <v>0.88272600000000001</v>
      </c>
      <c r="AO50">
        <v>0</v>
      </c>
      <c r="AP50">
        <v>0</v>
      </c>
      <c r="AQ50">
        <v>0</v>
      </c>
      <c r="AR50">
        <v>44.828581999999997</v>
      </c>
      <c r="AS50">
        <v>34.186497000000003</v>
      </c>
      <c r="AT50">
        <v>14.50201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74.285192000000009</v>
      </c>
      <c r="BA50">
        <f t="shared" si="1"/>
        <v>1972.872711</v>
      </c>
      <c r="BD50">
        <v>5.85</v>
      </c>
      <c r="BE50">
        <v>1.88</v>
      </c>
      <c r="BF50">
        <v>2.93</v>
      </c>
      <c r="BG50">
        <v>0.89</v>
      </c>
      <c r="BH50">
        <v>9.02</v>
      </c>
      <c r="BI50">
        <v>0.82</v>
      </c>
      <c r="BJ50">
        <v>0.44</v>
      </c>
      <c r="BK50">
        <v>0.88</v>
      </c>
      <c r="BL50">
        <v>1.57</v>
      </c>
      <c r="BM50">
        <v>0.14000000000000001</v>
      </c>
      <c r="BN50">
        <v>2.2999999999999998</v>
      </c>
      <c r="BO50">
        <v>1.4</v>
      </c>
      <c r="BP50">
        <v>0.23</v>
      </c>
      <c r="BQ50">
        <v>1.93</v>
      </c>
      <c r="BR50">
        <v>1.06</v>
      </c>
      <c r="BS50">
        <v>1.57</v>
      </c>
      <c r="BT50">
        <v>2.870752</v>
      </c>
      <c r="BU50">
        <v>1.2972950000000001</v>
      </c>
      <c r="BV50">
        <v>2.295032</v>
      </c>
      <c r="BW50">
        <v>1.8784559999999999</v>
      </c>
      <c r="BX50">
        <v>0.94731100000000001</v>
      </c>
      <c r="BY50">
        <v>2.5945900000000002</v>
      </c>
      <c r="BZ50">
        <v>1.2834570000000001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5.1372859999999996</v>
      </c>
      <c r="CK50">
        <v>0.90406799999999998</v>
      </c>
      <c r="CL50">
        <v>1.873758</v>
      </c>
      <c r="CM50">
        <v>3.3951030000000002</v>
      </c>
      <c r="CN50">
        <v>1.712429</v>
      </c>
      <c r="CO50">
        <v>4.1513429999999998</v>
      </c>
      <c r="CP50">
        <v>4.1167550000000004</v>
      </c>
      <c r="CQ50">
        <v>3.424858</v>
      </c>
      <c r="CR50">
        <v>0.79204200000000002</v>
      </c>
      <c r="CS50">
        <v>2.7006570000000001</v>
      </c>
      <c r="CT50">
        <v>2.4667669999999999</v>
      </c>
      <c r="CU50">
        <v>0</v>
      </c>
      <c r="CV50">
        <v>0</v>
      </c>
      <c r="CW50">
        <v>2.359089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74.285192000000009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365.13193699999999</v>
      </c>
      <c r="L51">
        <v>167.91459699999999</v>
      </c>
      <c r="M51">
        <v>91.188558999999998</v>
      </c>
      <c r="N51">
        <v>116.683092</v>
      </c>
      <c r="O51">
        <v>122.319536</v>
      </c>
      <c r="P51">
        <v>98.197778999999997</v>
      </c>
      <c r="Q51">
        <v>11.717843999999999</v>
      </c>
      <c r="R51">
        <v>23.097078</v>
      </c>
      <c r="S51">
        <v>14.178564</v>
      </c>
      <c r="T51">
        <v>0.74222100000000002</v>
      </c>
      <c r="U51">
        <v>404.86683599999998</v>
      </c>
      <c r="V51">
        <v>7.0304729999999998</v>
      </c>
      <c r="W51">
        <v>23.102169</v>
      </c>
      <c r="X51">
        <v>74.597418000000005</v>
      </c>
      <c r="Y51">
        <v>0</v>
      </c>
      <c r="Z51">
        <v>12.672428</v>
      </c>
      <c r="AA51">
        <v>40.748764000000001</v>
      </c>
      <c r="AB51">
        <v>42.186473999999997</v>
      </c>
      <c r="AC51">
        <v>30.656970000000001</v>
      </c>
      <c r="AD51">
        <v>0</v>
      </c>
      <c r="AE51">
        <v>52.115693</v>
      </c>
      <c r="AF51">
        <v>8.4235969999999991</v>
      </c>
      <c r="AG51">
        <v>42.114133000000002</v>
      </c>
      <c r="AH51">
        <v>0</v>
      </c>
      <c r="AI51">
        <v>0</v>
      </c>
      <c r="AJ51">
        <v>0</v>
      </c>
      <c r="AK51">
        <v>57.050826999999998</v>
      </c>
      <c r="AL51">
        <v>80.324644000000006</v>
      </c>
      <c r="AM51">
        <v>16.608716000000001</v>
      </c>
      <c r="AN51">
        <v>0.88272600000000001</v>
      </c>
      <c r="AO51">
        <v>0</v>
      </c>
      <c r="AP51">
        <v>0</v>
      </c>
      <c r="AQ51">
        <v>0</v>
      </c>
      <c r="AR51">
        <v>45.89593</v>
      </c>
      <c r="AS51">
        <v>32.208765</v>
      </c>
      <c r="AT51">
        <v>14.50201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73.395192000000009</v>
      </c>
      <c r="BA51">
        <f t="shared" si="1"/>
        <v>2070.5549720000004</v>
      </c>
      <c r="BD51">
        <v>5.85</v>
      </c>
      <c r="BE51">
        <v>1.88</v>
      </c>
      <c r="BF51">
        <v>2.93</v>
      </c>
      <c r="BG51">
        <v>0</v>
      </c>
      <c r="BH51">
        <v>9.02</v>
      </c>
      <c r="BI51">
        <v>0.82</v>
      </c>
      <c r="BJ51">
        <v>0.44</v>
      </c>
      <c r="BK51">
        <v>0.88</v>
      </c>
      <c r="BL51">
        <v>1.57</v>
      </c>
      <c r="BM51">
        <v>0.14000000000000001</v>
      </c>
      <c r="BN51">
        <v>2.2999999999999998</v>
      </c>
      <c r="BO51">
        <v>1.4</v>
      </c>
      <c r="BP51">
        <v>0.23</v>
      </c>
      <c r="BQ51">
        <v>1.93</v>
      </c>
      <c r="BR51">
        <v>1.06</v>
      </c>
      <c r="BS51">
        <v>1.57</v>
      </c>
      <c r="BT51">
        <v>2.870752</v>
      </c>
      <c r="BU51">
        <v>1.2972950000000001</v>
      </c>
      <c r="BV51">
        <v>2.295032</v>
      </c>
      <c r="BW51">
        <v>1.8784559999999999</v>
      </c>
      <c r="BX51">
        <v>0.94731100000000001</v>
      </c>
      <c r="BY51">
        <v>2.5945900000000002</v>
      </c>
      <c r="BZ51">
        <v>1.2834570000000001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5.1372859999999996</v>
      </c>
      <c r="CK51">
        <v>0.90406799999999998</v>
      </c>
      <c r="CL51">
        <v>1.873758</v>
      </c>
      <c r="CM51">
        <v>3.3951030000000002</v>
      </c>
      <c r="CN51">
        <v>1.712429</v>
      </c>
      <c r="CO51">
        <v>4.1513429999999998</v>
      </c>
      <c r="CP51">
        <v>4.1167550000000004</v>
      </c>
      <c r="CQ51">
        <v>3.424858</v>
      </c>
      <c r="CR51">
        <v>0.79204200000000002</v>
      </c>
      <c r="CS51">
        <v>2.7006570000000001</v>
      </c>
      <c r="CT51">
        <v>2.4667669999999999</v>
      </c>
      <c r="CU51">
        <v>0</v>
      </c>
      <c r="CV51">
        <v>0</v>
      </c>
      <c r="CW51">
        <v>2.359089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73.395192000000009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365.14610299999998</v>
      </c>
      <c r="L52">
        <v>167.91459699999999</v>
      </c>
      <c r="M52">
        <v>91.188558999999998</v>
      </c>
      <c r="N52">
        <v>116.683092</v>
      </c>
      <c r="O52">
        <v>122.319536</v>
      </c>
      <c r="P52">
        <v>98.197778999999997</v>
      </c>
      <c r="Q52">
        <v>11.228123</v>
      </c>
      <c r="R52">
        <v>23.097078</v>
      </c>
      <c r="S52">
        <v>14.178564</v>
      </c>
      <c r="T52">
        <v>0.74222100000000002</v>
      </c>
      <c r="U52">
        <v>404.86683599999998</v>
      </c>
      <c r="V52">
        <v>7.0304729999999998</v>
      </c>
      <c r="W52">
        <v>23.102169</v>
      </c>
      <c r="X52">
        <v>74.597418000000005</v>
      </c>
      <c r="Y52">
        <v>0</v>
      </c>
      <c r="Z52">
        <v>12.672428</v>
      </c>
      <c r="AA52">
        <v>40.748764000000001</v>
      </c>
      <c r="AB52">
        <v>42.186473999999997</v>
      </c>
      <c r="AC52">
        <v>30.656970000000001</v>
      </c>
      <c r="AD52">
        <v>0</v>
      </c>
      <c r="AE52">
        <v>52.115693</v>
      </c>
      <c r="AF52">
        <v>8.4235969999999991</v>
      </c>
      <c r="AG52">
        <v>42.114133000000002</v>
      </c>
      <c r="AH52">
        <v>0</v>
      </c>
      <c r="AI52">
        <v>0</v>
      </c>
      <c r="AJ52">
        <v>0</v>
      </c>
      <c r="AK52">
        <v>57.050826999999998</v>
      </c>
      <c r="AL52">
        <v>80.324644000000006</v>
      </c>
      <c r="AM52">
        <v>16.608716000000001</v>
      </c>
      <c r="AN52">
        <v>0.88272600000000001</v>
      </c>
      <c r="AO52">
        <v>0</v>
      </c>
      <c r="AP52">
        <v>0</v>
      </c>
      <c r="AQ52">
        <v>0</v>
      </c>
      <c r="AR52">
        <v>45.89593</v>
      </c>
      <c r="AS52">
        <v>32.208765</v>
      </c>
      <c r="AT52">
        <v>14.50201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73.395192000000009</v>
      </c>
      <c r="BA52">
        <f t="shared" si="1"/>
        <v>2070.0794169999999</v>
      </c>
      <c r="BD52">
        <v>5.85</v>
      </c>
      <c r="BE52">
        <v>1.88</v>
      </c>
      <c r="BF52">
        <v>2.93</v>
      </c>
      <c r="BG52">
        <v>0</v>
      </c>
      <c r="BH52">
        <v>9.02</v>
      </c>
      <c r="BI52">
        <v>0.82</v>
      </c>
      <c r="BJ52">
        <v>0.44</v>
      </c>
      <c r="BK52">
        <v>0.88</v>
      </c>
      <c r="BL52">
        <v>1.57</v>
      </c>
      <c r="BM52">
        <v>0.14000000000000001</v>
      </c>
      <c r="BN52">
        <v>2.2999999999999998</v>
      </c>
      <c r="BO52">
        <v>1.4</v>
      </c>
      <c r="BP52">
        <v>0.23</v>
      </c>
      <c r="BQ52">
        <v>1.93</v>
      </c>
      <c r="BR52">
        <v>1.06</v>
      </c>
      <c r="BS52">
        <v>1.57</v>
      </c>
      <c r="BT52">
        <v>2.870752</v>
      </c>
      <c r="BU52">
        <v>1.2972950000000001</v>
      </c>
      <c r="BV52">
        <v>2.295032</v>
      </c>
      <c r="BW52">
        <v>1.8784559999999999</v>
      </c>
      <c r="BX52">
        <v>0.94731100000000001</v>
      </c>
      <c r="BY52">
        <v>2.5945900000000002</v>
      </c>
      <c r="BZ52">
        <v>1.2834570000000001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5.1372859999999996</v>
      </c>
      <c r="CK52">
        <v>0.90406799999999998</v>
      </c>
      <c r="CL52">
        <v>1.873758</v>
      </c>
      <c r="CM52">
        <v>3.3951030000000002</v>
      </c>
      <c r="CN52">
        <v>1.712429</v>
      </c>
      <c r="CO52">
        <v>4.1513429999999998</v>
      </c>
      <c r="CP52">
        <v>4.1167550000000004</v>
      </c>
      <c r="CQ52">
        <v>3.424858</v>
      </c>
      <c r="CR52">
        <v>0.79204200000000002</v>
      </c>
      <c r="CS52">
        <v>2.7006570000000001</v>
      </c>
      <c r="CT52">
        <v>2.4667669999999999</v>
      </c>
      <c r="CU52">
        <v>0</v>
      </c>
      <c r="CV52">
        <v>0</v>
      </c>
      <c r="CW52">
        <v>2.359089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73.395192000000009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365.13193699999999</v>
      </c>
      <c r="L53">
        <v>167.91459699999999</v>
      </c>
      <c r="M53">
        <v>91.188558999999998</v>
      </c>
      <c r="N53">
        <v>116.683092</v>
      </c>
      <c r="O53">
        <v>122.319536</v>
      </c>
      <c r="P53">
        <v>98.197778999999997</v>
      </c>
      <c r="Q53">
        <v>8.9390719999999995</v>
      </c>
      <c r="R53">
        <v>23.097078</v>
      </c>
      <c r="S53">
        <v>14.178564</v>
      </c>
      <c r="T53">
        <v>0.74222100000000002</v>
      </c>
      <c r="U53">
        <v>404.86683599999998</v>
      </c>
      <c r="V53">
        <v>7.0304729999999998</v>
      </c>
      <c r="W53">
        <v>23.102169</v>
      </c>
      <c r="X53">
        <v>74.597418000000005</v>
      </c>
      <c r="Y53">
        <v>0</v>
      </c>
      <c r="Z53">
        <v>12.672428</v>
      </c>
      <c r="AA53">
        <v>40.748764000000001</v>
      </c>
      <c r="AB53">
        <v>42.186473999999997</v>
      </c>
      <c r="AC53">
        <v>30.656970000000001</v>
      </c>
      <c r="AD53">
        <v>0</v>
      </c>
      <c r="AE53">
        <v>52.115693</v>
      </c>
      <c r="AF53">
        <v>8.4235969999999991</v>
      </c>
      <c r="AG53">
        <v>42.114133000000002</v>
      </c>
      <c r="AH53">
        <v>0</v>
      </c>
      <c r="AI53">
        <v>3.760014</v>
      </c>
      <c r="AJ53">
        <v>0</v>
      </c>
      <c r="AK53">
        <v>57.050826999999998</v>
      </c>
      <c r="AL53">
        <v>80.324644000000006</v>
      </c>
      <c r="AM53">
        <v>16.608716000000001</v>
      </c>
      <c r="AN53">
        <v>0.88272600000000001</v>
      </c>
      <c r="AO53">
        <v>0</v>
      </c>
      <c r="AP53">
        <v>0</v>
      </c>
      <c r="AQ53">
        <v>0</v>
      </c>
      <c r="AR53">
        <v>51.232666000000002</v>
      </c>
      <c r="AS53">
        <v>14.126652</v>
      </c>
      <c r="AT53">
        <v>14.50201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73.595769000000004</v>
      </c>
      <c r="BA53">
        <f t="shared" si="1"/>
        <v>2058.9914140000001</v>
      </c>
      <c r="BD53">
        <v>5.85</v>
      </c>
      <c r="BE53">
        <v>1.88</v>
      </c>
      <c r="BF53">
        <v>2.93</v>
      </c>
      <c r="BG53">
        <v>0</v>
      </c>
      <c r="BH53">
        <v>9.02</v>
      </c>
      <c r="BI53">
        <v>0.82</v>
      </c>
      <c r="BJ53">
        <v>0.44</v>
      </c>
      <c r="BK53">
        <v>0.88</v>
      </c>
      <c r="BL53">
        <v>1.57</v>
      </c>
      <c r="BM53">
        <v>0.14000000000000001</v>
      </c>
      <c r="BN53">
        <v>2.2999999999999998</v>
      </c>
      <c r="BO53">
        <v>1.4</v>
      </c>
      <c r="BP53">
        <v>0.23</v>
      </c>
      <c r="BQ53">
        <v>1.93</v>
      </c>
      <c r="BR53">
        <v>1.06</v>
      </c>
      <c r="BS53">
        <v>1.57</v>
      </c>
      <c r="BT53">
        <v>2.870752</v>
      </c>
      <c r="BU53">
        <v>1.2972950000000001</v>
      </c>
      <c r="BV53">
        <v>2.295032</v>
      </c>
      <c r="BW53">
        <v>1.8784559999999999</v>
      </c>
      <c r="BX53">
        <v>1.147888</v>
      </c>
      <c r="BY53">
        <v>2.5945900000000002</v>
      </c>
      <c r="BZ53">
        <v>1.2834570000000001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5.1372859999999996</v>
      </c>
      <c r="CK53">
        <v>0.90406799999999998</v>
      </c>
      <c r="CL53">
        <v>1.873758</v>
      </c>
      <c r="CM53">
        <v>3.3951030000000002</v>
      </c>
      <c r="CN53">
        <v>1.712429</v>
      </c>
      <c r="CO53">
        <v>4.1513429999999998</v>
      </c>
      <c r="CP53">
        <v>4.1167550000000004</v>
      </c>
      <c r="CQ53">
        <v>3.424858</v>
      </c>
      <c r="CR53">
        <v>0.79204200000000002</v>
      </c>
      <c r="CS53">
        <v>2.7006570000000001</v>
      </c>
      <c r="CT53">
        <v>2.4667669999999999</v>
      </c>
      <c r="CU53">
        <v>0</v>
      </c>
      <c r="CV53">
        <v>0</v>
      </c>
      <c r="CW53">
        <v>2.359089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73.595769000000004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365.14610299999998</v>
      </c>
      <c r="L54">
        <v>148.578597</v>
      </c>
      <c r="M54">
        <v>91.188558999999998</v>
      </c>
      <c r="N54">
        <v>116.683092</v>
      </c>
      <c r="O54">
        <v>122.319536</v>
      </c>
      <c r="P54">
        <v>98.197778999999997</v>
      </c>
      <c r="Q54">
        <v>0</v>
      </c>
      <c r="R54">
        <v>23.097078</v>
      </c>
      <c r="S54">
        <v>14.178564</v>
      </c>
      <c r="T54">
        <v>0.74222100000000002</v>
      </c>
      <c r="U54">
        <v>404.86683599999998</v>
      </c>
      <c r="V54">
        <v>7.0304729999999998</v>
      </c>
      <c r="W54">
        <v>23.102169</v>
      </c>
      <c r="X54">
        <v>74.597418000000005</v>
      </c>
      <c r="Y54">
        <v>0</v>
      </c>
      <c r="Z54">
        <v>12.672428</v>
      </c>
      <c r="AA54">
        <v>40.748764000000001</v>
      </c>
      <c r="AB54">
        <v>42.186473999999997</v>
      </c>
      <c r="AC54">
        <v>30.656970000000001</v>
      </c>
      <c r="AD54">
        <v>0</v>
      </c>
      <c r="AE54">
        <v>52.115693</v>
      </c>
      <c r="AF54">
        <v>8.4235969999999991</v>
      </c>
      <c r="AG54">
        <v>42.114133000000002</v>
      </c>
      <c r="AH54">
        <v>0</v>
      </c>
      <c r="AI54">
        <v>3.760014</v>
      </c>
      <c r="AJ54">
        <v>0</v>
      </c>
      <c r="AK54">
        <v>57.050826999999998</v>
      </c>
      <c r="AL54">
        <v>80.324644000000006</v>
      </c>
      <c r="AM54">
        <v>16.608716000000001</v>
      </c>
      <c r="AN54">
        <v>0.88272600000000001</v>
      </c>
      <c r="AO54">
        <v>0</v>
      </c>
      <c r="AP54">
        <v>0</v>
      </c>
      <c r="AQ54">
        <v>0</v>
      </c>
      <c r="AR54">
        <v>51.232666000000002</v>
      </c>
      <c r="AS54">
        <v>14.126652</v>
      </c>
      <c r="AT54">
        <v>14.50201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73.576397000000014</v>
      </c>
      <c r="BA54">
        <f t="shared" si="1"/>
        <v>2030.7111360000001</v>
      </c>
      <c r="BD54">
        <v>5.85</v>
      </c>
      <c r="BE54">
        <v>1.88</v>
      </c>
      <c r="BF54">
        <v>2.93</v>
      </c>
      <c r="BG54">
        <v>0</v>
      </c>
      <c r="BH54">
        <v>9.02</v>
      </c>
      <c r="BI54">
        <v>0.76</v>
      </c>
      <c r="BJ54">
        <v>0.42</v>
      </c>
      <c r="BK54">
        <v>0.88</v>
      </c>
      <c r="BL54">
        <v>1.57</v>
      </c>
      <c r="BM54">
        <v>0.14000000000000001</v>
      </c>
      <c r="BN54">
        <v>2.2999999999999998</v>
      </c>
      <c r="BO54">
        <v>1.4</v>
      </c>
      <c r="BP54">
        <v>0.23</v>
      </c>
      <c r="BQ54">
        <v>1.93</v>
      </c>
      <c r="BR54">
        <v>1.06</v>
      </c>
      <c r="BS54">
        <v>1.57</v>
      </c>
      <c r="BT54">
        <v>2.870752</v>
      </c>
      <c r="BU54">
        <v>1.2972950000000001</v>
      </c>
      <c r="BV54">
        <v>2.295032</v>
      </c>
      <c r="BW54">
        <v>1.8784559999999999</v>
      </c>
      <c r="BX54">
        <v>1.2085159999999999</v>
      </c>
      <c r="BY54">
        <v>2.5945900000000002</v>
      </c>
      <c r="BZ54">
        <v>1.2834570000000001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5.1372859999999996</v>
      </c>
      <c r="CK54">
        <v>0.90406799999999998</v>
      </c>
      <c r="CL54">
        <v>1.873758</v>
      </c>
      <c r="CM54">
        <v>3.3951030000000002</v>
      </c>
      <c r="CN54">
        <v>1.712429</v>
      </c>
      <c r="CO54">
        <v>4.1513429999999998</v>
      </c>
      <c r="CP54">
        <v>4.1167550000000004</v>
      </c>
      <c r="CQ54">
        <v>3.424858</v>
      </c>
      <c r="CR54">
        <v>0.79204200000000002</v>
      </c>
      <c r="CS54">
        <v>2.7006570000000001</v>
      </c>
      <c r="CT54">
        <v>2.4667669999999999</v>
      </c>
      <c r="CU54">
        <v>0</v>
      </c>
      <c r="CV54">
        <v>0</v>
      </c>
      <c r="CW54">
        <v>2.359089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73.576397000000014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365.13193699999999</v>
      </c>
      <c r="L55">
        <v>126.04314100000001</v>
      </c>
      <c r="M55">
        <v>91.188558999999998</v>
      </c>
      <c r="N55">
        <v>116.683092</v>
      </c>
      <c r="O55">
        <v>122.319536</v>
      </c>
      <c r="P55">
        <v>98.197778999999997</v>
      </c>
      <c r="Q55">
        <v>0</v>
      </c>
      <c r="R55">
        <v>22.224912</v>
      </c>
      <c r="S55">
        <v>14.178564</v>
      </c>
      <c r="T55">
        <v>0.74222100000000002</v>
      </c>
      <c r="U55">
        <v>404.86683599999998</v>
      </c>
      <c r="V55">
        <v>7.0304729999999998</v>
      </c>
      <c r="W55">
        <v>23.266525000000001</v>
      </c>
      <c r="X55">
        <v>74.210697999999994</v>
      </c>
      <c r="Y55">
        <v>0</v>
      </c>
      <c r="Z55">
        <v>12.672428</v>
      </c>
      <c r="AA55">
        <v>40.748764000000001</v>
      </c>
      <c r="AB55">
        <v>42.186473999999997</v>
      </c>
      <c r="AC55">
        <v>30.656970000000001</v>
      </c>
      <c r="AD55">
        <v>0</v>
      </c>
      <c r="AE55">
        <v>52.115693</v>
      </c>
      <c r="AF55">
        <v>8.4235969999999991</v>
      </c>
      <c r="AG55">
        <v>42.114133000000002</v>
      </c>
      <c r="AH55">
        <v>0</v>
      </c>
      <c r="AI55">
        <v>3.760014</v>
      </c>
      <c r="AJ55">
        <v>0</v>
      </c>
      <c r="AK55">
        <v>57.050826999999998</v>
      </c>
      <c r="AL55">
        <v>80.324644000000006</v>
      </c>
      <c r="AM55">
        <v>16.608716000000001</v>
      </c>
      <c r="AN55">
        <v>0.88272600000000001</v>
      </c>
      <c r="AO55">
        <v>0</v>
      </c>
      <c r="AP55">
        <v>0</v>
      </c>
      <c r="AQ55">
        <v>0</v>
      </c>
      <c r="AR55">
        <v>46.963276999999998</v>
      </c>
      <c r="AS55">
        <v>32.208765</v>
      </c>
      <c r="AT55">
        <v>14.50201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73.597025000000002</v>
      </c>
      <c r="BA55">
        <f t="shared" si="1"/>
        <v>2020.9003360000002</v>
      </c>
      <c r="BD55">
        <v>5.85</v>
      </c>
      <c r="BE55">
        <v>1.88</v>
      </c>
      <c r="BF55">
        <v>2.89</v>
      </c>
      <c r="BG55">
        <v>0</v>
      </c>
      <c r="BH55">
        <v>9.02</v>
      </c>
      <c r="BI55">
        <v>0.76</v>
      </c>
      <c r="BJ55">
        <v>0.42</v>
      </c>
      <c r="BK55">
        <v>0.88</v>
      </c>
      <c r="BL55">
        <v>1.57</v>
      </c>
      <c r="BM55">
        <v>0.14000000000000001</v>
      </c>
      <c r="BN55">
        <v>2.2999999999999998</v>
      </c>
      <c r="BO55">
        <v>1.4</v>
      </c>
      <c r="BP55">
        <v>0.23</v>
      </c>
      <c r="BQ55">
        <v>1.93</v>
      </c>
      <c r="BR55">
        <v>1.06</v>
      </c>
      <c r="BS55">
        <v>1.57</v>
      </c>
      <c r="BT55">
        <v>2.870752</v>
      </c>
      <c r="BU55">
        <v>1.2972950000000001</v>
      </c>
      <c r="BV55">
        <v>2.295032</v>
      </c>
      <c r="BW55">
        <v>1.8784559999999999</v>
      </c>
      <c r="BX55">
        <v>1.269144</v>
      </c>
      <c r="BY55">
        <v>2.5945900000000002</v>
      </c>
      <c r="BZ55">
        <v>1.2834570000000001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5.1372859999999996</v>
      </c>
      <c r="CK55">
        <v>0.90406799999999998</v>
      </c>
      <c r="CL55">
        <v>1.873758</v>
      </c>
      <c r="CM55">
        <v>3.3951030000000002</v>
      </c>
      <c r="CN55">
        <v>1.712429</v>
      </c>
      <c r="CO55">
        <v>4.1513429999999998</v>
      </c>
      <c r="CP55">
        <v>4.1167550000000004</v>
      </c>
      <c r="CQ55">
        <v>3.424858</v>
      </c>
      <c r="CR55">
        <v>0.79204200000000002</v>
      </c>
      <c r="CS55">
        <v>2.7006570000000001</v>
      </c>
      <c r="CT55">
        <v>2.4667669999999999</v>
      </c>
      <c r="CU55">
        <v>0</v>
      </c>
      <c r="CV55">
        <v>0</v>
      </c>
      <c r="CW55">
        <v>2.359089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73.597025000000002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365.14610299999998</v>
      </c>
      <c r="L56">
        <v>125.37539700000001</v>
      </c>
      <c r="M56">
        <v>91.188558999999998</v>
      </c>
      <c r="N56">
        <v>116.683092</v>
      </c>
      <c r="O56">
        <v>122.319536</v>
      </c>
      <c r="P56">
        <v>98.197778999999997</v>
      </c>
      <c r="Q56">
        <v>0</v>
      </c>
      <c r="R56">
        <v>22.224912</v>
      </c>
      <c r="S56">
        <v>14.178564</v>
      </c>
      <c r="T56">
        <v>0.74222100000000002</v>
      </c>
      <c r="U56">
        <v>404.86683599999998</v>
      </c>
      <c r="V56">
        <v>7.0304729999999998</v>
      </c>
      <c r="W56">
        <v>23.266525000000001</v>
      </c>
      <c r="X56">
        <v>74.210697999999994</v>
      </c>
      <c r="Y56">
        <v>0</v>
      </c>
      <c r="Z56">
        <v>19.008641999999998</v>
      </c>
      <c r="AA56">
        <v>40.748764000000001</v>
      </c>
      <c r="AB56">
        <v>42.186473999999997</v>
      </c>
      <c r="AC56">
        <v>30.656970000000001</v>
      </c>
      <c r="AD56">
        <v>0</v>
      </c>
      <c r="AE56">
        <v>52.115693</v>
      </c>
      <c r="AF56">
        <v>8.4235969999999991</v>
      </c>
      <c r="AG56">
        <v>42.114133000000002</v>
      </c>
      <c r="AH56">
        <v>0</v>
      </c>
      <c r="AI56">
        <v>3.760014</v>
      </c>
      <c r="AJ56">
        <v>0</v>
      </c>
      <c r="AK56">
        <v>57.050826999999998</v>
      </c>
      <c r="AL56">
        <v>80.324644000000006</v>
      </c>
      <c r="AM56">
        <v>16.608716000000001</v>
      </c>
      <c r="AN56">
        <v>0.88272600000000001</v>
      </c>
      <c r="AO56">
        <v>0</v>
      </c>
      <c r="AP56">
        <v>0</v>
      </c>
      <c r="AQ56">
        <v>0</v>
      </c>
      <c r="AR56">
        <v>46.963276999999998</v>
      </c>
      <c r="AS56">
        <v>32.208765</v>
      </c>
      <c r="AT56">
        <v>14.50201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73.677863000000002</v>
      </c>
      <c r="BA56">
        <f t="shared" si="1"/>
        <v>2026.66381</v>
      </c>
      <c r="BD56">
        <v>5.85</v>
      </c>
      <c r="BE56">
        <v>1.88</v>
      </c>
      <c r="BF56">
        <v>2.89</v>
      </c>
      <c r="BG56">
        <v>0</v>
      </c>
      <c r="BH56">
        <v>9.02</v>
      </c>
      <c r="BI56">
        <v>0.76</v>
      </c>
      <c r="BJ56">
        <v>0.42</v>
      </c>
      <c r="BK56">
        <v>0.88</v>
      </c>
      <c r="BL56">
        <v>1.57</v>
      </c>
      <c r="BM56">
        <v>0.14000000000000001</v>
      </c>
      <c r="BN56">
        <v>2.2999999999999998</v>
      </c>
      <c r="BO56">
        <v>1.4</v>
      </c>
      <c r="BP56">
        <v>0.23</v>
      </c>
      <c r="BQ56">
        <v>1.93</v>
      </c>
      <c r="BR56">
        <v>1.06</v>
      </c>
      <c r="BS56">
        <v>1.57</v>
      </c>
      <c r="BT56">
        <v>2.870752</v>
      </c>
      <c r="BU56">
        <v>1.2972950000000001</v>
      </c>
      <c r="BV56">
        <v>2.295032</v>
      </c>
      <c r="BW56">
        <v>1.8784559999999999</v>
      </c>
      <c r="BX56">
        <v>1.349982</v>
      </c>
      <c r="BY56">
        <v>2.5945900000000002</v>
      </c>
      <c r="BZ56">
        <v>1.2834570000000001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5.1372859999999996</v>
      </c>
      <c r="CK56">
        <v>0.90406799999999998</v>
      </c>
      <c r="CL56">
        <v>1.873758</v>
      </c>
      <c r="CM56">
        <v>3.3951030000000002</v>
      </c>
      <c r="CN56">
        <v>1.712429</v>
      </c>
      <c r="CO56">
        <v>4.1513429999999998</v>
      </c>
      <c r="CP56">
        <v>4.1167550000000004</v>
      </c>
      <c r="CQ56">
        <v>3.424858</v>
      </c>
      <c r="CR56">
        <v>0.79204200000000002</v>
      </c>
      <c r="CS56">
        <v>2.7006570000000001</v>
      </c>
      <c r="CT56">
        <v>2.4667669999999999</v>
      </c>
      <c r="CU56">
        <v>0</v>
      </c>
      <c r="CV56">
        <v>0</v>
      </c>
      <c r="CW56">
        <v>2.359089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73.677863000000002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365.32973700000002</v>
      </c>
      <c r="L57">
        <v>164.820177</v>
      </c>
      <c r="M57">
        <v>91.188558999999998</v>
      </c>
      <c r="N57">
        <v>116.683092</v>
      </c>
      <c r="O57">
        <v>122.319536</v>
      </c>
      <c r="P57">
        <v>98.197778999999997</v>
      </c>
      <c r="Q57">
        <v>0</v>
      </c>
      <c r="R57">
        <v>23.089426</v>
      </c>
      <c r="S57">
        <v>15.54044</v>
      </c>
      <c r="T57">
        <v>0.74222100000000002</v>
      </c>
      <c r="U57">
        <v>404.86683599999998</v>
      </c>
      <c r="V57">
        <v>7.0304729999999998</v>
      </c>
      <c r="W57">
        <v>23.266525000000001</v>
      </c>
      <c r="X57">
        <v>74.210697999999994</v>
      </c>
      <c r="Y57">
        <v>0</v>
      </c>
      <c r="Z57">
        <v>19.008641999999998</v>
      </c>
      <c r="AA57">
        <v>40.748764000000001</v>
      </c>
      <c r="AB57">
        <v>42.186473999999997</v>
      </c>
      <c r="AC57">
        <v>30.656970000000001</v>
      </c>
      <c r="AD57">
        <v>0</v>
      </c>
      <c r="AE57">
        <v>52.115693</v>
      </c>
      <c r="AF57">
        <v>8.4235969999999991</v>
      </c>
      <c r="AG57">
        <v>42.114133000000002</v>
      </c>
      <c r="AH57">
        <v>0</v>
      </c>
      <c r="AI57">
        <v>3.760014</v>
      </c>
      <c r="AJ57">
        <v>0</v>
      </c>
      <c r="AK57">
        <v>57.050826999999998</v>
      </c>
      <c r="AL57">
        <v>80.324644000000006</v>
      </c>
      <c r="AM57">
        <v>16.608716000000001</v>
      </c>
      <c r="AN57">
        <v>0.88272600000000001</v>
      </c>
      <c r="AO57">
        <v>0</v>
      </c>
      <c r="AP57">
        <v>1.2384710000000001</v>
      </c>
      <c r="AQ57">
        <v>0</v>
      </c>
      <c r="AR57">
        <v>46.963276999999998</v>
      </c>
      <c r="AS57">
        <v>32.208765</v>
      </c>
      <c r="AT57">
        <v>14.50201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73.77891000000001</v>
      </c>
      <c r="BA57">
        <f t="shared" si="1"/>
        <v>2069.8581320000003</v>
      </c>
      <c r="BD57">
        <v>5.85</v>
      </c>
      <c r="BE57">
        <v>1.88</v>
      </c>
      <c r="BF57">
        <v>2.89</v>
      </c>
      <c r="BG57">
        <v>0</v>
      </c>
      <c r="BH57">
        <v>9.02</v>
      </c>
      <c r="BI57">
        <v>0.76</v>
      </c>
      <c r="BJ57">
        <v>0.42</v>
      </c>
      <c r="BK57">
        <v>0.88</v>
      </c>
      <c r="BL57">
        <v>1.57</v>
      </c>
      <c r="BM57">
        <v>0.14000000000000001</v>
      </c>
      <c r="BN57">
        <v>2.2999999999999998</v>
      </c>
      <c r="BO57">
        <v>1.4</v>
      </c>
      <c r="BP57">
        <v>0.23</v>
      </c>
      <c r="BQ57">
        <v>1.93</v>
      </c>
      <c r="BR57">
        <v>1.06</v>
      </c>
      <c r="BS57">
        <v>1.57</v>
      </c>
      <c r="BT57">
        <v>2.870752</v>
      </c>
      <c r="BU57">
        <v>1.2972950000000001</v>
      </c>
      <c r="BV57">
        <v>2.295032</v>
      </c>
      <c r="BW57">
        <v>1.8784559999999999</v>
      </c>
      <c r="BX57">
        <v>1.4510289999999999</v>
      </c>
      <c r="BY57">
        <v>2.5945900000000002</v>
      </c>
      <c r="BZ57">
        <v>1.2834570000000001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5.1372859999999996</v>
      </c>
      <c r="CK57">
        <v>0.90406799999999998</v>
      </c>
      <c r="CL57">
        <v>1.873758</v>
      </c>
      <c r="CM57">
        <v>3.3951030000000002</v>
      </c>
      <c r="CN57">
        <v>1.712429</v>
      </c>
      <c r="CO57">
        <v>4.1513429999999998</v>
      </c>
      <c r="CP57">
        <v>4.1167550000000004</v>
      </c>
      <c r="CQ57">
        <v>3.424858</v>
      </c>
      <c r="CR57">
        <v>0.79204200000000002</v>
      </c>
      <c r="CS57">
        <v>2.7006570000000001</v>
      </c>
      <c r="CT57">
        <v>2.4667669999999999</v>
      </c>
      <c r="CU57">
        <v>0</v>
      </c>
      <c r="CV57">
        <v>0</v>
      </c>
      <c r="CW57">
        <v>2.359089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73.77891000000001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365.14610299999998</v>
      </c>
      <c r="L58">
        <v>217.11101500000001</v>
      </c>
      <c r="M58">
        <v>91.188558999999998</v>
      </c>
      <c r="N58">
        <v>116.683092</v>
      </c>
      <c r="O58">
        <v>122.319536</v>
      </c>
      <c r="P58">
        <v>98.197778999999997</v>
      </c>
      <c r="Q58">
        <v>0</v>
      </c>
      <c r="R58">
        <v>23.089426</v>
      </c>
      <c r="S58">
        <v>14.233768</v>
      </c>
      <c r="T58">
        <v>0.74222100000000002</v>
      </c>
      <c r="U58">
        <v>404.86683599999998</v>
      </c>
      <c r="V58">
        <v>7.0304729999999998</v>
      </c>
      <c r="W58">
        <v>23.266525000000001</v>
      </c>
      <c r="X58">
        <v>74.210697999999994</v>
      </c>
      <c r="Y58">
        <v>0</v>
      </c>
      <c r="Z58">
        <v>19.008641999999998</v>
      </c>
      <c r="AA58">
        <v>40.748764000000001</v>
      </c>
      <c r="AB58">
        <v>42.186473999999997</v>
      </c>
      <c r="AC58">
        <v>30.656970000000001</v>
      </c>
      <c r="AD58">
        <v>0</v>
      </c>
      <c r="AE58">
        <v>52.115693</v>
      </c>
      <c r="AF58">
        <v>8.4235969999999991</v>
      </c>
      <c r="AG58">
        <v>42.114133000000002</v>
      </c>
      <c r="AH58">
        <v>0</v>
      </c>
      <c r="AI58">
        <v>3.760014</v>
      </c>
      <c r="AJ58">
        <v>0</v>
      </c>
      <c r="AK58">
        <v>57.050826999999998</v>
      </c>
      <c r="AL58">
        <v>80.324644000000006</v>
      </c>
      <c r="AM58">
        <v>16.608716000000001</v>
      </c>
      <c r="AN58">
        <v>0.88272600000000001</v>
      </c>
      <c r="AO58">
        <v>0</v>
      </c>
      <c r="AP58">
        <v>8.6692959999999992</v>
      </c>
      <c r="AQ58">
        <v>0</v>
      </c>
      <c r="AR58">
        <v>51.232666000000002</v>
      </c>
      <c r="AS58">
        <v>32.208765</v>
      </c>
      <c r="AT58">
        <v>14.50201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73.859747000000013</v>
      </c>
      <c r="BA58">
        <f t="shared" si="1"/>
        <v>2132.439715</v>
      </c>
      <c r="BD58">
        <v>5.85</v>
      </c>
      <c r="BE58">
        <v>1.88</v>
      </c>
      <c r="BF58">
        <v>2.89</v>
      </c>
      <c r="BG58">
        <v>0</v>
      </c>
      <c r="BH58">
        <v>9.02</v>
      </c>
      <c r="BI58">
        <v>0.76</v>
      </c>
      <c r="BJ58">
        <v>0.42</v>
      </c>
      <c r="BK58">
        <v>0.88</v>
      </c>
      <c r="BL58">
        <v>1.57</v>
      </c>
      <c r="BM58">
        <v>0.14000000000000001</v>
      </c>
      <c r="BN58">
        <v>2.2999999999999998</v>
      </c>
      <c r="BO58">
        <v>1.4</v>
      </c>
      <c r="BP58">
        <v>0.23</v>
      </c>
      <c r="BQ58">
        <v>1.93</v>
      </c>
      <c r="BR58">
        <v>1.06</v>
      </c>
      <c r="BS58">
        <v>1.57</v>
      </c>
      <c r="BT58">
        <v>2.870752</v>
      </c>
      <c r="BU58">
        <v>1.2972950000000001</v>
      </c>
      <c r="BV58">
        <v>2.295032</v>
      </c>
      <c r="BW58">
        <v>1.8784559999999999</v>
      </c>
      <c r="BX58">
        <v>1.5318659999999999</v>
      </c>
      <c r="BY58">
        <v>2.5945900000000002</v>
      </c>
      <c r="BZ58">
        <v>1.2834570000000001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5.1372859999999996</v>
      </c>
      <c r="CK58">
        <v>0.90406799999999998</v>
      </c>
      <c r="CL58">
        <v>1.873758</v>
      </c>
      <c r="CM58">
        <v>3.3951030000000002</v>
      </c>
      <c r="CN58">
        <v>1.712429</v>
      </c>
      <c r="CO58">
        <v>4.1513429999999998</v>
      </c>
      <c r="CP58">
        <v>4.1167550000000004</v>
      </c>
      <c r="CQ58">
        <v>3.424858</v>
      </c>
      <c r="CR58">
        <v>0.79204200000000002</v>
      </c>
      <c r="CS58">
        <v>2.7006570000000001</v>
      </c>
      <c r="CT58">
        <v>2.4667669999999999</v>
      </c>
      <c r="CU58">
        <v>0</v>
      </c>
      <c r="CV58">
        <v>0</v>
      </c>
      <c r="CW58">
        <v>2.359089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73.859747000000013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365.11775999999998</v>
      </c>
      <c r="L59">
        <v>215.28376299999999</v>
      </c>
      <c r="M59">
        <v>91.188558999999998</v>
      </c>
      <c r="N59">
        <v>116.683092</v>
      </c>
      <c r="O59">
        <v>122.319536</v>
      </c>
      <c r="P59">
        <v>98.197778999999997</v>
      </c>
      <c r="Q59">
        <v>0</v>
      </c>
      <c r="R59">
        <v>23.089426</v>
      </c>
      <c r="S59">
        <v>14.233768</v>
      </c>
      <c r="T59">
        <v>0.74222100000000002</v>
      </c>
      <c r="U59">
        <v>404.86683599999998</v>
      </c>
      <c r="V59">
        <v>6.6920929999999998</v>
      </c>
      <c r="W59">
        <v>23.102169</v>
      </c>
      <c r="X59">
        <v>73.669290000000004</v>
      </c>
      <c r="Y59">
        <v>0</v>
      </c>
      <c r="Z59">
        <v>19.008641999999998</v>
      </c>
      <c r="AA59">
        <v>40.748764000000001</v>
      </c>
      <c r="AB59">
        <v>42.186473999999997</v>
      </c>
      <c r="AC59">
        <v>30.656970000000001</v>
      </c>
      <c r="AD59">
        <v>0</v>
      </c>
      <c r="AE59">
        <v>52.115693</v>
      </c>
      <c r="AF59">
        <v>8.4235969999999991</v>
      </c>
      <c r="AG59">
        <v>42.114133000000002</v>
      </c>
      <c r="AH59">
        <v>0</v>
      </c>
      <c r="AI59">
        <v>3.760014</v>
      </c>
      <c r="AJ59">
        <v>0</v>
      </c>
      <c r="AK59">
        <v>57.050826999999998</v>
      </c>
      <c r="AL59">
        <v>80.324644000000006</v>
      </c>
      <c r="AM59">
        <v>16.608716000000001</v>
      </c>
      <c r="AN59">
        <v>0.92195899999999997</v>
      </c>
      <c r="AO59">
        <v>0</v>
      </c>
      <c r="AP59">
        <v>8.6692959999999992</v>
      </c>
      <c r="AQ59">
        <v>0</v>
      </c>
      <c r="AR59">
        <v>51.232666000000002</v>
      </c>
      <c r="AS59">
        <v>32.208765</v>
      </c>
      <c r="AT59">
        <v>14.50201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73.980584000000007</v>
      </c>
      <c r="BA59">
        <f t="shared" si="1"/>
        <v>2129.7000459999999</v>
      </c>
      <c r="BD59">
        <v>5.85</v>
      </c>
      <c r="BE59">
        <v>1.88</v>
      </c>
      <c r="BF59">
        <v>2.93</v>
      </c>
      <c r="BG59">
        <v>0</v>
      </c>
      <c r="BH59">
        <v>9.02</v>
      </c>
      <c r="BI59">
        <v>0.76</v>
      </c>
      <c r="BJ59">
        <v>0.42</v>
      </c>
      <c r="BK59">
        <v>0.88</v>
      </c>
      <c r="BL59">
        <v>1.57</v>
      </c>
      <c r="BM59">
        <v>0.14000000000000001</v>
      </c>
      <c r="BN59">
        <v>2.2999999999999998</v>
      </c>
      <c r="BO59">
        <v>1.4</v>
      </c>
      <c r="BP59">
        <v>0.23</v>
      </c>
      <c r="BQ59">
        <v>1.93</v>
      </c>
      <c r="BR59">
        <v>1.06</v>
      </c>
      <c r="BS59">
        <v>1.57</v>
      </c>
      <c r="BT59">
        <v>2.870752</v>
      </c>
      <c r="BU59">
        <v>1.2972950000000001</v>
      </c>
      <c r="BV59">
        <v>2.295032</v>
      </c>
      <c r="BW59">
        <v>1.8784559999999999</v>
      </c>
      <c r="BX59">
        <v>1.612703</v>
      </c>
      <c r="BY59">
        <v>2.5945900000000002</v>
      </c>
      <c r="BZ59">
        <v>1.2834570000000001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5.1372859999999996</v>
      </c>
      <c r="CK59">
        <v>0.90406799999999998</v>
      </c>
      <c r="CL59">
        <v>1.873758</v>
      </c>
      <c r="CM59">
        <v>3.3951030000000002</v>
      </c>
      <c r="CN59">
        <v>1.712429</v>
      </c>
      <c r="CO59">
        <v>4.1513429999999998</v>
      </c>
      <c r="CP59">
        <v>4.1167550000000004</v>
      </c>
      <c r="CQ59">
        <v>3.424858</v>
      </c>
      <c r="CR59">
        <v>0.79204200000000002</v>
      </c>
      <c r="CS59">
        <v>2.7006570000000001</v>
      </c>
      <c r="CT59">
        <v>2.4667669999999999</v>
      </c>
      <c r="CU59">
        <v>0</v>
      </c>
      <c r="CV59">
        <v>0</v>
      </c>
      <c r="CW59">
        <v>2.359089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73.980584000000007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365.11775999999998</v>
      </c>
      <c r="L60">
        <v>215.28376299999999</v>
      </c>
      <c r="M60">
        <v>91.188558999999998</v>
      </c>
      <c r="N60">
        <v>116.683092</v>
      </c>
      <c r="O60">
        <v>122.319536</v>
      </c>
      <c r="P60">
        <v>98.197778999999997</v>
      </c>
      <c r="Q60">
        <v>0</v>
      </c>
      <c r="R60">
        <v>23.089426</v>
      </c>
      <c r="S60">
        <v>16.816616</v>
      </c>
      <c r="T60">
        <v>0.74222100000000002</v>
      </c>
      <c r="U60">
        <v>404.86683599999998</v>
      </c>
      <c r="V60">
        <v>6.6920929999999998</v>
      </c>
      <c r="W60">
        <v>23.102169</v>
      </c>
      <c r="X60">
        <v>73.669290000000004</v>
      </c>
      <c r="Y60">
        <v>0</v>
      </c>
      <c r="Z60">
        <v>19.008641999999998</v>
      </c>
      <c r="AA60">
        <v>40.748764000000001</v>
      </c>
      <c r="AB60">
        <v>42.186473999999997</v>
      </c>
      <c r="AC60">
        <v>30.656970000000001</v>
      </c>
      <c r="AD60">
        <v>0</v>
      </c>
      <c r="AE60">
        <v>52.115693</v>
      </c>
      <c r="AF60">
        <v>8.4235969999999991</v>
      </c>
      <c r="AG60">
        <v>42.114133000000002</v>
      </c>
      <c r="AH60">
        <v>0</v>
      </c>
      <c r="AI60">
        <v>3.760014</v>
      </c>
      <c r="AJ60">
        <v>0</v>
      </c>
      <c r="AK60">
        <v>57.050826999999998</v>
      </c>
      <c r="AL60">
        <v>80.324644000000006</v>
      </c>
      <c r="AM60">
        <v>16.608716000000001</v>
      </c>
      <c r="AN60">
        <v>0.92195899999999997</v>
      </c>
      <c r="AO60">
        <v>0</v>
      </c>
      <c r="AP60">
        <v>8.6692959999999992</v>
      </c>
      <c r="AQ60">
        <v>0</v>
      </c>
      <c r="AR60">
        <v>46.963276999999998</v>
      </c>
      <c r="AS60">
        <v>32.208765</v>
      </c>
      <c r="AT60">
        <v>14.50201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74.081630000000004</v>
      </c>
      <c r="BA60">
        <f t="shared" si="1"/>
        <v>2128.1145510000001</v>
      </c>
      <c r="BD60">
        <v>5.85</v>
      </c>
      <c r="BE60">
        <v>1.88</v>
      </c>
      <c r="BF60">
        <v>2.93</v>
      </c>
      <c r="BG60">
        <v>0</v>
      </c>
      <c r="BH60">
        <v>9.02</v>
      </c>
      <c r="BI60">
        <v>0.76</v>
      </c>
      <c r="BJ60">
        <v>0.42</v>
      </c>
      <c r="BK60">
        <v>0.88</v>
      </c>
      <c r="BL60">
        <v>1.57</v>
      </c>
      <c r="BM60">
        <v>0.14000000000000001</v>
      </c>
      <c r="BN60">
        <v>2.2999999999999998</v>
      </c>
      <c r="BO60">
        <v>1.4</v>
      </c>
      <c r="BP60">
        <v>0.23</v>
      </c>
      <c r="BQ60">
        <v>1.93</v>
      </c>
      <c r="BR60">
        <v>1.06</v>
      </c>
      <c r="BS60">
        <v>1.57</v>
      </c>
      <c r="BT60">
        <v>2.870752</v>
      </c>
      <c r="BU60">
        <v>1.2972950000000001</v>
      </c>
      <c r="BV60">
        <v>2.295032</v>
      </c>
      <c r="BW60">
        <v>1.8784559999999999</v>
      </c>
      <c r="BX60">
        <v>1.713749</v>
      </c>
      <c r="BY60">
        <v>2.5945900000000002</v>
      </c>
      <c r="BZ60">
        <v>1.2834570000000001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5.1372859999999996</v>
      </c>
      <c r="CK60">
        <v>0.90406799999999998</v>
      </c>
      <c r="CL60">
        <v>1.873758</v>
      </c>
      <c r="CM60">
        <v>3.3951030000000002</v>
      </c>
      <c r="CN60">
        <v>1.712429</v>
      </c>
      <c r="CO60">
        <v>4.1513429999999998</v>
      </c>
      <c r="CP60">
        <v>4.1167550000000004</v>
      </c>
      <c r="CQ60">
        <v>3.424858</v>
      </c>
      <c r="CR60">
        <v>0.79204200000000002</v>
      </c>
      <c r="CS60">
        <v>2.7006570000000001</v>
      </c>
      <c r="CT60">
        <v>2.4667669999999999</v>
      </c>
      <c r="CU60">
        <v>0</v>
      </c>
      <c r="CV60">
        <v>0</v>
      </c>
      <c r="CW60">
        <v>2.359089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74.081630000000004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365.10424499999999</v>
      </c>
      <c r="L61">
        <v>215.34177099999999</v>
      </c>
      <c r="M61">
        <v>91.188558999999998</v>
      </c>
      <c r="N61">
        <v>116.683092</v>
      </c>
      <c r="O61">
        <v>122.319536</v>
      </c>
      <c r="P61">
        <v>100.150812</v>
      </c>
      <c r="Q61">
        <v>0</v>
      </c>
      <c r="R61">
        <v>23.092856999999999</v>
      </c>
      <c r="S61">
        <v>16.816616</v>
      </c>
      <c r="T61">
        <v>0.74222100000000002</v>
      </c>
      <c r="U61">
        <v>404.86683599999998</v>
      </c>
      <c r="V61">
        <v>6.6920929999999998</v>
      </c>
      <c r="W61">
        <v>23.266525000000001</v>
      </c>
      <c r="X61">
        <v>72.277097999999995</v>
      </c>
      <c r="Y61">
        <v>0</v>
      </c>
      <c r="Z61">
        <v>19.008641999999998</v>
      </c>
      <c r="AA61">
        <v>40.748764000000001</v>
      </c>
      <c r="AB61">
        <v>42.186473999999997</v>
      </c>
      <c r="AC61">
        <v>30.656970000000001</v>
      </c>
      <c r="AD61">
        <v>0</v>
      </c>
      <c r="AE61">
        <v>52.115693</v>
      </c>
      <c r="AF61">
        <v>8.4235969999999991</v>
      </c>
      <c r="AG61">
        <v>42.114133000000002</v>
      </c>
      <c r="AH61">
        <v>0</v>
      </c>
      <c r="AI61">
        <v>3.760014</v>
      </c>
      <c r="AJ61">
        <v>0</v>
      </c>
      <c r="AK61">
        <v>57.050826999999998</v>
      </c>
      <c r="AL61">
        <v>80.324644000000006</v>
      </c>
      <c r="AM61">
        <v>16.608716000000001</v>
      </c>
      <c r="AN61">
        <v>0.92195899999999997</v>
      </c>
      <c r="AO61">
        <v>0</v>
      </c>
      <c r="AP61">
        <v>8.6692959999999992</v>
      </c>
      <c r="AQ61">
        <v>0</v>
      </c>
      <c r="AR61">
        <v>47.496949999999998</v>
      </c>
      <c r="AS61">
        <v>32.208765</v>
      </c>
      <c r="AT61">
        <v>14.50201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74.042468000000014</v>
      </c>
      <c r="BA61">
        <f t="shared" si="1"/>
        <v>2129.3821830000002</v>
      </c>
      <c r="BD61">
        <v>5.85</v>
      </c>
      <c r="BE61">
        <v>1.88</v>
      </c>
      <c r="BF61">
        <v>2.93</v>
      </c>
      <c r="BG61">
        <v>0</v>
      </c>
      <c r="BH61">
        <v>9.02</v>
      </c>
      <c r="BI61">
        <v>0.64</v>
      </c>
      <c r="BJ61">
        <v>0.42</v>
      </c>
      <c r="BK61">
        <v>0.88</v>
      </c>
      <c r="BL61">
        <v>1.57</v>
      </c>
      <c r="BM61">
        <v>0.14000000000000001</v>
      </c>
      <c r="BN61">
        <v>2.2999999999999998</v>
      </c>
      <c r="BO61">
        <v>1.4</v>
      </c>
      <c r="BP61">
        <v>0.23</v>
      </c>
      <c r="BQ61">
        <v>1.93</v>
      </c>
      <c r="BR61">
        <v>1.06</v>
      </c>
      <c r="BS61">
        <v>1.57</v>
      </c>
      <c r="BT61">
        <v>2.870752</v>
      </c>
      <c r="BU61">
        <v>1.2972950000000001</v>
      </c>
      <c r="BV61">
        <v>2.295032</v>
      </c>
      <c r="BW61">
        <v>1.8784559999999999</v>
      </c>
      <c r="BX61">
        <v>1.7945869999999999</v>
      </c>
      <c r="BY61">
        <v>2.5945900000000002</v>
      </c>
      <c r="BZ61">
        <v>1.2834570000000001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5.1372859999999996</v>
      </c>
      <c r="CK61">
        <v>0.90406799999999998</v>
      </c>
      <c r="CL61">
        <v>1.873758</v>
      </c>
      <c r="CM61">
        <v>3.3951030000000002</v>
      </c>
      <c r="CN61">
        <v>1.712429</v>
      </c>
      <c r="CO61">
        <v>4.1513429999999998</v>
      </c>
      <c r="CP61">
        <v>4.1167550000000004</v>
      </c>
      <c r="CQ61">
        <v>3.424858</v>
      </c>
      <c r="CR61">
        <v>0.79204200000000002</v>
      </c>
      <c r="CS61">
        <v>2.7006570000000001</v>
      </c>
      <c r="CT61">
        <v>2.4667669999999999</v>
      </c>
      <c r="CU61">
        <v>0</v>
      </c>
      <c r="CV61">
        <v>0</v>
      </c>
      <c r="CW61">
        <v>2.359089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74.042468000000014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365.41213900000002</v>
      </c>
      <c r="L62">
        <v>215.34177099999999</v>
      </c>
      <c r="M62">
        <v>91.188558999999998</v>
      </c>
      <c r="N62">
        <v>116.683092</v>
      </c>
      <c r="O62">
        <v>122.319536</v>
      </c>
      <c r="P62">
        <v>100.150812</v>
      </c>
      <c r="Q62">
        <v>0</v>
      </c>
      <c r="R62">
        <v>23.092856999999999</v>
      </c>
      <c r="S62">
        <v>16.816616</v>
      </c>
      <c r="T62">
        <v>0.74222100000000002</v>
      </c>
      <c r="U62">
        <v>404.86683599999998</v>
      </c>
      <c r="V62">
        <v>6.6920929999999998</v>
      </c>
      <c r="W62">
        <v>23.266525000000001</v>
      </c>
      <c r="X62">
        <v>72.277097999999995</v>
      </c>
      <c r="Y62">
        <v>0</v>
      </c>
      <c r="Z62">
        <v>19.008641999999998</v>
      </c>
      <c r="AA62">
        <v>40.748764000000001</v>
      </c>
      <c r="AB62">
        <v>42.186473999999997</v>
      </c>
      <c r="AC62">
        <v>30.656970000000001</v>
      </c>
      <c r="AD62">
        <v>0</v>
      </c>
      <c r="AE62">
        <v>52.115693</v>
      </c>
      <c r="AF62">
        <v>8.4235969999999991</v>
      </c>
      <c r="AG62">
        <v>42.114133000000002</v>
      </c>
      <c r="AH62">
        <v>19.795739000000001</v>
      </c>
      <c r="AI62">
        <v>3.760014</v>
      </c>
      <c r="AJ62">
        <v>0</v>
      </c>
      <c r="AK62">
        <v>57.050826999999998</v>
      </c>
      <c r="AL62">
        <v>80.324644000000006</v>
      </c>
      <c r="AM62">
        <v>16.608716000000001</v>
      </c>
      <c r="AN62">
        <v>0.92195899999999997</v>
      </c>
      <c r="AO62">
        <v>0</v>
      </c>
      <c r="AP62">
        <v>1.2384710000000001</v>
      </c>
      <c r="AQ62">
        <v>0</v>
      </c>
      <c r="AR62">
        <v>47.496949999999998</v>
      </c>
      <c r="AS62">
        <v>32.208765</v>
      </c>
      <c r="AT62">
        <v>14.50201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74.093305000000015</v>
      </c>
      <c r="BA62">
        <f t="shared" si="1"/>
        <v>2142.1058279999997</v>
      </c>
      <c r="BD62">
        <v>5.85</v>
      </c>
      <c r="BE62">
        <v>1.88</v>
      </c>
      <c r="BF62">
        <v>2.93</v>
      </c>
      <c r="BG62">
        <v>0</v>
      </c>
      <c r="BH62">
        <v>9.02</v>
      </c>
      <c r="BI62">
        <v>0.61</v>
      </c>
      <c r="BJ62">
        <v>0.42</v>
      </c>
      <c r="BK62">
        <v>0.88</v>
      </c>
      <c r="BL62">
        <v>1.57</v>
      </c>
      <c r="BM62">
        <v>0.14000000000000001</v>
      </c>
      <c r="BN62">
        <v>2.2999999999999998</v>
      </c>
      <c r="BO62">
        <v>1.4</v>
      </c>
      <c r="BP62">
        <v>0.23</v>
      </c>
      <c r="BQ62">
        <v>1.93</v>
      </c>
      <c r="BR62">
        <v>1.06</v>
      </c>
      <c r="BS62">
        <v>1.57</v>
      </c>
      <c r="BT62">
        <v>2.870752</v>
      </c>
      <c r="BU62">
        <v>1.2972950000000001</v>
      </c>
      <c r="BV62">
        <v>2.295032</v>
      </c>
      <c r="BW62">
        <v>1.8784559999999999</v>
      </c>
      <c r="BX62">
        <v>1.875424</v>
      </c>
      <c r="BY62">
        <v>2.5945900000000002</v>
      </c>
      <c r="BZ62">
        <v>1.2834570000000001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5.1372859999999996</v>
      </c>
      <c r="CK62">
        <v>0.90406799999999998</v>
      </c>
      <c r="CL62">
        <v>1.873758</v>
      </c>
      <c r="CM62">
        <v>3.3951030000000002</v>
      </c>
      <c r="CN62">
        <v>1.712429</v>
      </c>
      <c r="CO62">
        <v>4.1513429999999998</v>
      </c>
      <c r="CP62">
        <v>4.1167550000000004</v>
      </c>
      <c r="CQ62">
        <v>3.424858</v>
      </c>
      <c r="CR62">
        <v>0.79204200000000002</v>
      </c>
      <c r="CS62">
        <v>2.7006570000000001</v>
      </c>
      <c r="CT62">
        <v>2.4667669999999999</v>
      </c>
      <c r="CU62">
        <v>0</v>
      </c>
      <c r="CV62">
        <v>0.382602</v>
      </c>
      <c r="CW62">
        <v>2.359089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74.093305000000015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365.40148499999998</v>
      </c>
      <c r="L63">
        <v>215.34177099999999</v>
      </c>
      <c r="M63">
        <v>91.188558999999998</v>
      </c>
      <c r="N63">
        <v>116.683092</v>
      </c>
      <c r="O63">
        <v>122.319536</v>
      </c>
      <c r="P63">
        <v>100.150812</v>
      </c>
      <c r="Q63">
        <v>0</v>
      </c>
      <c r="R63">
        <v>23.054527</v>
      </c>
      <c r="S63">
        <v>16.816616</v>
      </c>
      <c r="T63">
        <v>0.75909300000000002</v>
      </c>
      <c r="U63">
        <v>404.86683599999998</v>
      </c>
      <c r="V63">
        <v>6.6920929999999998</v>
      </c>
      <c r="W63">
        <v>29.826843</v>
      </c>
      <c r="X63">
        <v>87.877021999999997</v>
      </c>
      <c r="Y63">
        <v>0</v>
      </c>
      <c r="Z63">
        <v>19.008641999999998</v>
      </c>
      <c r="AA63">
        <v>40.748764000000001</v>
      </c>
      <c r="AB63">
        <v>42.186473999999997</v>
      </c>
      <c r="AC63">
        <v>30.656970000000001</v>
      </c>
      <c r="AD63">
        <v>0</v>
      </c>
      <c r="AE63">
        <v>52.115693</v>
      </c>
      <c r="AF63">
        <v>8.4235969999999991</v>
      </c>
      <c r="AG63">
        <v>42.114133000000002</v>
      </c>
      <c r="AH63">
        <v>19.795739000000001</v>
      </c>
      <c r="AI63">
        <v>3.760014</v>
      </c>
      <c r="AJ63">
        <v>0</v>
      </c>
      <c r="AK63">
        <v>57.050826999999998</v>
      </c>
      <c r="AL63">
        <v>80.324644000000006</v>
      </c>
      <c r="AM63">
        <v>16.608716000000001</v>
      </c>
      <c r="AN63">
        <v>0.92195899999999997</v>
      </c>
      <c r="AO63">
        <v>0</v>
      </c>
      <c r="AP63">
        <v>1.8577060000000001</v>
      </c>
      <c r="AQ63">
        <v>0</v>
      </c>
      <c r="AR63">
        <v>47.496949999999998</v>
      </c>
      <c r="AS63">
        <v>34.186497000000003</v>
      </c>
      <c r="AT63">
        <v>14.50201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73.562503000000007</v>
      </c>
      <c r="BA63">
        <f t="shared" si="1"/>
        <v>2166.300123</v>
      </c>
      <c r="BD63">
        <v>5.85</v>
      </c>
      <c r="BE63">
        <v>1.88</v>
      </c>
      <c r="BF63">
        <v>2.86</v>
      </c>
      <c r="BG63">
        <v>0</v>
      </c>
      <c r="BH63">
        <v>9.02</v>
      </c>
      <c r="BI63">
        <v>0.36</v>
      </c>
      <c r="BJ63">
        <v>0.42</v>
      </c>
      <c r="BK63">
        <v>0.88</v>
      </c>
      <c r="BL63">
        <v>1.57</v>
      </c>
      <c r="BM63">
        <v>0.14000000000000001</v>
      </c>
      <c r="BN63">
        <v>2.2999999999999998</v>
      </c>
      <c r="BO63">
        <v>1.17</v>
      </c>
      <c r="BP63">
        <v>0.23</v>
      </c>
      <c r="BQ63">
        <v>1.93</v>
      </c>
      <c r="BR63">
        <v>1.06</v>
      </c>
      <c r="BS63">
        <v>1.57</v>
      </c>
      <c r="BT63">
        <v>2.870752</v>
      </c>
      <c r="BU63">
        <v>1.2972950000000001</v>
      </c>
      <c r="BV63">
        <v>2.295032</v>
      </c>
      <c r="BW63">
        <v>1.8784559999999999</v>
      </c>
      <c r="BX63">
        <v>1.894622</v>
      </c>
      <c r="BY63">
        <v>2.5945900000000002</v>
      </c>
      <c r="BZ63">
        <v>1.2834570000000001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5.1372859999999996</v>
      </c>
      <c r="CK63">
        <v>0.90406799999999998</v>
      </c>
      <c r="CL63">
        <v>1.873758</v>
      </c>
      <c r="CM63">
        <v>3.3951030000000002</v>
      </c>
      <c r="CN63">
        <v>1.712429</v>
      </c>
      <c r="CO63">
        <v>4.1513429999999998</v>
      </c>
      <c r="CP63">
        <v>4.1167550000000004</v>
      </c>
      <c r="CQ63">
        <v>3.424858</v>
      </c>
      <c r="CR63">
        <v>0.79204200000000002</v>
      </c>
      <c r="CS63">
        <v>2.7006570000000001</v>
      </c>
      <c r="CT63">
        <v>2.4667669999999999</v>
      </c>
      <c r="CU63">
        <v>0</v>
      </c>
      <c r="CV63">
        <v>0.382602</v>
      </c>
      <c r="CW63">
        <v>2.359089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73.562503000000007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365.41213900000002</v>
      </c>
      <c r="L64">
        <v>215.34177099999999</v>
      </c>
      <c r="M64">
        <v>91.188558999999998</v>
      </c>
      <c r="N64">
        <v>116.683092</v>
      </c>
      <c r="O64">
        <v>122.319536</v>
      </c>
      <c r="P64">
        <v>100.150812</v>
      </c>
      <c r="Q64">
        <v>0</v>
      </c>
      <c r="R64">
        <v>23.054527</v>
      </c>
      <c r="S64">
        <v>16.816616</v>
      </c>
      <c r="T64">
        <v>0.54766800000000004</v>
      </c>
      <c r="U64">
        <v>404.86683599999998</v>
      </c>
      <c r="V64">
        <v>6.6920929999999998</v>
      </c>
      <c r="W64">
        <v>29.826843</v>
      </c>
      <c r="X64">
        <v>94.001191000000006</v>
      </c>
      <c r="Y64">
        <v>0</v>
      </c>
      <c r="Z64">
        <v>12.672428</v>
      </c>
      <c r="AA64">
        <v>40.748764000000001</v>
      </c>
      <c r="AB64">
        <v>42.186473999999997</v>
      </c>
      <c r="AC64">
        <v>30.656970000000001</v>
      </c>
      <c r="AD64">
        <v>0</v>
      </c>
      <c r="AE64">
        <v>52.115693</v>
      </c>
      <c r="AF64">
        <v>8.4235969999999991</v>
      </c>
      <c r="AG64">
        <v>42.114133000000002</v>
      </c>
      <c r="AH64">
        <v>20.686547000000001</v>
      </c>
      <c r="AI64">
        <v>3.760014</v>
      </c>
      <c r="AJ64">
        <v>0</v>
      </c>
      <c r="AK64">
        <v>57.050826999999998</v>
      </c>
      <c r="AL64">
        <v>80.324644000000006</v>
      </c>
      <c r="AM64">
        <v>16.608716000000001</v>
      </c>
      <c r="AN64">
        <v>0.92195899999999997</v>
      </c>
      <c r="AO64">
        <v>0</v>
      </c>
      <c r="AP64">
        <v>1.8577060000000001</v>
      </c>
      <c r="AQ64">
        <v>0</v>
      </c>
      <c r="AR64">
        <v>47.496949999999998</v>
      </c>
      <c r="AS64">
        <v>34.186497000000003</v>
      </c>
      <c r="AT64">
        <v>14.50201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73.40250300000001</v>
      </c>
      <c r="BA64">
        <f t="shared" si="1"/>
        <v>2166.6181150000002</v>
      </c>
      <c r="BD64">
        <v>5.85</v>
      </c>
      <c r="BE64">
        <v>1.88</v>
      </c>
      <c r="BF64">
        <v>2.86</v>
      </c>
      <c r="BG64">
        <v>0</v>
      </c>
      <c r="BH64">
        <v>9.02</v>
      </c>
      <c r="BI64">
        <v>0.36</v>
      </c>
      <c r="BJ64">
        <v>0.42</v>
      </c>
      <c r="BK64">
        <v>0.88</v>
      </c>
      <c r="BL64">
        <v>1.57</v>
      </c>
      <c r="BM64">
        <v>0.14000000000000001</v>
      </c>
      <c r="BN64">
        <v>2.2999999999999998</v>
      </c>
      <c r="BO64">
        <v>1.01</v>
      </c>
      <c r="BP64">
        <v>0.23</v>
      </c>
      <c r="BQ64">
        <v>1.93</v>
      </c>
      <c r="BR64">
        <v>1.06</v>
      </c>
      <c r="BS64">
        <v>1.57</v>
      </c>
      <c r="BT64">
        <v>2.870752</v>
      </c>
      <c r="BU64">
        <v>1.2972950000000001</v>
      </c>
      <c r="BV64">
        <v>2.295032</v>
      </c>
      <c r="BW64">
        <v>1.8784559999999999</v>
      </c>
      <c r="BX64">
        <v>1.894622</v>
      </c>
      <c r="BY64">
        <v>2.5945900000000002</v>
      </c>
      <c r="BZ64">
        <v>1.2834570000000001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5.1372859999999996</v>
      </c>
      <c r="CK64">
        <v>0.90406799999999998</v>
      </c>
      <c r="CL64">
        <v>1.873758</v>
      </c>
      <c r="CM64">
        <v>3.3951030000000002</v>
      </c>
      <c r="CN64">
        <v>1.712429</v>
      </c>
      <c r="CO64">
        <v>4.1513429999999998</v>
      </c>
      <c r="CP64">
        <v>4.1167550000000004</v>
      </c>
      <c r="CQ64">
        <v>3.424858</v>
      </c>
      <c r="CR64">
        <v>0.79204200000000002</v>
      </c>
      <c r="CS64">
        <v>2.7006570000000001</v>
      </c>
      <c r="CT64">
        <v>2.4667669999999999</v>
      </c>
      <c r="CU64">
        <v>0</v>
      </c>
      <c r="CV64">
        <v>0.39626800000000001</v>
      </c>
      <c r="CW64">
        <v>2.359089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73.40250300000001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365.403616</v>
      </c>
      <c r="L65">
        <v>215.34177099999999</v>
      </c>
      <c r="M65">
        <v>91.188558999999998</v>
      </c>
      <c r="N65">
        <v>116.683092</v>
      </c>
      <c r="O65">
        <v>122.319536</v>
      </c>
      <c r="P65">
        <v>100.150812</v>
      </c>
      <c r="Q65">
        <v>0</v>
      </c>
      <c r="R65">
        <v>23.054527</v>
      </c>
      <c r="S65">
        <v>16.816616</v>
      </c>
      <c r="T65">
        <v>0.33566600000000002</v>
      </c>
      <c r="U65">
        <v>404.86683599999998</v>
      </c>
      <c r="V65">
        <v>6.6920929999999998</v>
      </c>
      <c r="W65">
        <v>29.826843</v>
      </c>
      <c r="X65">
        <v>94.001191000000006</v>
      </c>
      <c r="Y65">
        <v>0</v>
      </c>
      <c r="Z65">
        <v>12.672428</v>
      </c>
      <c r="AA65">
        <v>40.748764000000001</v>
      </c>
      <c r="AB65">
        <v>42.186473999999997</v>
      </c>
      <c r="AC65">
        <v>30.656970000000001</v>
      </c>
      <c r="AD65">
        <v>0</v>
      </c>
      <c r="AE65">
        <v>52.115693</v>
      </c>
      <c r="AF65">
        <v>8.4235969999999991</v>
      </c>
      <c r="AG65">
        <v>42.114133000000002</v>
      </c>
      <c r="AH65">
        <v>44.540410999999999</v>
      </c>
      <c r="AI65">
        <v>3.760014</v>
      </c>
      <c r="AJ65">
        <v>0</v>
      </c>
      <c r="AK65">
        <v>57.050826999999998</v>
      </c>
      <c r="AL65">
        <v>80.324644000000006</v>
      </c>
      <c r="AM65">
        <v>16.608716000000001</v>
      </c>
      <c r="AN65">
        <v>0.92195899999999997</v>
      </c>
      <c r="AO65">
        <v>0</v>
      </c>
      <c r="AP65">
        <v>1.8577060000000001</v>
      </c>
      <c r="AQ65">
        <v>0</v>
      </c>
      <c r="AR65">
        <v>47.496949999999998</v>
      </c>
      <c r="AS65">
        <v>33.497115999999998</v>
      </c>
      <c r="AT65">
        <v>14.50201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73.40250300000001</v>
      </c>
      <c r="BA65">
        <f t="shared" si="1"/>
        <v>2189.5620730000001</v>
      </c>
      <c r="BD65">
        <v>5.85</v>
      </c>
      <c r="BE65">
        <v>1.88</v>
      </c>
      <c r="BF65">
        <v>2.86</v>
      </c>
      <c r="BG65">
        <v>0</v>
      </c>
      <c r="BH65">
        <v>9.02</v>
      </c>
      <c r="BI65">
        <v>0.36</v>
      </c>
      <c r="BJ65">
        <v>0.42</v>
      </c>
      <c r="BK65">
        <v>0.88</v>
      </c>
      <c r="BL65">
        <v>1.57</v>
      </c>
      <c r="BM65">
        <v>0.14000000000000001</v>
      </c>
      <c r="BN65">
        <v>2.2999999999999998</v>
      </c>
      <c r="BO65">
        <v>1.01</v>
      </c>
      <c r="BP65">
        <v>0.23</v>
      </c>
      <c r="BQ65">
        <v>1.93</v>
      </c>
      <c r="BR65">
        <v>1.06</v>
      </c>
      <c r="BS65">
        <v>1.57</v>
      </c>
      <c r="BT65">
        <v>2.870752</v>
      </c>
      <c r="BU65">
        <v>1.2972950000000001</v>
      </c>
      <c r="BV65">
        <v>2.295032</v>
      </c>
      <c r="BW65">
        <v>1.8784559999999999</v>
      </c>
      <c r="BX65">
        <v>1.894622</v>
      </c>
      <c r="BY65">
        <v>2.5945900000000002</v>
      </c>
      <c r="BZ65">
        <v>1.2834570000000001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5.1372859999999996</v>
      </c>
      <c r="CK65">
        <v>0.90406799999999998</v>
      </c>
      <c r="CL65">
        <v>1.873758</v>
      </c>
      <c r="CM65">
        <v>3.3951030000000002</v>
      </c>
      <c r="CN65">
        <v>1.712429</v>
      </c>
      <c r="CO65">
        <v>4.1513429999999998</v>
      </c>
      <c r="CP65">
        <v>4.1167550000000004</v>
      </c>
      <c r="CQ65">
        <v>3.424858</v>
      </c>
      <c r="CR65">
        <v>0.79204200000000002</v>
      </c>
      <c r="CS65">
        <v>2.7006570000000001</v>
      </c>
      <c r="CT65">
        <v>2.4667669999999999</v>
      </c>
      <c r="CU65">
        <v>0</v>
      </c>
      <c r="CV65">
        <v>0.86085699999999998</v>
      </c>
      <c r="CW65">
        <v>2.359089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73.40250300000001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365.41426999999999</v>
      </c>
      <c r="L66">
        <v>215.34177099999999</v>
      </c>
      <c r="M66">
        <v>91.188558999999998</v>
      </c>
      <c r="N66">
        <v>116.683092</v>
      </c>
      <c r="O66">
        <v>122.319536</v>
      </c>
      <c r="P66">
        <v>100.150812</v>
      </c>
      <c r="Q66">
        <v>0</v>
      </c>
      <c r="R66">
        <v>23.054527</v>
      </c>
      <c r="S66">
        <v>16.816616</v>
      </c>
      <c r="T66">
        <v>0.123666</v>
      </c>
      <c r="U66">
        <v>404.86683599999998</v>
      </c>
      <c r="V66">
        <v>6.6920929999999998</v>
      </c>
      <c r="W66">
        <v>29.826843</v>
      </c>
      <c r="X66">
        <v>94.001191000000006</v>
      </c>
      <c r="Y66">
        <v>0</v>
      </c>
      <c r="Z66">
        <v>12.672428</v>
      </c>
      <c r="AA66">
        <v>40.748764000000001</v>
      </c>
      <c r="AB66">
        <v>42.186473999999997</v>
      </c>
      <c r="AC66">
        <v>30.656970000000001</v>
      </c>
      <c r="AD66">
        <v>0</v>
      </c>
      <c r="AE66">
        <v>52.115693</v>
      </c>
      <c r="AF66">
        <v>8.4235969999999991</v>
      </c>
      <c r="AG66">
        <v>42.114133000000002</v>
      </c>
      <c r="AH66">
        <v>74.234020000000001</v>
      </c>
      <c r="AI66">
        <v>3.760014</v>
      </c>
      <c r="AJ66">
        <v>0</v>
      </c>
      <c r="AK66">
        <v>57.050826999999998</v>
      </c>
      <c r="AL66">
        <v>80.324644000000006</v>
      </c>
      <c r="AM66">
        <v>16.608716000000001</v>
      </c>
      <c r="AN66">
        <v>0.92195899999999997</v>
      </c>
      <c r="AO66">
        <v>0</v>
      </c>
      <c r="AP66">
        <v>1.8577060000000001</v>
      </c>
      <c r="AQ66">
        <v>0</v>
      </c>
      <c r="AR66">
        <v>47.496949999999998</v>
      </c>
      <c r="AS66">
        <v>33.497115999999998</v>
      </c>
      <c r="AT66">
        <v>14.50201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73.40250300000001</v>
      </c>
      <c r="BA66">
        <f t="shared" si="1"/>
        <v>2219.0543360000001</v>
      </c>
      <c r="BD66">
        <v>5.85</v>
      </c>
      <c r="BE66">
        <v>1.88</v>
      </c>
      <c r="BF66">
        <v>2.86</v>
      </c>
      <c r="BG66">
        <v>0</v>
      </c>
      <c r="BH66">
        <v>9.02</v>
      </c>
      <c r="BI66">
        <v>0.36</v>
      </c>
      <c r="BJ66">
        <v>0.42</v>
      </c>
      <c r="BK66">
        <v>0.88</v>
      </c>
      <c r="BL66">
        <v>1.57</v>
      </c>
      <c r="BM66">
        <v>0.14000000000000001</v>
      </c>
      <c r="BN66">
        <v>2.2999999999999998</v>
      </c>
      <c r="BO66">
        <v>1.01</v>
      </c>
      <c r="BP66">
        <v>0.23</v>
      </c>
      <c r="BQ66">
        <v>1.93</v>
      </c>
      <c r="BR66">
        <v>1.06</v>
      </c>
      <c r="BS66">
        <v>1.57</v>
      </c>
      <c r="BT66">
        <v>2.870752</v>
      </c>
      <c r="BU66">
        <v>1.2972950000000001</v>
      </c>
      <c r="BV66">
        <v>2.295032</v>
      </c>
      <c r="BW66">
        <v>1.8784559999999999</v>
      </c>
      <c r="BX66">
        <v>1.894622</v>
      </c>
      <c r="BY66">
        <v>2.5945900000000002</v>
      </c>
      <c r="BZ66">
        <v>1.2834570000000001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5.1372859999999996</v>
      </c>
      <c r="CK66">
        <v>0.90406799999999998</v>
      </c>
      <c r="CL66">
        <v>1.873758</v>
      </c>
      <c r="CM66">
        <v>3.3951030000000002</v>
      </c>
      <c r="CN66">
        <v>1.712429</v>
      </c>
      <c r="CO66">
        <v>4.1513429999999998</v>
      </c>
      <c r="CP66">
        <v>4.1167550000000004</v>
      </c>
      <c r="CQ66">
        <v>3.424858</v>
      </c>
      <c r="CR66">
        <v>0.79204200000000002</v>
      </c>
      <c r="CS66">
        <v>2.7006570000000001</v>
      </c>
      <c r="CT66">
        <v>2.4667669999999999</v>
      </c>
      <c r="CU66">
        <v>0</v>
      </c>
      <c r="CV66">
        <v>1.4279299999999999</v>
      </c>
      <c r="CW66">
        <v>2.359089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73.40250300000001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365.40564000000001</v>
      </c>
      <c r="L67">
        <v>215.34177099999999</v>
      </c>
      <c r="M67">
        <v>91.188558999999998</v>
      </c>
      <c r="N67">
        <v>116.683092</v>
      </c>
      <c r="O67">
        <v>122.319536</v>
      </c>
      <c r="P67">
        <v>100.150812</v>
      </c>
      <c r="Q67">
        <v>0</v>
      </c>
      <c r="R67">
        <v>23.092856999999999</v>
      </c>
      <c r="S67">
        <v>16.816616</v>
      </c>
      <c r="T67">
        <v>0</v>
      </c>
      <c r="U67">
        <v>404.86683599999998</v>
      </c>
      <c r="V67">
        <v>6.6920929999999998</v>
      </c>
      <c r="W67">
        <v>29.826843</v>
      </c>
      <c r="X67">
        <v>133.15659099999999</v>
      </c>
      <c r="Y67">
        <v>0</v>
      </c>
      <c r="Z67">
        <v>12.672428</v>
      </c>
      <c r="AA67">
        <v>40.748764000000001</v>
      </c>
      <c r="AB67">
        <v>42.186473999999997</v>
      </c>
      <c r="AC67">
        <v>30.656970000000001</v>
      </c>
      <c r="AD67">
        <v>0</v>
      </c>
      <c r="AE67">
        <v>52.115693</v>
      </c>
      <c r="AF67">
        <v>8.4235969999999991</v>
      </c>
      <c r="AG67">
        <v>42.114133000000002</v>
      </c>
      <c r="AH67">
        <v>97.790948</v>
      </c>
      <c r="AI67">
        <v>3.760014</v>
      </c>
      <c r="AJ67">
        <v>0</v>
      </c>
      <c r="AK67">
        <v>57.050826999999998</v>
      </c>
      <c r="AL67">
        <v>80.324644000000006</v>
      </c>
      <c r="AM67">
        <v>16.608716000000001</v>
      </c>
      <c r="AN67">
        <v>0.92195899999999997</v>
      </c>
      <c r="AO67">
        <v>0</v>
      </c>
      <c r="AP67">
        <v>8.6692959999999992</v>
      </c>
      <c r="AQ67">
        <v>0</v>
      </c>
      <c r="AR67">
        <v>47.496949999999998</v>
      </c>
      <c r="AS67">
        <v>33.497115999999998</v>
      </c>
      <c r="AT67">
        <v>14.50201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73.40250300000001</v>
      </c>
      <c r="BA67">
        <f t="shared" si="1"/>
        <v>2288.4842880000001</v>
      </c>
      <c r="BD67">
        <v>5.85</v>
      </c>
      <c r="BE67">
        <v>1.88</v>
      </c>
      <c r="BF67">
        <v>2.86</v>
      </c>
      <c r="BG67">
        <v>0</v>
      </c>
      <c r="BH67">
        <v>9.02</v>
      </c>
      <c r="BI67">
        <v>0.36</v>
      </c>
      <c r="BJ67">
        <v>0.42</v>
      </c>
      <c r="BK67">
        <v>0.88</v>
      </c>
      <c r="BL67">
        <v>1.57</v>
      </c>
      <c r="BM67">
        <v>0.14000000000000001</v>
      </c>
      <c r="BN67">
        <v>2.2999999999999998</v>
      </c>
      <c r="BO67">
        <v>1.01</v>
      </c>
      <c r="BP67">
        <v>0.23</v>
      </c>
      <c r="BQ67">
        <v>1.93</v>
      </c>
      <c r="BR67">
        <v>1.06</v>
      </c>
      <c r="BS67">
        <v>1.57</v>
      </c>
      <c r="BT67">
        <v>2.870752</v>
      </c>
      <c r="BU67">
        <v>1.2972950000000001</v>
      </c>
      <c r="BV67">
        <v>2.295032</v>
      </c>
      <c r="BW67">
        <v>1.8784559999999999</v>
      </c>
      <c r="BX67">
        <v>1.894622</v>
      </c>
      <c r="BY67">
        <v>2.5945900000000002</v>
      </c>
      <c r="BZ67">
        <v>1.2834570000000001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5.1372859999999996</v>
      </c>
      <c r="CK67">
        <v>0.90406799999999998</v>
      </c>
      <c r="CL67">
        <v>1.873758</v>
      </c>
      <c r="CM67">
        <v>3.3951030000000002</v>
      </c>
      <c r="CN67">
        <v>1.712429</v>
      </c>
      <c r="CO67">
        <v>4.1513429999999998</v>
      </c>
      <c r="CP67">
        <v>4.1167550000000004</v>
      </c>
      <c r="CQ67">
        <v>3.424858</v>
      </c>
      <c r="CR67">
        <v>0.79204200000000002</v>
      </c>
      <c r="CS67">
        <v>2.7006570000000001</v>
      </c>
      <c r="CT67">
        <v>2.4667669999999999</v>
      </c>
      <c r="CU67">
        <v>0</v>
      </c>
      <c r="CV67">
        <v>1.8856869999999999</v>
      </c>
      <c r="CW67">
        <v>2.359089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73.40250300000001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365.40564000000001</v>
      </c>
      <c r="L68">
        <v>215.34177099999999</v>
      </c>
      <c r="M68">
        <v>91.188558999999998</v>
      </c>
      <c r="N68">
        <v>116.683092</v>
      </c>
      <c r="O68">
        <v>122.319536</v>
      </c>
      <c r="P68">
        <v>100.150812</v>
      </c>
      <c r="Q68">
        <v>0</v>
      </c>
      <c r="R68">
        <v>23.092856999999999</v>
      </c>
      <c r="S68">
        <v>16.816616</v>
      </c>
      <c r="T68">
        <v>0</v>
      </c>
      <c r="U68">
        <v>404.86683599999998</v>
      </c>
      <c r="V68">
        <v>6.6920929999999998</v>
      </c>
      <c r="W68">
        <v>29.826843</v>
      </c>
      <c r="X68">
        <v>116.841841</v>
      </c>
      <c r="Y68">
        <v>0</v>
      </c>
      <c r="Z68">
        <v>12.672428</v>
      </c>
      <c r="AA68">
        <v>40.748764000000001</v>
      </c>
      <c r="AB68">
        <v>42.186473999999997</v>
      </c>
      <c r="AC68">
        <v>30.656970000000001</v>
      </c>
      <c r="AD68">
        <v>0</v>
      </c>
      <c r="AE68">
        <v>52.115693</v>
      </c>
      <c r="AF68">
        <v>8.4235969999999991</v>
      </c>
      <c r="AG68">
        <v>42.114133000000002</v>
      </c>
      <c r="AH68">
        <v>97.790948</v>
      </c>
      <c r="AI68">
        <v>3.760014</v>
      </c>
      <c r="AJ68">
        <v>0</v>
      </c>
      <c r="AK68">
        <v>57.050826999999998</v>
      </c>
      <c r="AL68">
        <v>80.324644000000006</v>
      </c>
      <c r="AM68">
        <v>16.608716000000001</v>
      </c>
      <c r="AN68">
        <v>0.92195899999999997</v>
      </c>
      <c r="AO68">
        <v>0</v>
      </c>
      <c r="AP68">
        <v>8.6692959999999992</v>
      </c>
      <c r="AQ68">
        <v>0</v>
      </c>
      <c r="AR68">
        <v>51.232666000000002</v>
      </c>
      <c r="AS68">
        <v>33.497115999999998</v>
      </c>
      <c r="AT68">
        <v>14.50201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73.40250300000001</v>
      </c>
      <c r="BA68">
        <f t="shared" ref="BA68:BA99" si="4">SUM(B68:AZ68)</f>
        <v>2275.9052539999998</v>
      </c>
      <c r="BD68">
        <v>5.85</v>
      </c>
      <c r="BE68">
        <v>1.88</v>
      </c>
      <c r="BF68">
        <v>2.86</v>
      </c>
      <c r="BG68">
        <v>0</v>
      </c>
      <c r="BH68">
        <v>9.02</v>
      </c>
      <c r="BI68">
        <v>0.36</v>
      </c>
      <c r="BJ68">
        <v>0.42</v>
      </c>
      <c r="BK68">
        <v>0.88</v>
      </c>
      <c r="BL68">
        <v>1.57</v>
      </c>
      <c r="BM68">
        <v>0.14000000000000001</v>
      </c>
      <c r="BN68">
        <v>2.2999999999999998</v>
      </c>
      <c r="BO68">
        <v>1.01</v>
      </c>
      <c r="BP68">
        <v>0.23</v>
      </c>
      <c r="BQ68">
        <v>1.93</v>
      </c>
      <c r="BR68">
        <v>1.06</v>
      </c>
      <c r="BS68">
        <v>1.57</v>
      </c>
      <c r="BT68">
        <v>2.870752</v>
      </c>
      <c r="BU68">
        <v>1.2972950000000001</v>
      </c>
      <c r="BV68">
        <v>2.295032</v>
      </c>
      <c r="BW68">
        <v>1.8784559999999999</v>
      </c>
      <c r="BX68">
        <v>1.894622</v>
      </c>
      <c r="BY68">
        <v>2.5945900000000002</v>
      </c>
      <c r="BZ68">
        <v>1.2834570000000001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5.1372859999999996</v>
      </c>
      <c r="CK68">
        <v>0.90406799999999998</v>
      </c>
      <c r="CL68">
        <v>1.873758</v>
      </c>
      <c r="CM68">
        <v>3.3951030000000002</v>
      </c>
      <c r="CN68">
        <v>1.712429</v>
      </c>
      <c r="CO68">
        <v>4.1513429999999998</v>
      </c>
      <c r="CP68">
        <v>4.1167550000000004</v>
      </c>
      <c r="CQ68">
        <v>3.424858</v>
      </c>
      <c r="CR68">
        <v>0.79204200000000002</v>
      </c>
      <c r="CS68">
        <v>2.7006570000000001</v>
      </c>
      <c r="CT68">
        <v>2.4667669999999999</v>
      </c>
      <c r="CU68">
        <v>0</v>
      </c>
      <c r="CV68">
        <v>1.8856869999999999</v>
      </c>
      <c r="CW68">
        <v>2.359089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73.40250300000001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365.40564000000001</v>
      </c>
      <c r="L69">
        <v>215.31276700000001</v>
      </c>
      <c r="M69">
        <v>91.188558999999998</v>
      </c>
      <c r="N69">
        <v>116.683092</v>
      </c>
      <c r="O69">
        <v>122.319536</v>
      </c>
      <c r="P69">
        <v>100.93092300000001</v>
      </c>
      <c r="Q69">
        <v>0</v>
      </c>
      <c r="R69">
        <v>23.079958999999999</v>
      </c>
      <c r="S69">
        <v>16.623256000000001</v>
      </c>
      <c r="T69">
        <v>0</v>
      </c>
      <c r="U69">
        <v>404.86683599999998</v>
      </c>
      <c r="V69">
        <v>6.6147489999999998</v>
      </c>
      <c r="W69">
        <v>22.947481</v>
      </c>
      <c r="X69">
        <v>72.277097999999995</v>
      </c>
      <c r="Y69">
        <v>0</v>
      </c>
      <c r="Z69">
        <v>12.672428</v>
      </c>
      <c r="AA69">
        <v>40.748764000000001</v>
      </c>
      <c r="AB69">
        <v>42.186473999999997</v>
      </c>
      <c r="AC69">
        <v>30.656970000000001</v>
      </c>
      <c r="AD69">
        <v>0</v>
      </c>
      <c r="AE69">
        <v>52.115693</v>
      </c>
      <c r="AF69">
        <v>8.4235969999999991</v>
      </c>
      <c r="AG69">
        <v>42.114133000000002</v>
      </c>
      <c r="AH69">
        <v>97.790948</v>
      </c>
      <c r="AI69">
        <v>3.760014</v>
      </c>
      <c r="AJ69">
        <v>0</v>
      </c>
      <c r="AK69">
        <v>57.050826999999998</v>
      </c>
      <c r="AL69">
        <v>80.324644000000006</v>
      </c>
      <c r="AM69">
        <v>16.608716000000001</v>
      </c>
      <c r="AN69">
        <v>0.92195899999999997</v>
      </c>
      <c r="AO69">
        <v>0</v>
      </c>
      <c r="AP69">
        <v>8.6692959999999992</v>
      </c>
      <c r="AQ69">
        <v>0</v>
      </c>
      <c r="AR69">
        <v>51.232666000000002</v>
      </c>
      <c r="AS69">
        <v>33.497115999999998</v>
      </c>
      <c r="AT69">
        <v>14.50201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73.382503000000014</v>
      </c>
      <c r="BA69">
        <f t="shared" si="4"/>
        <v>2224.9086539999998</v>
      </c>
      <c r="BD69">
        <v>5.85</v>
      </c>
      <c r="BE69">
        <v>1.88</v>
      </c>
      <c r="BF69">
        <v>2.86</v>
      </c>
      <c r="BG69">
        <v>0</v>
      </c>
      <c r="BH69">
        <v>9.02</v>
      </c>
      <c r="BI69">
        <v>0.36</v>
      </c>
      <c r="BJ69">
        <v>0.42</v>
      </c>
      <c r="BK69">
        <v>0.86</v>
      </c>
      <c r="BL69">
        <v>1.57</v>
      </c>
      <c r="BM69">
        <v>0.14000000000000001</v>
      </c>
      <c r="BN69">
        <v>2.2999999999999998</v>
      </c>
      <c r="BO69">
        <v>1.01</v>
      </c>
      <c r="BP69">
        <v>0.23</v>
      </c>
      <c r="BQ69">
        <v>1.93</v>
      </c>
      <c r="BR69">
        <v>1.06</v>
      </c>
      <c r="BS69">
        <v>1.57</v>
      </c>
      <c r="BT69">
        <v>2.870752</v>
      </c>
      <c r="BU69">
        <v>1.2972950000000001</v>
      </c>
      <c r="BV69">
        <v>2.295032</v>
      </c>
      <c r="BW69">
        <v>1.8784559999999999</v>
      </c>
      <c r="BX69">
        <v>1.894622</v>
      </c>
      <c r="BY69">
        <v>2.5945900000000002</v>
      </c>
      <c r="BZ69">
        <v>1.2834570000000001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5.1372859999999996</v>
      </c>
      <c r="CK69">
        <v>0.90406799999999998</v>
      </c>
      <c r="CL69">
        <v>1.873758</v>
      </c>
      <c r="CM69">
        <v>3.3951030000000002</v>
      </c>
      <c r="CN69">
        <v>1.712429</v>
      </c>
      <c r="CO69">
        <v>4.1513429999999998</v>
      </c>
      <c r="CP69">
        <v>4.1167550000000004</v>
      </c>
      <c r="CQ69">
        <v>3.424858</v>
      </c>
      <c r="CR69">
        <v>0.79204200000000002</v>
      </c>
      <c r="CS69">
        <v>2.7006570000000001</v>
      </c>
      <c r="CT69">
        <v>2.4667669999999999</v>
      </c>
      <c r="CU69">
        <v>0</v>
      </c>
      <c r="CV69">
        <v>1.8856869999999999</v>
      </c>
      <c r="CW69">
        <v>2.359089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73.382503000000014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365.40564000000001</v>
      </c>
      <c r="L70">
        <v>215.31276700000001</v>
      </c>
      <c r="M70">
        <v>91.188558999999998</v>
      </c>
      <c r="N70">
        <v>116.683092</v>
      </c>
      <c r="O70">
        <v>122.319536</v>
      </c>
      <c r="P70">
        <v>100.93092300000001</v>
      </c>
      <c r="Q70">
        <v>0</v>
      </c>
      <c r="R70">
        <v>23.079958999999999</v>
      </c>
      <c r="S70">
        <v>16.623256000000001</v>
      </c>
      <c r="T70">
        <v>0</v>
      </c>
      <c r="U70">
        <v>404.86683599999998</v>
      </c>
      <c r="V70">
        <v>6.6147489999999998</v>
      </c>
      <c r="W70">
        <v>22.947481</v>
      </c>
      <c r="X70">
        <v>72.277097999999995</v>
      </c>
      <c r="Y70">
        <v>0</v>
      </c>
      <c r="Z70">
        <v>12.672428</v>
      </c>
      <c r="AA70">
        <v>40.748764000000001</v>
      </c>
      <c r="AB70">
        <v>42.186473999999997</v>
      </c>
      <c r="AC70">
        <v>30.656970000000001</v>
      </c>
      <c r="AD70">
        <v>0</v>
      </c>
      <c r="AE70">
        <v>52.115693</v>
      </c>
      <c r="AF70">
        <v>8.4235969999999991</v>
      </c>
      <c r="AG70">
        <v>42.114133000000002</v>
      </c>
      <c r="AH70">
        <v>97.790948</v>
      </c>
      <c r="AI70">
        <v>3.760014</v>
      </c>
      <c r="AJ70">
        <v>0</v>
      </c>
      <c r="AK70">
        <v>57.050826999999998</v>
      </c>
      <c r="AL70">
        <v>80.324644000000006</v>
      </c>
      <c r="AM70">
        <v>16.608716000000001</v>
      </c>
      <c r="AN70">
        <v>0.92195899999999997</v>
      </c>
      <c r="AO70">
        <v>0</v>
      </c>
      <c r="AP70">
        <v>3.096177</v>
      </c>
      <c r="AQ70">
        <v>0</v>
      </c>
      <c r="AR70">
        <v>47.496949999999998</v>
      </c>
      <c r="AS70">
        <v>33.497115999999998</v>
      </c>
      <c r="AT70">
        <v>14.50201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73.382503000000014</v>
      </c>
      <c r="BA70">
        <f t="shared" si="4"/>
        <v>2215.599819</v>
      </c>
      <c r="BD70">
        <v>5.85</v>
      </c>
      <c r="BE70">
        <v>1.88</v>
      </c>
      <c r="BF70">
        <v>2.86</v>
      </c>
      <c r="BG70">
        <v>0</v>
      </c>
      <c r="BH70">
        <v>9.02</v>
      </c>
      <c r="BI70">
        <v>0.36</v>
      </c>
      <c r="BJ70">
        <v>0.42</v>
      </c>
      <c r="BK70">
        <v>0.86</v>
      </c>
      <c r="BL70">
        <v>1.57</v>
      </c>
      <c r="BM70">
        <v>0.14000000000000001</v>
      </c>
      <c r="BN70">
        <v>2.2999999999999998</v>
      </c>
      <c r="BO70">
        <v>1.01</v>
      </c>
      <c r="BP70">
        <v>0.23</v>
      </c>
      <c r="BQ70">
        <v>1.93</v>
      </c>
      <c r="BR70">
        <v>1.06</v>
      </c>
      <c r="BS70">
        <v>1.57</v>
      </c>
      <c r="BT70">
        <v>2.870752</v>
      </c>
      <c r="BU70">
        <v>1.2972950000000001</v>
      </c>
      <c r="BV70">
        <v>2.295032</v>
      </c>
      <c r="BW70">
        <v>1.8784559999999999</v>
      </c>
      <c r="BX70">
        <v>1.894622</v>
      </c>
      <c r="BY70">
        <v>2.5945900000000002</v>
      </c>
      <c r="BZ70">
        <v>1.2834570000000001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5.1372859999999996</v>
      </c>
      <c r="CK70">
        <v>0.90406799999999998</v>
      </c>
      <c r="CL70">
        <v>1.873758</v>
      </c>
      <c r="CM70">
        <v>3.3951030000000002</v>
      </c>
      <c r="CN70">
        <v>1.712429</v>
      </c>
      <c r="CO70">
        <v>4.1513429999999998</v>
      </c>
      <c r="CP70">
        <v>4.1167550000000004</v>
      </c>
      <c r="CQ70">
        <v>3.424858</v>
      </c>
      <c r="CR70">
        <v>0.79204200000000002</v>
      </c>
      <c r="CS70">
        <v>2.7006570000000001</v>
      </c>
      <c r="CT70">
        <v>2.4667669999999999</v>
      </c>
      <c r="CU70">
        <v>0</v>
      </c>
      <c r="CV70">
        <v>1.8856869999999999</v>
      </c>
      <c r="CW70">
        <v>2.359089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73.382503000000014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365.40564000000001</v>
      </c>
      <c r="L71">
        <v>215.31276700000001</v>
      </c>
      <c r="M71">
        <v>91.188558999999998</v>
      </c>
      <c r="N71">
        <v>116.683092</v>
      </c>
      <c r="O71">
        <v>122.319536</v>
      </c>
      <c r="P71">
        <v>100.93092300000001</v>
      </c>
      <c r="Q71">
        <v>0</v>
      </c>
      <c r="R71">
        <v>28.116188000000001</v>
      </c>
      <c r="S71">
        <v>16.623256000000001</v>
      </c>
      <c r="T71">
        <v>0</v>
      </c>
      <c r="U71">
        <v>404.86683599999998</v>
      </c>
      <c r="V71">
        <v>10.114082</v>
      </c>
      <c r="W71">
        <v>29.672155</v>
      </c>
      <c r="X71">
        <v>94.484590999999995</v>
      </c>
      <c r="Y71">
        <v>0</v>
      </c>
      <c r="Z71">
        <v>12.672428</v>
      </c>
      <c r="AA71">
        <v>40.748764000000001</v>
      </c>
      <c r="AB71">
        <v>42.186473999999997</v>
      </c>
      <c r="AC71">
        <v>30.656970000000001</v>
      </c>
      <c r="AD71">
        <v>9.5859529999999999</v>
      </c>
      <c r="AE71">
        <v>52.115693</v>
      </c>
      <c r="AF71">
        <v>8.4235969999999991</v>
      </c>
      <c r="AG71">
        <v>42.114133000000002</v>
      </c>
      <c r="AH71">
        <v>97.790948</v>
      </c>
      <c r="AI71">
        <v>3.760014</v>
      </c>
      <c r="AJ71">
        <v>0</v>
      </c>
      <c r="AK71">
        <v>57.050826999999998</v>
      </c>
      <c r="AL71">
        <v>80.324644000000006</v>
      </c>
      <c r="AM71">
        <v>16.608716000000001</v>
      </c>
      <c r="AN71">
        <v>0.92195899999999997</v>
      </c>
      <c r="AO71">
        <v>0</v>
      </c>
      <c r="AP71">
        <v>3.4677180000000001</v>
      </c>
      <c r="AQ71">
        <v>8.6752059999999993</v>
      </c>
      <c r="AR71">
        <v>47.496949999999998</v>
      </c>
      <c r="AS71">
        <v>33.497115999999998</v>
      </c>
      <c r="AT71">
        <v>14.50201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73.300775000000002</v>
      </c>
      <c r="BA71">
        <f t="shared" si="4"/>
        <v>2271.6185200000004</v>
      </c>
      <c r="BD71">
        <v>5.85</v>
      </c>
      <c r="BE71">
        <v>1.88</v>
      </c>
      <c r="BF71">
        <v>2.86</v>
      </c>
      <c r="BG71">
        <v>0</v>
      </c>
      <c r="BH71">
        <v>9.02</v>
      </c>
      <c r="BI71">
        <v>0.36</v>
      </c>
      <c r="BJ71">
        <v>0.38</v>
      </c>
      <c r="BK71">
        <v>0.86</v>
      </c>
      <c r="BL71">
        <v>1.57</v>
      </c>
      <c r="BM71">
        <v>0.14000000000000001</v>
      </c>
      <c r="BN71">
        <v>2.2999999999999998</v>
      </c>
      <c r="BO71">
        <v>1.01</v>
      </c>
      <c r="BP71">
        <v>0.23</v>
      </c>
      <c r="BQ71">
        <v>1.93</v>
      </c>
      <c r="BR71">
        <v>1.06</v>
      </c>
      <c r="BS71">
        <v>1.57</v>
      </c>
      <c r="BT71">
        <v>2.870752</v>
      </c>
      <c r="BU71">
        <v>1.2972950000000001</v>
      </c>
      <c r="BV71">
        <v>2.253304</v>
      </c>
      <c r="BW71">
        <v>1.8784559999999999</v>
      </c>
      <c r="BX71">
        <v>1.894622</v>
      </c>
      <c r="BY71">
        <v>2.5945900000000002</v>
      </c>
      <c r="BZ71">
        <v>1.2834570000000001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5.1372859999999996</v>
      </c>
      <c r="CK71">
        <v>0.90406799999999998</v>
      </c>
      <c r="CL71">
        <v>1.873758</v>
      </c>
      <c r="CM71">
        <v>3.3951030000000002</v>
      </c>
      <c r="CN71">
        <v>1.712429</v>
      </c>
      <c r="CO71">
        <v>4.1513429999999998</v>
      </c>
      <c r="CP71">
        <v>4.1167550000000004</v>
      </c>
      <c r="CQ71">
        <v>3.424858</v>
      </c>
      <c r="CR71">
        <v>0.79204200000000002</v>
      </c>
      <c r="CS71">
        <v>2.7006570000000001</v>
      </c>
      <c r="CT71">
        <v>2.4667669999999999</v>
      </c>
      <c r="CU71">
        <v>0</v>
      </c>
      <c r="CV71">
        <v>1.8856869999999999</v>
      </c>
      <c r="CW71">
        <v>2.359089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73.300775000000002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365.40564000000001</v>
      </c>
      <c r="L72">
        <v>215.31276700000001</v>
      </c>
      <c r="M72">
        <v>91.188558999999998</v>
      </c>
      <c r="N72">
        <v>116.683092</v>
      </c>
      <c r="O72">
        <v>122.319536</v>
      </c>
      <c r="P72">
        <v>100.93092300000001</v>
      </c>
      <c r="Q72">
        <v>0</v>
      </c>
      <c r="R72">
        <v>28.116188000000001</v>
      </c>
      <c r="S72">
        <v>16.623256000000001</v>
      </c>
      <c r="T72">
        <v>0</v>
      </c>
      <c r="U72">
        <v>404.86683599999998</v>
      </c>
      <c r="V72">
        <v>10.114082</v>
      </c>
      <c r="W72">
        <v>29.672155</v>
      </c>
      <c r="X72">
        <v>94.484590999999995</v>
      </c>
      <c r="Y72">
        <v>0</v>
      </c>
      <c r="Z72">
        <v>19.008641999999998</v>
      </c>
      <c r="AA72">
        <v>40.748764000000001</v>
      </c>
      <c r="AB72">
        <v>42.186473999999997</v>
      </c>
      <c r="AC72">
        <v>30.656970000000001</v>
      </c>
      <c r="AD72">
        <v>9.5859529999999999</v>
      </c>
      <c r="AE72">
        <v>52.115693</v>
      </c>
      <c r="AF72">
        <v>8.4235969999999991</v>
      </c>
      <c r="AG72">
        <v>42.114133000000002</v>
      </c>
      <c r="AH72">
        <v>97.790948</v>
      </c>
      <c r="AI72">
        <v>3.760014</v>
      </c>
      <c r="AJ72">
        <v>0</v>
      </c>
      <c r="AK72">
        <v>57.050826999999998</v>
      </c>
      <c r="AL72">
        <v>80.324644000000006</v>
      </c>
      <c r="AM72">
        <v>16.608716000000001</v>
      </c>
      <c r="AN72">
        <v>0.92195899999999997</v>
      </c>
      <c r="AO72">
        <v>0</v>
      </c>
      <c r="AP72">
        <v>3.4677180000000001</v>
      </c>
      <c r="AQ72">
        <v>17.760262999999998</v>
      </c>
      <c r="AR72">
        <v>47.496949999999998</v>
      </c>
      <c r="AS72">
        <v>33.497115999999998</v>
      </c>
      <c r="AT72">
        <v>14.50201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73.300775000000002</v>
      </c>
      <c r="BA72">
        <f t="shared" si="4"/>
        <v>2287.0397910000006</v>
      </c>
      <c r="BD72">
        <v>5.85</v>
      </c>
      <c r="BE72">
        <v>1.88</v>
      </c>
      <c r="BF72">
        <v>2.86</v>
      </c>
      <c r="BG72">
        <v>0</v>
      </c>
      <c r="BH72">
        <v>9.02</v>
      </c>
      <c r="BI72">
        <v>0.36</v>
      </c>
      <c r="BJ72">
        <v>0.38</v>
      </c>
      <c r="BK72">
        <v>0.86</v>
      </c>
      <c r="BL72">
        <v>1.57</v>
      </c>
      <c r="BM72">
        <v>0.14000000000000001</v>
      </c>
      <c r="BN72">
        <v>2.2999999999999998</v>
      </c>
      <c r="BO72">
        <v>1.01</v>
      </c>
      <c r="BP72">
        <v>0.23</v>
      </c>
      <c r="BQ72">
        <v>1.93</v>
      </c>
      <c r="BR72">
        <v>1.06</v>
      </c>
      <c r="BS72">
        <v>1.57</v>
      </c>
      <c r="BT72">
        <v>2.870752</v>
      </c>
      <c r="BU72">
        <v>1.2972950000000001</v>
      </c>
      <c r="BV72">
        <v>2.253304</v>
      </c>
      <c r="BW72">
        <v>1.8784559999999999</v>
      </c>
      <c r="BX72">
        <v>1.894622</v>
      </c>
      <c r="BY72">
        <v>2.5945900000000002</v>
      </c>
      <c r="BZ72">
        <v>1.2834570000000001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5.1372859999999996</v>
      </c>
      <c r="CK72">
        <v>0.90406799999999998</v>
      </c>
      <c r="CL72">
        <v>1.873758</v>
      </c>
      <c r="CM72">
        <v>3.3951030000000002</v>
      </c>
      <c r="CN72">
        <v>1.712429</v>
      </c>
      <c r="CO72">
        <v>4.1513429999999998</v>
      </c>
      <c r="CP72">
        <v>4.1167550000000004</v>
      </c>
      <c r="CQ72">
        <v>3.424858</v>
      </c>
      <c r="CR72">
        <v>0.79204200000000002</v>
      </c>
      <c r="CS72">
        <v>2.7006570000000001</v>
      </c>
      <c r="CT72">
        <v>2.4667669999999999</v>
      </c>
      <c r="CU72">
        <v>0</v>
      </c>
      <c r="CV72">
        <v>1.8856869999999999</v>
      </c>
      <c r="CW72">
        <v>2.359089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73.300775000000002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365.40564000000001</v>
      </c>
      <c r="L73">
        <v>215.31276700000001</v>
      </c>
      <c r="M73">
        <v>91.188558999999998</v>
      </c>
      <c r="N73">
        <v>116.683092</v>
      </c>
      <c r="O73">
        <v>122.319536</v>
      </c>
      <c r="P73">
        <v>100.93092300000001</v>
      </c>
      <c r="Q73">
        <v>0</v>
      </c>
      <c r="R73">
        <v>28.116188000000001</v>
      </c>
      <c r="S73">
        <v>16.623256000000001</v>
      </c>
      <c r="T73">
        <v>0</v>
      </c>
      <c r="U73">
        <v>404.86683599999998</v>
      </c>
      <c r="V73">
        <v>10.114082</v>
      </c>
      <c r="W73">
        <v>29.672155</v>
      </c>
      <c r="X73">
        <v>94.484590999999995</v>
      </c>
      <c r="Y73">
        <v>0</v>
      </c>
      <c r="Z73">
        <v>19.008641999999998</v>
      </c>
      <c r="AA73">
        <v>40.748764000000001</v>
      </c>
      <c r="AB73">
        <v>42.186473999999997</v>
      </c>
      <c r="AC73">
        <v>30.656970000000001</v>
      </c>
      <c r="AD73">
        <v>9.5859529999999999</v>
      </c>
      <c r="AE73">
        <v>52.115693</v>
      </c>
      <c r="AF73">
        <v>8.4235969999999991</v>
      </c>
      <c r="AG73">
        <v>42.114133000000002</v>
      </c>
      <c r="AH73">
        <v>97.790948</v>
      </c>
      <c r="AI73">
        <v>3.760014</v>
      </c>
      <c r="AJ73">
        <v>0</v>
      </c>
      <c r="AK73">
        <v>57.050826999999998</v>
      </c>
      <c r="AL73">
        <v>80.324644000000006</v>
      </c>
      <c r="AM73">
        <v>16.608716000000001</v>
      </c>
      <c r="AN73">
        <v>0.92195899999999997</v>
      </c>
      <c r="AO73">
        <v>0</v>
      </c>
      <c r="AP73">
        <v>2.9723299999999999</v>
      </c>
      <c r="AQ73">
        <v>17.760262999999998</v>
      </c>
      <c r="AR73">
        <v>47.496949999999998</v>
      </c>
      <c r="AS73">
        <v>33.497115999999998</v>
      </c>
      <c r="AT73">
        <v>14.50201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73.332072000000011</v>
      </c>
      <c r="BA73">
        <f t="shared" si="4"/>
        <v>2286.5757000000008</v>
      </c>
      <c r="BD73">
        <v>5.85</v>
      </c>
      <c r="BE73">
        <v>1.88</v>
      </c>
      <c r="BF73">
        <v>2.86</v>
      </c>
      <c r="BG73">
        <v>0</v>
      </c>
      <c r="BH73">
        <v>9.02</v>
      </c>
      <c r="BI73">
        <v>0.36</v>
      </c>
      <c r="BJ73">
        <v>0.38</v>
      </c>
      <c r="BK73">
        <v>0.86</v>
      </c>
      <c r="BL73">
        <v>1.57</v>
      </c>
      <c r="BM73">
        <v>0.14000000000000001</v>
      </c>
      <c r="BN73">
        <v>2.2999999999999998</v>
      </c>
      <c r="BO73">
        <v>1.01</v>
      </c>
      <c r="BP73">
        <v>0.23</v>
      </c>
      <c r="BQ73">
        <v>1.93</v>
      </c>
      <c r="BR73">
        <v>1.06</v>
      </c>
      <c r="BS73">
        <v>1.57</v>
      </c>
      <c r="BT73">
        <v>2.870752</v>
      </c>
      <c r="BU73">
        <v>1.2972950000000001</v>
      </c>
      <c r="BV73">
        <v>2.2846009999999999</v>
      </c>
      <c r="BW73">
        <v>1.8784559999999999</v>
      </c>
      <c r="BX73">
        <v>1.894622</v>
      </c>
      <c r="BY73">
        <v>2.5945900000000002</v>
      </c>
      <c r="BZ73">
        <v>1.2834570000000001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5.1372859999999996</v>
      </c>
      <c r="CK73">
        <v>0.90406799999999998</v>
      </c>
      <c r="CL73">
        <v>1.873758</v>
      </c>
      <c r="CM73">
        <v>3.3951030000000002</v>
      </c>
      <c r="CN73">
        <v>1.712429</v>
      </c>
      <c r="CO73">
        <v>4.1513429999999998</v>
      </c>
      <c r="CP73">
        <v>4.1167550000000004</v>
      </c>
      <c r="CQ73">
        <v>3.424858</v>
      </c>
      <c r="CR73">
        <v>0.79204200000000002</v>
      </c>
      <c r="CS73">
        <v>2.7006570000000001</v>
      </c>
      <c r="CT73">
        <v>2.4667669999999999</v>
      </c>
      <c r="CU73">
        <v>0.93512899999999999</v>
      </c>
      <c r="CV73">
        <v>1.8856869999999999</v>
      </c>
      <c r="CW73">
        <v>2.359089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73.332072000000011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365.40564000000001</v>
      </c>
      <c r="L74">
        <v>215.31276700000001</v>
      </c>
      <c r="M74">
        <v>91.188558999999998</v>
      </c>
      <c r="N74">
        <v>116.683092</v>
      </c>
      <c r="O74">
        <v>122.319536</v>
      </c>
      <c r="P74">
        <v>100.93092300000001</v>
      </c>
      <c r="Q74">
        <v>0</v>
      </c>
      <c r="R74">
        <v>28.116188000000001</v>
      </c>
      <c r="S74">
        <v>16.623256000000001</v>
      </c>
      <c r="T74">
        <v>0</v>
      </c>
      <c r="U74">
        <v>404.86683599999998</v>
      </c>
      <c r="V74">
        <v>10.114082</v>
      </c>
      <c r="W74">
        <v>29.672155</v>
      </c>
      <c r="X74">
        <v>94.484590999999995</v>
      </c>
      <c r="Y74">
        <v>0</v>
      </c>
      <c r="Z74">
        <v>19.008641999999998</v>
      </c>
      <c r="AA74">
        <v>40.748764000000001</v>
      </c>
      <c r="AB74">
        <v>42.186473999999997</v>
      </c>
      <c r="AC74">
        <v>30.656970000000001</v>
      </c>
      <c r="AD74">
        <v>9.5859529999999999</v>
      </c>
      <c r="AE74">
        <v>52.115693</v>
      </c>
      <c r="AF74">
        <v>8.4235969999999991</v>
      </c>
      <c r="AG74">
        <v>42.114133000000002</v>
      </c>
      <c r="AH74">
        <v>97.790948</v>
      </c>
      <c r="AI74">
        <v>3.760014</v>
      </c>
      <c r="AJ74">
        <v>0</v>
      </c>
      <c r="AK74">
        <v>57.050826999999998</v>
      </c>
      <c r="AL74">
        <v>80.324644000000006</v>
      </c>
      <c r="AM74">
        <v>16.608716000000001</v>
      </c>
      <c r="AN74">
        <v>0.92195899999999997</v>
      </c>
      <c r="AO74">
        <v>0</v>
      </c>
      <c r="AP74">
        <v>2.9723299999999999</v>
      </c>
      <c r="AQ74">
        <v>17.760262999999998</v>
      </c>
      <c r="AR74">
        <v>47.496949999999998</v>
      </c>
      <c r="AS74">
        <v>33.497115999999998</v>
      </c>
      <c r="AT74">
        <v>14.50201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73.332072000000011</v>
      </c>
      <c r="BA74">
        <f t="shared" si="4"/>
        <v>2286.5757000000008</v>
      </c>
      <c r="BD74">
        <v>5.85</v>
      </c>
      <c r="BE74">
        <v>1.88</v>
      </c>
      <c r="BF74">
        <v>2.86</v>
      </c>
      <c r="BG74">
        <v>0</v>
      </c>
      <c r="BH74">
        <v>9.02</v>
      </c>
      <c r="BI74">
        <v>0.36</v>
      </c>
      <c r="BJ74">
        <v>0.38</v>
      </c>
      <c r="BK74">
        <v>0.86</v>
      </c>
      <c r="BL74">
        <v>1.57</v>
      </c>
      <c r="BM74">
        <v>0.14000000000000001</v>
      </c>
      <c r="BN74">
        <v>2.2999999999999998</v>
      </c>
      <c r="BO74">
        <v>1.01</v>
      </c>
      <c r="BP74">
        <v>0.23</v>
      </c>
      <c r="BQ74">
        <v>1.93</v>
      </c>
      <c r="BR74">
        <v>1.06</v>
      </c>
      <c r="BS74">
        <v>1.57</v>
      </c>
      <c r="BT74">
        <v>2.870752</v>
      </c>
      <c r="BU74">
        <v>1.2972950000000001</v>
      </c>
      <c r="BV74">
        <v>2.2846009999999999</v>
      </c>
      <c r="BW74">
        <v>1.8784559999999999</v>
      </c>
      <c r="BX74">
        <v>1.894622</v>
      </c>
      <c r="BY74">
        <v>2.5945900000000002</v>
      </c>
      <c r="BZ74">
        <v>1.2834570000000001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5.1372859999999996</v>
      </c>
      <c r="CK74">
        <v>0.90406799999999998</v>
      </c>
      <c r="CL74">
        <v>1.873758</v>
      </c>
      <c r="CM74">
        <v>3.3951030000000002</v>
      </c>
      <c r="CN74">
        <v>1.712429</v>
      </c>
      <c r="CO74">
        <v>4.1513429999999998</v>
      </c>
      <c r="CP74">
        <v>4.1167550000000004</v>
      </c>
      <c r="CQ74">
        <v>3.424858</v>
      </c>
      <c r="CR74">
        <v>0.79204200000000002</v>
      </c>
      <c r="CS74">
        <v>2.7006570000000001</v>
      </c>
      <c r="CT74">
        <v>2.4667669999999999</v>
      </c>
      <c r="CU74">
        <v>2.057283</v>
      </c>
      <c r="CV74">
        <v>1.8856869999999999</v>
      </c>
      <c r="CW74">
        <v>2.359089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73.332072000000011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365.40883600000001</v>
      </c>
      <c r="L75">
        <v>215.31276700000001</v>
      </c>
      <c r="M75">
        <v>91.188558999999998</v>
      </c>
      <c r="N75">
        <v>116.683092</v>
      </c>
      <c r="O75">
        <v>122.319536</v>
      </c>
      <c r="P75">
        <v>101.963465</v>
      </c>
      <c r="Q75">
        <v>0</v>
      </c>
      <c r="R75">
        <v>23.103422999999999</v>
      </c>
      <c r="S75">
        <v>16.623256000000001</v>
      </c>
      <c r="T75">
        <v>0</v>
      </c>
      <c r="U75">
        <v>404.86683599999998</v>
      </c>
      <c r="V75">
        <v>10.114082</v>
      </c>
      <c r="W75">
        <v>29.672155</v>
      </c>
      <c r="X75">
        <v>94.484590999999995</v>
      </c>
      <c r="Y75">
        <v>0</v>
      </c>
      <c r="Z75">
        <v>19.008641999999998</v>
      </c>
      <c r="AA75">
        <v>40.748764000000001</v>
      </c>
      <c r="AB75">
        <v>42.186473999999997</v>
      </c>
      <c r="AC75">
        <v>30.656970000000001</v>
      </c>
      <c r="AD75">
        <v>19.171907000000001</v>
      </c>
      <c r="AE75">
        <v>52.115693</v>
      </c>
      <c r="AF75">
        <v>8.4235969999999991</v>
      </c>
      <c r="AG75">
        <v>42.114133000000002</v>
      </c>
      <c r="AH75">
        <v>75.223806999999994</v>
      </c>
      <c r="AI75">
        <v>0</v>
      </c>
      <c r="AJ75">
        <v>0</v>
      </c>
      <c r="AK75">
        <v>57.050826999999998</v>
      </c>
      <c r="AL75">
        <v>80.324644000000006</v>
      </c>
      <c r="AM75">
        <v>16.608716000000001</v>
      </c>
      <c r="AN75">
        <v>0.92195899999999997</v>
      </c>
      <c r="AO75">
        <v>10.147339000000001</v>
      </c>
      <c r="AP75">
        <v>2.9723299999999999</v>
      </c>
      <c r="AQ75">
        <v>17.760262999999998</v>
      </c>
      <c r="AR75">
        <v>47.496949999999998</v>
      </c>
      <c r="AS75">
        <v>33.497115999999998</v>
      </c>
      <c r="AT75">
        <v>14.50201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73.422072000000014</v>
      </c>
      <c r="BA75">
        <f t="shared" si="4"/>
        <v>2276.0948110000004</v>
      </c>
      <c r="BD75">
        <v>5.85</v>
      </c>
      <c r="BE75">
        <v>1.88</v>
      </c>
      <c r="BF75">
        <v>2.89</v>
      </c>
      <c r="BG75">
        <v>0</v>
      </c>
      <c r="BH75">
        <v>9.02</v>
      </c>
      <c r="BI75">
        <v>0.39</v>
      </c>
      <c r="BJ75">
        <v>0.41</v>
      </c>
      <c r="BK75">
        <v>0.86</v>
      </c>
      <c r="BL75">
        <v>1.57</v>
      </c>
      <c r="BM75">
        <v>0.14000000000000001</v>
      </c>
      <c r="BN75">
        <v>2.2999999999999998</v>
      </c>
      <c r="BO75">
        <v>1.01</v>
      </c>
      <c r="BP75">
        <v>0.23</v>
      </c>
      <c r="BQ75">
        <v>1.93</v>
      </c>
      <c r="BR75">
        <v>1.06</v>
      </c>
      <c r="BS75">
        <v>1.57</v>
      </c>
      <c r="BT75">
        <v>2.870752</v>
      </c>
      <c r="BU75">
        <v>1.2972950000000001</v>
      </c>
      <c r="BV75">
        <v>2.2846009999999999</v>
      </c>
      <c r="BW75">
        <v>1.8784559999999999</v>
      </c>
      <c r="BX75">
        <v>1.894622</v>
      </c>
      <c r="BY75">
        <v>2.5945900000000002</v>
      </c>
      <c r="BZ75">
        <v>1.2834570000000001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5.1372859999999996</v>
      </c>
      <c r="CK75">
        <v>0.90406799999999998</v>
      </c>
      <c r="CL75">
        <v>1.873758</v>
      </c>
      <c r="CM75">
        <v>3.3951030000000002</v>
      </c>
      <c r="CN75">
        <v>1.712429</v>
      </c>
      <c r="CO75">
        <v>4.1513429999999998</v>
      </c>
      <c r="CP75">
        <v>4.1167550000000004</v>
      </c>
      <c r="CQ75">
        <v>3.424858</v>
      </c>
      <c r="CR75">
        <v>0.79204200000000002</v>
      </c>
      <c r="CS75">
        <v>2.7006570000000001</v>
      </c>
      <c r="CT75">
        <v>2.4667669999999999</v>
      </c>
      <c r="CU75">
        <v>1.66245</v>
      </c>
      <c r="CV75">
        <v>1.4484269999999999</v>
      </c>
      <c r="CW75">
        <v>2.359089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73.422072000000014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365.40883600000001</v>
      </c>
      <c r="L76">
        <v>215.31276700000001</v>
      </c>
      <c r="M76">
        <v>91.188558999999998</v>
      </c>
      <c r="N76">
        <v>116.683092</v>
      </c>
      <c r="O76">
        <v>122.319536</v>
      </c>
      <c r="P76">
        <v>101.963465</v>
      </c>
      <c r="Q76">
        <v>0</v>
      </c>
      <c r="R76">
        <v>23.103422999999999</v>
      </c>
      <c r="S76">
        <v>16.623256000000001</v>
      </c>
      <c r="T76">
        <v>0</v>
      </c>
      <c r="U76">
        <v>404.86683599999998</v>
      </c>
      <c r="V76">
        <v>10.114082</v>
      </c>
      <c r="W76">
        <v>29.672155</v>
      </c>
      <c r="X76">
        <v>94.484590999999995</v>
      </c>
      <c r="Y76">
        <v>0</v>
      </c>
      <c r="Z76">
        <v>19.008641999999998</v>
      </c>
      <c r="AA76">
        <v>40.748764000000001</v>
      </c>
      <c r="AB76">
        <v>42.186473999999997</v>
      </c>
      <c r="AC76">
        <v>30.656970000000001</v>
      </c>
      <c r="AD76">
        <v>19.171907000000001</v>
      </c>
      <c r="AE76">
        <v>52.115693</v>
      </c>
      <c r="AF76">
        <v>8.4235969999999991</v>
      </c>
      <c r="AG76">
        <v>42.114133000000002</v>
      </c>
      <c r="AH76">
        <v>79.182953999999995</v>
      </c>
      <c r="AI76">
        <v>0</v>
      </c>
      <c r="AJ76">
        <v>0</v>
      </c>
      <c r="AK76">
        <v>57.050826999999998</v>
      </c>
      <c r="AL76">
        <v>80.324644000000006</v>
      </c>
      <c r="AM76">
        <v>16.608716000000001</v>
      </c>
      <c r="AN76">
        <v>0.92195899999999997</v>
      </c>
      <c r="AO76">
        <v>10.147339000000001</v>
      </c>
      <c r="AP76">
        <v>2.9723299999999999</v>
      </c>
      <c r="AQ76">
        <v>26.640394000000001</v>
      </c>
      <c r="AR76">
        <v>47.496949999999998</v>
      </c>
      <c r="AS76">
        <v>33.497115999999998</v>
      </c>
      <c r="AT76">
        <v>14.50201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73.432072000000019</v>
      </c>
      <c r="BA76">
        <f t="shared" si="4"/>
        <v>2288.9440890000001</v>
      </c>
      <c r="BD76">
        <v>5.85</v>
      </c>
      <c r="BE76">
        <v>1.88</v>
      </c>
      <c r="BF76">
        <v>2.89</v>
      </c>
      <c r="BG76">
        <v>0</v>
      </c>
      <c r="BH76">
        <v>9.02</v>
      </c>
      <c r="BI76">
        <v>0.39</v>
      </c>
      <c r="BJ76">
        <v>0.42</v>
      </c>
      <c r="BK76">
        <v>0.86</v>
      </c>
      <c r="BL76">
        <v>1.57</v>
      </c>
      <c r="BM76">
        <v>0.14000000000000001</v>
      </c>
      <c r="BN76">
        <v>2.2999999999999998</v>
      </c>
      <c r="BO76">
        <v>1.01</v>
      </c>
      <c r="BP76">
        <v>0.23</v>
      </c>
      <c r="BQ76">
        <v>1.93</v>
      </c>
      <c r="BR76">
        <v>1.06</v>
      </c>
      <c r="BS76">
        <v>1.57</v>
      </c>
      <c r="BT76">
        <v>2.870752</v>
      </c>
      <c r="BU76">
        <v>1.2972950000000001</v>
      </c>
      <c r="BV76">
        <v>2.2846009999999999</v>
      </c>
      <c r="BW76">
        <v>1.8784559999999999</v>
      </c>
      <c r="BX76">
        <v>1.894622</v>
      </c>
      <c r="BY76">
        <v>2.5945900000000002</v>
      </c>
      <c r="BZ76">
        <v>1.2834570000000001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5.1372859999999996</v>
      </c>
      <c r="CK76">
        <v>0.90406799999999998</v>
      </c>
      <c r="CL76">
        <v>1.873758</v>
      </c>
      <c r="CM76">
        <v>3.3951030000000002</v>
      </c>
      <c r="CN76">
        <v>1.712429</v>
      </c>
      <c r="CO76">
        <v>4.1513429999999998</v>
      </c>
      <c r="CP76">
        <v>4.1167550000000004</v>
      </c>
      <c r="CQ76">
        <v>3.424858</v>
      </c>
      <c r="CR76">
        <v>0.79204200000000002</v>
      </c>
      <c r="CS76">
        <v>2.7006570000000001</v>
      </c>
      <c r="CT76">
        <v>2.4667669999999999</v>
      </c>
      <c r="CU76">
        <v>1.66245</v>
      </c>
      <c r="CV76">
        <v>1.5235810000000001</v>
      </c>
      <c r="CW76">
        <v>2.359089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73.432072000000019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365.74755399999998</v>
      </c>
      <c r="L77">
        <v>215.31276700000001</v>
      </c>
      <c r="M77">
        <v>91.188558999999998</v>
      </c>
      <c r="N77">
        <v>116.683092</v>
      </c>
      <c r="O77">
        <v>122.319536</v>
      </c>
      <c r="P77">
        <v>101.963465</v>
      </c>
      <c r="Q77">
        <v>0</v>
      </c>
      <c r="R77">
        <v>23.118576000000001</v>
      </c>
      <c r="S77">
        <v>16.623256000000001</v>
      </c>
      <c r="T77">
        <v>0</v>
      </c>
      <c r="U77">
        <v>404.86683599999998</v>
      </c>
      <c r="V77">
        <v>10.114082</v>
      </c>
      <c r="W77">
        <v>29.672155</v>
      </c>
      <c r="X77">
        <v>94.484590999999995</v>
      </c>
      <c r="Y77">
        <v>0</v>
      </c>
      <c r="Z77">
        <v>19.008641999999998</v>
      </c>
      <c r="AA77">
        <v>40.748764000000001</v>
      </c>
      <c r="AB77">
        <v>42.186473999999997</v>
      </c>
      <c r="AC77">
        <v>30.656970000000001</v>
      </c>
      <c r="AD77">
        <v>16.671223000000001</v>
      </c>
      <c r="AE77">
        <v>52.115693</v>
      </c>
      <c r="AF77">
        <v>8.4235969999999991</v>
      </c>
      <c r="AG77">
        <v>42.114133000000002</v>
      </c>
      <c r="AH77">
        <v>122.238685</v>
      </c>
      <c r="AI77">
        <v>0</v>
      </c>
      <c r="AJ77">
        <v>0</v>
      </c>
      <c r="AK77">
        <v>57.050826999999998</v>
      </c>
      <c r="AL77">
        <v>80.324644000000006</v>
      </c>
      <c r="AM77">
        <v>16.608716000000001</v>
      </c>
      <c r="AN77">
        <v>0.92195899999999997</v>
      </c>
      <c r="AO77">
        <v>9.2377739999999999</v>
      </c>
      <c r="AP77">
        <v>2.9723299999999999</v>
      </c>
      <c r="AQ77">
        <v>26.640394000000001</v>
      </c>
      <c r="AR77">
        <v>47.496949999999998</v>
      </c>
      <c r="AS77">
        <v>33.497115999999998</v>
      </c>
      <c r="AT77">
        <v>14.50201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47.102071999999993</v>
      </c>
      <c r="BA77">
        <f t="shared" si="4"/>
        <v>2302.6134420000008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0.23</v>
      </c>
      <c r="BQ77">
        <v>1.93</v>
      </c>
      <c r="BR77">
        <v>1.06</v>
      </c>
      <c r="BS77">
        <v>1.57</v>
      </c>
      <c r="BT77">
        <v>2.870752</v>
      </c>
      <c r="BU77">
        <v>1.2972950000000001</v>
      </c>
      <c r="BV77">
        <v>2.2846009999999999</v>
      </c>
      <c r="BW77">
        <v>1.8784559999999999</v>
      </c>
      <c r="BX77">
        <v>1.894622</v>
      </c>
      <c r="BY77">
        <v>2.5945900000000002</v>
      </c>
      <c r="BZ77">
        <v>1.2834570000000001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5.1372859999999996</v>
      </c>
      <c r="CK77">
        <v>0.90406799999999998</v>
      </c>
      <c r="CL77">
        <v>1.873758</v>
      </c>
      <c r="CM77">
        <v>3.3951030000000002</v>
      </c>
      <c r="CN77">
        <v>1.712429</v>
      </c>
      <c r="CO77">
        <v>4.1513429999999998</v>
      </c>
      <c r="CP77">
        <v>4.1167550000000004</v>
      </c>
      <c r="CQ77">
        <v>3.424858</v>
      </c>
      <c r="CR77">
        <v>0.79204200000000002</v>
      </c>
      <c r="CS77">
        <v>2.7006570000000001</v>
      </c>
      <c r="CT77">
        <v>2.4667669999999999</v>
      </c>
      <c r="CU77">
        <v>2.4936759999999998</v>
      </c>
      <c r="CV77">
        <v>2.35711</v>
      </c>
      <c r="CW77">
        <v>2.359089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47.102071999999993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365.98846700000001</v>
      </c>
      <c r="L78">
        <v>215.31276700000001</v>
      </c>
      <c r="M78">
        <v>91.188558999999998</v>
      </c>
      <c r="N78">
        <v>116.683092</v>
      </c>
      <c r="O78">
        <v>122.319536</v>
      </c>
      <c r="P78">
        <v>101.963465</v>
      </c>
      <c r="Q78">
        <v>0</v>
      </c>
      <c r="R78">
        <v>23.118576000000001</v>
      </c>
      <c r="S78">
        <v>16.623256000000001</v>
      </c>
      <c r="T78">
        <v>0</v>
      </c>
      <c r="U78">
        <v>404.86683599999998</v>
      </c>
      <c r="V78">
        <v>10.114082</v>
      </c>
      <c r="W78">
        <v>29.672155</v>
      </c>
      <c r="X78">
        <v>94.484590999999995</v>
      </c>
      <c r="Y78">
        <v>0</v>
      </c>
      <c r="Z78">
        <v>19.008641999999998</v>
      </c>
      <c r="AA78">
        <v>40.748764000000001</v>
      </c>
      <c r="AB78">
        <v>42.186473999999997</v>
      </c>
      <c r="AC78">
        <v>30.656970000000001</v>
      </c>
      <c r="AD78">
        <v>28.757859</v>
      </c>
      <c r="AE78">
        <v>52.115693</v>
      </c>
      <c r="AF78">
        <v>8.731776</v>
      </c>
      <c r="AG78">
        <v>42.114133000000002</v>
      </c>
      <c r="AH78">
        <v>146.68642299999999</v>
      </c>
      <c r="AI78">
        <v>0</v>
      </c>
      <c r="AJ78">
        <v>0</v>
      </c>
      <c r="AK78">
        <v>57.050826999999998</v>
      </c>
      <c r="AL78">
        <v>80.324644000000006</v>
      </c>
      <c r="AM78">
        <v>16.608716000000001</v>
      </c>
      <c r="AN78">
        <v>0.92195899999999997</v>
      </c>
      <c r="AO78">
        <v>9.2377739999999999</v>
      </c>
      <c r="AP78">
        <v>2.9723299999999999</v>
      </c>
      <c r="AQ78">
        <v>27.665025</v>
      </c>
      <c r="AR78">
        <v>47.496949999999998</v>
      </c>
      <c r="AS78">
        <v>34.186497000000003</v>
      </c>
      <c r="AT78">
        <v>14.50201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47.102071999999993</v>
      </c>
      <c r="BA78">
        <f t="shared" si="4"/>
        <v>2341.4109200000007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0.23</v>
      </c>
      <c r="BQ78">
        <v>1.93</v>
      </c>
      <c r="BR78">
        <v>1.06</v>
      </c>
      <c r="BS78">
        <v>1.57</v>
      </c>
      <c r="BT78">
        <v>2.870752</v>
      </c>
      <c r="BU78">
        <v>1.2972950000000001</v>
      </c>
      <c r="BV78">
        <v>2.2846009999999999</v>
      </c>
      <c r="BW78">
        <v>1.8784559999999999</v>
      </c>
      <c r="BX78">
        <v>1.894622</v>
      </c>
      <c r="BY78">
        <v>2.5945900000000002</v>
      </c>
      <c r="BZ78">
        <v>1.2834570000000001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5.1372859999999996</v>
      </c>
      <c r="CK78">
        <v>0.90406799999999998</v>
      </c>
      <c r="CL78">
        <v>1.873758</v>
      </c>
      <c r="CM78">
        <v>3.3951030000000002</v>
      </c>
      <c r="CN78">
        <v>1.712429</v>
      </c>
      <c r="CO78">
        <v>4.1513429999999998</v>
      </c>
      <c r="CP78">
        <v>4.1167550000000004</v>
      </c>
      <c r="CQ78">
        <v>3.424858</v>
      </c>
      <c r="CR78">
        <v>0.79204200000000002</v>
      </c>
      <c r="CS78">
        <v>2.7006570000000001</v>
      </c>
      <c r="CT78">
        <v>2.5228299999999999</v>
      </c>
      <c r="CU78">
        <v>3.3249010000000001</v>
      </c>
      <c r="CV78">
        <v>2.7875390000000002</v>
      </c>
      <c r="CW78">
        <v>2.359089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47.102071999999993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364.93031400000001</v>
      </c>
      <c r="L79">
        <v>237.16244699999999</v>
      </c>
      <c r="M79">
        <v>91.188558999999998</v>
      </c>
      <c r="N79">
        <v>116.683092</v>
      </c>
      <c r="O79">
        <v>122.319536</v>
      </c>
      <c r="P79">
        <v>101.963465</v>
      </c>
      <c r="Q79">
        <v>0</v>
      </c>
      <c r="R79">
        <v>22.931298000000002</v>
      </c>
      <c r="S79">
        <v>16.719936000000001</v>
      </c>
      <c r="T79">
        <v>0</v>
      </c>
      <c r="U79">
        <v>404.86683599999998</v>
      </c>
      <c r="V79">
        <v>10.114082</v>
      </c>
      <c r="W79">
        <v>29.672155</v>
      </c>
      <c r="X79">
        <v>94.484590999999995</v>
      </c>
      <c r="Y79">
        <v>0</v>
      </c>
      <c r="Z79">
        <v>19.008641999999998</v>
      </c>
      <c r="AA79">
        <v>40.748764000000001</v>
      </c>
      <c r="AB79">
        <v>42.186473999999997</v>
      </c>
      <c r="AC79">
        <v>30.656970000000001</v>
      </c>
      <c r="AD79">
        <v>38.432727</v>
      </c>
      <c r="AE79">
        <v>52.115693</v>
      </c>
      <c r="AF79">
        <v>8.731776</v>
      </c>
      <c r="AG79">
        <v>42.114133000000002</v>
      </c>
      <c r="AH79">
        <v>146.68642299999999</v>
      </c>
      <c r="AI79">
        <v>3.3571550000000001</v>
      </c>
      <c r="AJ79">
        <v>0</v>
      </c>
      <c r="AK79">
        <v>57.050826999999998</v>
      </c>
      <c r="AL79">
        <v>80.324644000000006</v>
      </c>
      <c r="AM79">
        <v>16.608716000000001</v>
      </c>
      <c r="AN79">
        <v>0.92195899999999997</v>
      </c>
      <c r="AO79">
        <v>9.2377739999999999</v>
      </c>
      <c r="AP79">
        <v>2.9723299999999999</v>
      </c>
      <c r="AQ79">
        <v>27.665025</v>
      </c>
      <c r="AR79">
        <v>47.496949999999998</v>
      </c>
      <c r="AS79">
        <v>34.186497000000003</v>
      </c>
      <c r="AT79">
        <v>14.50201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48.102071999999993</v>
      </c>
      <c r="BA79">
        <f t="shared" si="4"/>
        <v>2376.1438720000001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</v>
      </c>
      <c r="BP79">
        <v>0.23</v>
      </c>
      <c r="BQ79">
        <v>1.93</v>
      </c>
      <c r="BR79">
        <v>1.06</v>
      </c>
      <c r="BS79">
        <v>1.57</v>
      </c>
      <c r="BT79">
        <v>2.870752</v>
      </c>
      <c r="BU79">
        <v>1.2972950000000001</v>
      </c>
      <c r="BV79">
        <v>2.2846009999999999</v>
      </c>
      <c r="BW79">
        <v>1.8784559999999999</v>
      </c>
      <c r="BX79">
        <v>1.894622</v>
      </c>
      <c r="BY79">
        <v>2.5945900000000002</v>
      </c>
      <c r="BZ79">
        <v>1.2834570000000001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5.1372859999999996</v>
      </c>
      <c r="CK79">
        <v>0.90406799999999998</v>
      </c>
      <c r="CL79">
        <v>1.873758</v>
      </c>
      <c r="CM79">
        <v>3.3951030000000002</v>
      </c>
      <c r="CN79">
        <v>1.712429</v>
      </c>
      <c r="CO79">
        <v>4.1513429999999998</v>
      </c>
      <c r="CP79">
        <v>4.1167550000000004</v>
      </c>
      <c r="CQ79">
        <v>3.424858</v>
      </c>
      <c r="CR79">
        <v>0.79204200000000002</v>
      </c>
      <c r="CS79">
        <v>2.7006570000000001</v>
      </c>
      <c r="CT79">
        <v>2.5228299999999999</v>
      </c>
      <c r="CU79">
        <v>4.1145649999999998</v>
      </c>
      <c r="CV79">
        <v>2.7875390000000002</v>
      </c>
      <c r="CW79">
        <v>2.359089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48.102071999999993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355.10869500000001</v>
      </c>
      <c r="L80">
        <v>237.16244699999999</v>
      </c>
      <c r="M80">
        <v>91.188558999999998</v>
      </c>
      <c r="N80">
        <v>116.683092</v>
      </c>
      <c r="O80">
        <v>122.319536</v>
      </c>
      <c r="P80">
        <v>101.963465</v>
      </c>
      <c r="Q80">
        <v>0</v>
      </c>
      <c r="R80">
        <v>22.881139999999998</v>
      </c>
      <c r="S80">
        <v>16.719936000000001</v>
      </c>
      <c r="T80">
        <v>0</v>
      </c>
      <c r="U80">
        <v>404.86683599999998</v>
      </c>
      <c r="V80">
        <v>10.114082</v>
      </c>
      <c r="W80">
        <v>29.672155</v>
      </c>
      <c r="X80">
        <v>94.484590999999995</v>
      </c>
      <c r="Y80">
        <v>0</v>
      </c>
      <c r="Z80">
        <v>19.008641999999998</v>
      </c>
      <c r="AA80">
        <v>40.748764000000001</v>
      </c>
      <c r="AB80">
        <v>42.186473999999997</v>
      </c>
      <c r="AC80">
        <v>30.656970000000001</v>
      </c>
      <c r="AD80">
        <v>38.432727</v>
      </c>
      <c r="AE80">
        <v>52.115693</v>
      </c>
      <c r="AF80">
        <v>8.731776</v>
      </c>
      <c r="AG80">
        <v>42.114133000000002</v>
      </c>
      <c r="AH80">
        <v>146.68642299999999</v>
      </c>
      <c r="AI80">
        <v>10.742898</v>
      </c>
      <c r="AJ80">
        <v>0</v>
      </c>
      <c r="AK80">
        <v>57.050826999999998</v>
      </c>
      <c r="AL80">
        <v>80.324644000000006</v>
      </c>
      <c r="AM80">
        <v>16.608716000000001</v>
      </c>
      <c r="AN80">
        <v>0.92195899999999997</v>
      </c>
      <c r="AO80">
        <v>9.2377739999999999</v>
      </c>
      <c r="AP80">
        <v>2.9723299999999999</v>
      </c>
      <c r="AQ80">
        <v>27.665025</v>
      </c>
      <c r="AR80">
        <v>51.232666000000002</v>
      </c>
      <c r="AS80">
        <v>32.491298</v>
      </c>
      <c r="AT80">
        <v>14.50201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48.102071999999993</v>
      </c>
      <c r="BA80">
        <f t="shared" si="4"/>
        <v>2375.6983549999995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</v>
      </c>
      <c r="BP80">
        <v>0.23</v>
      </c>
      <c r="BQ80">
        <v>1.93</v>
      </c>
      <c r="BR80">
        <v>1.06</v>
      </c>
      <c r="BS80">
        <v>1.57</v>
      </c>
      <c r="BT80">
        <v>2.870752</v>
      </c>
      <c r="BU80">
        <v>1.2972950000000001</v>
      </c>
      <c r="BV80">
        <v>2.2846009999999999</v>
      </c>
      <c r="BW80">
        <v>1.8784559999999999</v>
      </c>
      <c r="BX80">
        <v>1.894622</v>
      </c>
      <c r="BY80">
        <v>2.5945900000000002</v>
      </c>
      <c r="BZ80">
        <v>1.2834570000000001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5.1372859999999996</v>
      </c>
      <c r="CK80">
        <v>0.90406799999999998</v>
      </c>
      <c r="CL80">
        <v>1.873758</v>
      </c>
      <c r="CM80">
        <v>3.3951030000000002</v>
      </c>
      <c r="CN80">
        <v>1.712429</v>
      </c>
      <c r="CO80">
        <v>4.1513429999999998</v>
      </c>
      <c r="CP80">
        <v>4.1167550000000004</v>
      </c>
      <c r="CQ80">
        <v>3.424858</v>
      </c>
      <c r="CR80">
        <v>0.79204200000000002</v>
      </c>
      <c r="CS80">
        <v>2.7006570000000001</v>
      </c>
      <c r="CT80">
        <v>2.5228299999999999</v>
      </c>
      <c r="CU80">
        <v>4.1145649999999998</v>
      </c>
      <c r="CV80">
        <v>2.7875390000000002</v>
      </c>
      <c r="CW80">
        <v>2.359089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48.102071999999993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311.44504899999998</v>
      </c>
      <c r="L81">
        <v>221.17157499999999</v>
      </c>
      <c r="M81">
        <v>91.188558999999998</v>
      </c>
      <c r="N81">
        <v>116.683092</v>
      </c>
      <c r="O81">
        <v>122.319536</v>
      </c>
      <c r="P81">
        <v>101.963465</v>
      </c>
      <c r="Q81">
        <v>0</v>
      </c>
      <c r="R81">
        <v>29.129394999999999</v>
      </c>
      <c r="S81">
        <v>22.482934</v>
      </c>
      <c r="T81">
        <v>0</v>
      </c>
      <c r="U81">
        <v>404.86683599999998</v>
      </c>
      <c r="V81">
        <v>11.441278000000001</v>
      </c>
      <c r="W81">
        <v>42.977418999999998</v>
      </c>
      <c r="X81">
        <v>140.28506999999999</v>
      </c>
      <c r="Y81">
        <v>0</v>
      </c>
      <c r="Z81">
        <v>19.008641999999998</v>
      </c>
      <c r="AA81">
        <v>40.748764000000001</v>
      </c>
      <c r="AB81">
        <v>42.186473999999997</v>
      </c>
      <c r="AC81">
        <v>30.656970000000001</v>
      </c>
      <c r="AD81">
        <v>38.432727</v>
      </c>
      <c r="AE81">
        <v>52.115693</v>
      </c>
      <c r="AF81">
        <v>8.731776</v>
      </c>
      <c r="AG81">
        <v>42.114133000000002</v>
      </c>
      <c r="AH81">
        <v>146.68642299999999</v>
      </c>
      <c r="AI81">
        <v>52.505910999999998</v>
      </c>
      <c r="AJ81">
        <v>0</v>
      </c>
      <c r="AK81">
        <v>57.050826999999998</v>
      </c>
      <c r="AL81">
        <v>80.324644000000006</v>
      </c>
      <c r="AM81">
        <v>16.608716000000001</v>
      </c>
      <c r="AN81">
        <v>0.92195899999999997</v>
      </c>
      <c r="AO81">
        <v>9.2377739999999999</v>
      </c>
      <c r="AP81">
        <v>1.9815529999999999</v>
      </c>
      <c r="AQ81">
        <v>27.665025</v>
      </c>
      <c r="AR81">
        <v>51.232666000000002</v>
      </c>
      <c r="AS81">
        <v>32.491298</v>
      </c>
      <c r="AT81">
        <v>14.50201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47.102071999999993</v>
      </c>
      <c r="BA81">
        <f t="shared" si="4"/>
        <v>2428.2602649999999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0.23</v>
      </c>
      <c r="BQ81">
        <v>1.93</v>
      </c>
      <c r="BR81">
        <v>1.06</v>
      </c>
      <c r="BS81">
        <v>1.57</v>
      </c>
      <c r="BT81">
        <v>2.870752</v>
      </c>
      <c r="BU81">
        <v>1.2972950000000001</v>
      </c>
      <c r="BV81">
        <v>2.2846009999999999</v>
      </c>
      <c r="BW81">
        <v>1.8784559999999999</v>
      </c>
      <c r="BX81">
        <v>1.894622</v>
      </c>
      <c r="BY81">
        <v>2.5945900000000002</v>
      </c>
      <c r="BZ81">
        <v>1.2834570000000001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5.1372859999999996</v>
      </c>
      <c r="CK81">
        <v>0.90406799999999998</v>
      </c>
      <c r="CL81">
        <v>1.873758</v>
      </c>
      <c r="CM81">
        <v>3.3951030000000002</v>
      </c>
      <c r="CN81">
        <v>1.712429</v>
      </c>
      <c r="CO81">
        <v>4.1513429999999998</v>
      </c>
      <c r="CP81">
        <v>4.1167550000000004</v>
      </c>
      <c r="CQ81">
        <v>3.424858</v>
      </c>
      <c r="CR81">
        <v>0.79204200000000002</v>
      </c>
      <c r="CS81">
        <v>2.7006570000000001</v>
      </c>
      <c r="CT81">
        <v>2.5228299999999999</v>
      </c>
      <c r="CU81">
        <v>4.1145649999999998</v>
      </c>
      <c r="CV81">
        <v>2.7875390000000002</v>
      </c>
      <c r="CW81">
        <v>2.359089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47.102071999999993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311.44504899999998</v>
      </c>
      <c r="L82">
        <v>221.17157499999999</v>
      </c>
      <c r="M82">
        <v>91.188558999999998</v>
      </c>
      <c r="N82">
        <v>116.683092</v>
      </c>
      <c r="O82">
        <v>122.319536</v>
      </c>
      <c r="P82">
        <v>101.963465</v>
      </c>
      <c r="Q82">
        <v>0</v>
      </c>
      <c r="R82">
        <v>36.185093999999999</v>
      </c>
      <c r="S82">
        <v>22.482934</v>
      </c>
      <c r="T82">
        <v>0</v>
      </c>
      <c r="U82">
        <v>404.86683599999998</v>
      </c>
      <c r="V82">
        <v>13.421423000000001</v>
      </c>
      <c r="W82">
        <v>44.525393999999999</v>
      </c>
      <c r="X82">
        <v>142.59323499999999</v>
      </c>
      <c r="Y82">
        <v>0</v>
      </c>
      <c r="Z82">
        <v>19.008641999999998</v>
      </c>
      <c r="AA82">
        <v>40.748764000000001</v>
      </c>
      <c r="AB82">
        <v>42.186473999999997</v>
      </c>
      <c r="AC82">
        <v>30.656970000000001</v>
      </c>
      <c r="AD82">
        <v>38.432727</v>
      </c>
      <c r="AE82">
        <v>52.115693</v>
      </c>
      <c r="AF82">
        <v>8.731776</v>
      </c>
      <c r="AG82">
        <v>42.114133000000002</v>
      </c>
      <c r="AH82">
        <v>146.68642299999999</v>
      </c>
      <c r="AI82">
        <v>52.505910999999998</v>
      </c>
      <c r="AJ82">
        <v>0</v>
      </c>
      <c r="AK82">
        <v>57.050826999999998</v>
      </c>
      <c r="AL82">
        <v>80.324644000000006</v>
      </c>
      <c r="AM82">
        <v>16.608716000000001</v>
      </c>
      <c r="AN82">
        <v>0.92195899999999997</v>
      </c>
      <c r="AO82">
        <v>9.2377739999999999</v>
      </c>
      <c r="AP82">
        <v>1.9815529999999999</v>
      </c>
      <c r="AQ82">
        <v>27.665025</v>
      </c>
      <c r="AR82">
        <v>47.496949999999998</v>
      </c>
      <c r="AS82">
        <v>32.491298</v>
      </c>
      <c r="AT82">
        <v>14.50201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47.102071999999993</v>
      </c>
      <c r="BA82">
        <f t="shared" si="4"/>
        <v>2437.4165330000005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0.23</v>
      </c>
      <c r="BQ82">
        <v>1.93</v>
      </c>
      <c r="BR82">
        <v>1.06</v>
      </c>
      <c r="BS82">
        <v>1.57</v>
      </c>
      <c r="BT82">
        <v>2.870752</v>
      </c>
      <c r="BU82">
        <v>1.2972950000000001</v>
      </c>
      <c r="BV82">
        <v>2.2846009999999999</v>
      </c>
      <c r="BW82">
        <v>1.8784559999999999</v>
      </c>
      <c r="BX82">
        <v>1.894622</v>
      </c>
      <c r="BY82">
        <v>2.5945900000000002</v>
      </c>
      <c r="BZ82">
        <v>1.2834570000000001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5.1372859999999996</v>
      </c>
      <c r="CK82">
        <v>0.90406799999999998</v>
      </c>
      <c r="CL82">
        <v>1.873758</v>
      </c>
      <c r="CM82">
        <v>3.3951030000000002</v>
      </c>
      <c r="CN82">
        <v>1.712429</v>
      </c>
      <c r="CO82">
        <v>4.1513429999999998</v>
      </c>
      <c r="CP82">
        <v>4.1167550000000004</v>
      </c>
      <c r="CQ82">
        <v>3.424858</v>
      </c>
      <c r="CR82">
        <v>0.79204200000000002</v>
      </c>
      <c r="CS82">
        <v>2.7006570000000001</v>
      </c>
      <c r="CT82">
        <v>2.5228299999999999</v>
      </c>
      <c r="CU82">
        <v>4.1145649999999998</v>
      </c>
      <c r="CV82">
        <v>2.7875390000000002</v>
      </c>
      <c r="CW82">
        <v>2.359089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47.102071999999993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311.44504899999998</v>
      </c>
      <c r="L83">
        <v>221.17157499999999</v>
      </c>
      <c r="M83">
        <v>91.188558999999998</v>
      </c>
      <c r="N83">
        <v>116.683092</v>
      </c>
      <c r="O83">
        <v>122.319536</v>
      </c>
      <c r="P83">
        <v>101.963465</v>
      </c>
      <c r="Q83">
        <v>0</v>
      </c>
      <c r="R83">
        <v>36.391511999999999</v>
      </c>
      <c r="S83">
        <v>22.482934</v>
      </c>
      <c r="T83">
        <v>0</v>
      </c>
      <c r="U83">
        <v>404.86683599999998</v>
      </c>
      <c r="V83">
        <v>13.778527</v>
      </c>
      <c r="W83">
        <v>44.525393999999999</v>
      </c>
      <c r="X83">
        <v>142.59323499999999</v>
      </c>
      <c r="Y83">
        <v>0</v>
      </c>
      <c r="Z83">
        <v>19.008641999999998</v>
      </c>
      <c r="AA83">
        <v>40.748764000000001</v>
      </c>
      <c r="AB83">
        <v>42.186473999999997</v>
      </c>
      <c r="AC83">
        <v>30.656970000000001</v>
      </c>
      <c r="AD83">
        <v>38.432727</v>
      </c>
      <c r="AE83">
        <v>52.115693</v>
      </c>
      <c r="AF83">
        <v>8.731776</v>
      </c>
      <c r="AG83">
        <v>42.114133000000002</v>
      </c>
      <c r="AH83">
        <v>146.68642299999999</v>
      </c>
      <c r="AI83">
        <v>52.505910999999998</v>
      </c>
      <c r="AJ83">
        <v>0</v>
      </c>
      <c r="AK83">
        <v>57.050826999999998</v>
      </c>
      <c r="AL83">
        <v>80.324644000000006</v>
      </c>
      <c r="AM83">
        <v>16.608716000000001</v>
      </c>
      <c r="AN83">
        <v>0.92195899999999997</v>
      </c>
      <c r="AO83">
        <v>7.1059799999999997</v>
      </c>
      <c r="AP83">
        <v>1.9815529999999999</v>
      </c>
      <c r="AQ83">
        <v>27.665025</v>
      </c>
      <c r="AR83">
        <v>47.496949999999998</v>
      </c>
      <c r="AS83">
        <v>33.497115999999998</v>
      </c>
      <c r="AT83">
        <v>14.50201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47.112382999999994</v>
      </c>
      <c r="BA83">
        <f t="shared" si="4"/>
        <v>2436.8643900000002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0.23</v>
      </c>
      <c r="BQ83">
        <v>1.93</v>
      </c>
      <c r="BR83">
        <v>1.06</v>
      </c>
      <c r="BS83">
        <v>1.57</v>
      </c>
      <c r="BT83">
        <v>2.870752</v>
      </c>
      <c r="BU83">
        <v>1.2972950000000001</v>
      </c>
      <c r="BV83">
        <v>2.2949120000000001</v>
      </c>
      <c r="BW83">
        <v>1.8784559999999999</v>
      </c>
      <c r="BX83">
        <v>1.894622</v>
      </c>
      <c r="BY83">
        <v>2.5945900000000002</v>
      </c>
      <c r="BZ83">
        <v>1.2834570000000001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5.1372859999999996</v>
      </c>
      <c r="CK83">
        <v>0.90406799999999998</v>
      </c>
      <c r="CL83">
        <v>1.873758</v>
      </c>
      <c r="CM83">
        <v>3.3951030000000002</v>
      </c>
      <c r="CN83">
        <v>1.712429</v>
      </c>
      <c r="CO83">
        <v>4.1513429999999998</v>
      </c>
      <c r="CP83">
        <v>4.1167550000000004</v>
      </c>
      <c r="CQ83">
        <v>3.424858</v>
      </c>
      <c r="CR83">
        <v>0.79204200000000002</v>
      </c>
      <c r="CS83">
        <v>2.7006570000000001</v>
      </c>
      <c r="CT83">
        <v>2.5228299999999999</v>
      </c>
      <c r="CU83">
        <v>4.1145649999999998</v>
      </c>
      <c r="CV83">
        <v>2.7875390000000002</v>
      </c>
      <c r="CW83">
        <v>2.359089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47.112382999999994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311.44504899999998</v>
      </c>
      <c r="L84">
        <v>221.17157499999999</v>
      </c>
      <c r="M84">
        <v>91.188558999999998</v>
      </c>
      <c r="N84">
        <v>116.683092</v>
      </c>
      <c r="O84">
        <v>122.319536</v>
      </c>
      <c r="P84">
        <v>101.963465</v>
      </c>
      <c r="Q84">
        <v>0</v>
      </c>
      <c r="R84">
        <v>36.391511999999999</v>
      </c>
      <c r="S84">
        <v>22.482934</v>
      </c>
      <c r="T84">
        <v>0</v>
      </c>
      <c r="U84">
        <v>404.86683599999998</v>
      </c>
      <c r="V84">
        <v>13.778527</v>
      </c>
      <c r="W84">
        <v>44.525393999999999</v>
      </c>
      <c r="X84">
        <v>142.59323499999999</v>
      </c>
      <c r="Y84">
        <v>0</v>
      </c>
      <c r="Z84">
        <v>19.008641999999998</v>
      </c>
      <c r="AA84">
        <v>40.748764000000001</v>
      </c>
      <c r="AB84">
        <v>42.186473999999997</v>
      </c>
      <c r="AC84">
        <v>30.656970000000001</v>
      </c>
      <c r="AD84">
        <v>38.432727</v>
      </c>
      <c r="AE84">
        <v>52.115693</v>
      </c>
      <c r="AF84">
        <v>8.731776</v>
      </c>
      <c r="AG84">
        <v>42.114133000000002</v>
      </c>
      <c r="AH84">
        <v>146.68642299999999</v>
      </c>
      <c r="AI84">
        <v>52.505910999999998</v>
      </c>
      <c r="AJ84">
        <v>0</v>
      </c>
      <c r="AK84">
        <v>57.050826999999998</v>
      </c>
      <c r="AL84">
        <v>80.324644000000006</v>
      </c>
      <c r="AM84">
        <v>16.608716000000001</v>
      </c>
      <c r="AN84">
        <v>0.92195899999999997</v>
      </c>
      <c r="AO84">
        <v>7.1059799999999997</v>
      </c>
      <c r="AP84">
        <v>1.9815529999999999</v>
      </c>
      <c r="AQ84">
        <v>27.665025</v>
      </c>
      <c r="AR84">
        <v>47.496949999999998</v>
      </c>
      <c r="AS84">
        <v>33.497115999999998</v>
      </c>
      <c r="AT84">
        <v>14.50201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47.112502999999997</v>
      </c>
      <c r="BA84">
        <f t="shared" si="4"/>
        <v>2436.8645099999999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0.23</v>
      </c>
      <c r="BQ84">
        <v>1.93</v>
      </c>
      <c r="BR84">
        <v>1.06</v>
      </c>
      <c r="BS84">
        <v>1.57</v>
      </c>
      <c r="BT84">
        <v>2.870752</v>
      </c>
      <c r="BU84">
        <v>1.2972950000000001</v>
      </c>
      <c r="BV84">
        <v>2.295032</v>
      </c>
      <c r="BW84">
        <v>1.8784559999999999</v>
      </c>
      <c r="BX84">
        <v>1.894622</v>
      </c>
      <c r="BY84">
        <v>2.5945900000000002</v>
      </c>
      <c r="BZ84">
        <v>1.2834570000000001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5.1372859999999996</v>
      </c>
      <c r="CK84">
        <v>0.90406799999999998</v>
      </c>
      <c r="CL84">
        <v>1.873758</v>
      </c>
      <c r="CM84">
        <v>3.3951030000000002</v>
      </c>
      <c r="CN84">
        <v>1.712429</v>
      </c>
      <c r="CO84">
        <v>4.1513429999999998</v>
      </c>
      <c r="CP84">
        <v>4.1167550000000004</v>
      </c>
      <c r="CQ84">
        <v>3.424858</v>
      </c>
      <c r="CR84">
        <v>0.79204200000000002</v>
      </c>
      <c r="CS84">
        <v>2.7006570000000001</v>
      </c>
      <c r="CT84">
        <v>2.5228299999999999</v>
      </c>
      <c r="CU84">
        <v>4.1145649999999998</v>
      </c>
      <c r="CV84">
        <v>2.7875390000000002</v>
      </c>
      <c r="CW84">
        <v>2.359089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47.112502999999997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311.44504899999998</v>
      </c>
      <c r="L85">
        <v>221.17157499999999</v>
      </c>
      <c r="M85">
        <v>91.188558999999998</v>
      </c>
      <c r="N85">
        <v>116.683092</v>
      </c>
      <c r="O85">
        <v>122.319536</v>
      </c>
      <c r="P85">
        <v>101.963465</v>
      </c>
      <c r="Q85">
        <v>0</v>
      </c>
      <c r="R85">
        <v>36.391511999999999</v>
      </c>
      <c r="S85">
        <v>22.482934</v>
      </c>
      <c r="T85">
        <v>0</v>
      </c>
      <c r="U85">
        <v>404.86683599999998</v>
      </c>
      <c r="V85">
        <v>13.778527</v>
      </c>
      <c r="W85">
        <v>43.426721999999998</v>
      </c>
      <c r="X85">
        <v>142.59323499999999</v>
      </c>
      <c r="Y85">
        <v>0</v>
      </c>
      <c r="Z85">
        <v>19.008641999999998</v>
      </c>
      <c r="AA85">
        <v>40.748764000000001</v>
      </c>
      <c r="AB85">
        <v>42.186473999999997</v>
      </c>
      <c r="AC85">
        <v>30.656970000000001</v>
      </c>
      <c r="AD85">
        <v>38.432727</v>
      </c>
      <c r="AE85">
        <v>52.115693</v>
      </c>
      <c r="AF85">
        <v>8.731776</v>
      </c>
      <c r="AG85">
        <v>42.114133000000002</v>
      </c>
      <c r="AH85">
        <v>146.68642299999999</v>
      </c>
      <c r="AI85">
        <v>52.505910999999998</v>
      </c>
      <c r="AJ85">
        <v>0</v>
      </c>
      <c r="AK85">
        <v>57.050826999999998</v>
      </c>
      <c r="AL85">
        <v>79.762934000000001</v>
      </c>
      <c r="AM85">
        <v>16.608716000000001</v>
      </c>
      <c r="AN85">
        <v>0.92195899999999997</v>
      </c>
      <c r="AO85">
        <v>7.1059799999999997</v>
      </c>
      <c r="AP85">
        <v>1.9815529999999999</v>
      </c>
      <c r="AQ85">
        <v>27.665025</v>
      </c>
      <c r="AR85">
        <v>47.496949999999998</v>
      </c>
      <c r="AS85">
        <v>33.497115999999998</v>
      </c>
      <c r="AT85">
        <v>14.50201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47.112502999999997</v>
      </c>
      <c r="BA85">
        <f t="shared" si="4"/>
        <v>2435.2041279999999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0.23</v>
      </c>
      <c r="BQ85">
        <v>1.93</v>
      </c>
      <c r="BR85">
        <v>1.06</v>
      </c>
      <c r="BS85">
        <v>1.57</v>
      </c>
      <c r="BT85">
        <v>2.870752</v>
      </c>
      <c r="BU85">
        <v>1.2972950000000001</v>
      </c>
      <c r="BV85">
        <v>2.295032</v>
      </c>
      <c r="BW85">
        <v>1.8784559999999999</v>
      </c>
      <c r="BX85">
        <v>1.894622</v>
      </c>
      <c r="BY85">
        <v>2.5945900000000002</v>
      </c>
      <c r="BZ85">
        <v>1.2834570000000001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5.1372859999999996</v>
      </c>
      <c r="CK85">
        <v>0.90406799999999998</v>
      </c>
      <c r="CL85">
        <v>1.873758</v>
      </c>
      <c r="CM85">
        <v>3.3951030000000002</v>
      </c>
      <c r="CN85">
        <v>1.712429</v>
      </c>
      <c r="CO85">
        <v>4.1513429999999998</v>
      </c>
      <c r="CP85">
        <v>4.1167550000000004</v>
      </c>
      <c r="CQ85">
        <v>3.424858</v>
      </c>
      <c r="CR85">
        <v>0.79204200000000002</v>
      </c>
      <c r="CS85">
        <v>2.7006570000000001</v>
      </c>
      <c r="CT85">
        <v>2.5228299999999999</v>
      </c>
      <c r="CU85">
        <v>4.1145649999999998</v>
      </c>
      <c r="CV85">
        <v>2.7875390000000002</v>
      </c>
      <c r="CW85">
        <v>2.359089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47.112502999999997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311.44504899999998</v>
      </c>
      <c r="L86">
        <v>221.17157499999999</v>
      </c>
      <c r="M86">
        <v>91.188558999999998</v>
      </c>
      <c r="N86">
        <v>116.683092</v>
      </c>
      <c r="O86">
        <v>122.319536</v>
      </c>
      <c r="P86">
        <v>101.963465</v>
      </c>
      <c r="Q86">
        <v>0</v>
      </c>
      <c r="R86">
        <v>36.391511999999999</v>
      </c>
      <c r="S86">
        <v>22.482934</v>
      </c>
      <c r="T86">
        <v>0</v>
      </c>
      <c r="U86">
        <v>404.86683599999998</v>
      </c>
      <c r="V86">
        <v>13.778527</v>
      </c>
      <c r="W86">
        <v>43.426721999999998</v>
      </c>
      <c r="X86">
        <v>142.59323499999999</v>
      </c>
      <c r="Y86">
        <v>0</v>
      </c>
      <c r="Z86">
        <v>19.008641999999998</v>
      </c>
      <c r="AA86">
        <v>40.748764000000001</v>
      </c>
      <c r="AB86">
        <v>42.186473999999997</v>
      </c>
      <c r="AC86">
        <v>20.417383000000001</v>
      </c>
      <c r="AD86">
        <v>38.432727</v>
      </c>
      <c r="AE86">
        <v>52.115693</v>
      </c>
      <c r="AF86">
        <v>8.4235969999999991</v>
      </c>
      <c r="AG86">
        <v>42.114133000000002</v>
      </c>
      <c r="AH86">
        <v>118.77443100000001</v>
      </c>
      <c r="AI86">
        <v>52.505910999999998</v>
      </c>
      <c r="AJ86">
        <v>0</v>
      </c>
      <c r="AK86">
        <v>57.050826999999998</v>
      </c>
      <c r="AL86">
        <v>79.762934000000001</v>
      </c>
      <c r="AM86">
        <v>16.608716000000001</v>
      </c>
      <c r="AN86">
        <v>0.92195899999999997</v>
      </c>
      <c r="AO86">
        <v>7.1059799999999997</v>
      </c>
      <c r="AP86">
        <v>1.9815529999999999</v>
      </c>
      <c r="AQ86">
        <v>27.665025</v>
      </c>
      <c r="AR86">
        <v>47.496949999999998</v>
      </c>
      <c r="AS86">
        <v>33.497115999999998</v>
      </c>
      <c r="AT86">
        <v>14.50201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47.112502999999997</v>
      </c>
      <c r="BA86">
        <f t="shared" si="4"/>
        <v>2396.7443699999999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0.23</v>
      </c>
      <c r="BQ86">
        <v>1.93</v>
      </c>
      <c r="BR86">
        <v>1.06</v>
      </c>
      <c r="BS86">
        <v>1.57</v>
      </c>
      <c r="BT86">
        <v>2.870752</v>
      </c>
      <c r="BU86">
        <v>1.2972950000000001</v>
      </c>
      <c r="BV86">
        <v>2.295032</v>
      </c>
      <c r="BW86">
        <v>1.8784559999999999</v>
      </c>
      <c r="BX86">
        <v>1.894622</v>
      </c>
      <c r="BY86">
        <v>2.5945900000000002</v>
      </c>
      <c r="BZ86">
        <v>1.2834570000000001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5.1372859999999996</v>
      </c>
      <c r="CK86">
        <v>0.90406799999999998</v>
      </c>
      <c r="CL86">
        <v>1.873758</v>
      </c>
      <c r="CM86">
        <v>3.3951030000000002</v>
      </c>
      <c r="CN86">
        <v>1.712429</v>
      </c>
      <c r="CO86">
        <v>4.1513429999999998</v>
      </c>
      <c r="CP86">
        <v>4.1167550000000004</v>
      </c>
      <c r="CQ86">
        <v>3.424858</v>
      </c>
      <c r="CR86">
        <v>0.79204200000000002</v>
      </c>
      <c r="CS86">
        <v>2.7006570000000001</v>
      </c>
      <c r="CT86">
        <v>2.4667669999999999</v>
      </c>
      <c r="CU86">
        <v>3.3249010000000001</v>
      </c>
      <c r="CV86">
        <v>2.2887870000000001</v>
      </c>
      <c r="CW86">
        <v>2.359089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47.112502999999997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311.44504899999998</v>
      </c>
      <c r="L87">
        <v>221.17157499999999</v>
      </c>
      <c r="M87">
        <v>91.188558999999998</v>
      </c>
      <c r="N87">
        <v>116.683092</v>
      </c>
      <c r="O87">
        <v>122.319536</v>
      </c>
      <c r="P87">
        <v>101.963465</v>
      </c>
      <c r="Q87">
        <v>0</v>
      </c>
      <c r="R87">
        <v>36.391511999999999</v>
      </c>
      <c r="S87">
        <v>22.482934</v>
      </c>
      <c r="T87">
        <v>0</v>
      </c>
      <c r="U87">
        <v>404.86683599999998</v>
      </c>
      <c r="V87">
        <v>13.778527</v>
      </c>
      <c r="W87">
        <v>43.426721999999998</v>
      </c>
      <c r="X87">
        <v>142.59323499999999</v>
      </c>
      <c r="Y87">
        <v>0</v>
      </c>
      <c r="Z87">
        <v>19.008641999999998</v>
      </c>
      <c r="AA87">
        <v>40.748764000000001</v>
      </c>
      <c r="AB87">
        <v>42.186473999999997</v>
      </c>
      <c r="AC87">
        <v>20.417383000000001</v>
      </c>
      <c r="AD87">
        <v>38.432727</v>
      </c>
      <c r="AE87">
        <v>52.115693</v>
      </c>
      <c r="AF87">
        <v>8.731776</v>
      </c>
      <c r="AG87">
        <v>42.114133000000002</v>
      </c>
      <c r="AH87">
        <v>118.77443100000001</v>
      </c>
      <c r="AI87">
        <v>14.771483999999999</v>
      </c>
      <c r="AJ87">
        <v>0</v>
      </c>
      <c r="AK87">
        <v>57.050826999999998</v>
      </c>
      <c r="AL87">
        <v>79.201222999999999</v>
      </c>
      <c r="AM87">
        <v>16.608716000000001</v>
      </c>
      <c r="AN87">
        <v>0.92195899999999997</v>
      </c>
      <c r="AO87">
        <v>7.1059799999999997</v>
      </c>
      <c r="AP87">
        <v>1.9815529999999999</v>
      </c>
      <c r="AQ87">
        <v>27.665025</v>
      </c>
      <c r="AR87">
        <v>47.496949999999998</v>
      </c>
      <c r="AS87">
        <v>33.497115999999998</v>
      </c>
      <c r="AT87">
        <v>14.50201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47.112502999999997</v>
      </c>
      <c r="BA87">
        <f t="shared" si="4"/>
        <v>2358.7564109999998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0.23</v>
      </c>
      <c r="BQ87">
        <v>1.93</v>
      </c>
      <c r="BR87">
        <v>1.06</v>
      </c>
      <c r="BS87">
        <v>1.57</v>
      </c>
      <c r="BT87">
        <v>2.870752</v>
      </c>
      <c r="BU87">
        <v>1.2972950000000001</v>
      </c>
      <c r="BV87">
        <v>2.295032</v>
      </c>
      <c r="BW87">
        <v>1.8784559999999999</v>
      </c>
      <c r="BX87">
        <v>1.894622</v>
      </c>
      <c r="BY87">
        <v>2.5945900000000002</v>
      </c>
      <c r="BZ87">
        <v>1.2834570000000001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5.1372859999999996</v>
      </c>
      <c r="CK87">
        <v>0.90406799999999998</v>
      </c>
      <c r="CL87">
        <v>1.873758</v>
      </c>
      <c r="CM87">
        <v>3.3951030000000002</v>
      </c>
      <c r="CN87">
        <v>1.712429</v>
      </c>
      <c r="CO87">
        <v>4.1513429999999998</v>
      </c>
      <c r="CP87">
        <v>4.1167550000000004</v>
      </c>
      <c r="CQ87">
        <v>3.424858</v>
      </c>
      <c r="CR87">
        <v>0.79204200000000002</v>
      </c>
      <c r="CS87">
        <v>2.7006570000000001</v>
      </c>
      <c r="CT87">
        <v>2.4667669999999999</v>
      </c>
      <c r="CU87">
        <v>3.3249010000000001</v>
      </c>
      <c r="CV87">
        <v>2.2887870000000001</v>
      </c>
      <c r="CW87">
        <v>2.359089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47.112502999999997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311.44504899999998</v>
      </c>
      <c r="L88">
        <v>221.17157499999999</v>
      </c>
      <c r="M88">
        <v>91.188558999999998</v>
      </c>
      <c r="N88">
        <v>116.683092</v>
      </c>
      <c r="O88">
        <v>122.319536</v>
      </c>
      <c r="P88">
        <v>101.963465</v>
      </c>
      <c r="Q88">
        <v>0</v>
      </c>
      <c r="R88">
        <v>36.391511999999999</v>
      </c>
      <c r="S88">
        <v>22.482934</v>
      </c>
      <c r="T88">
        <v>0</v>
      </c>
      <c r="U88">
        <v>404.86683599999998</v>
      </c>
      <c r="V88">
        <v>13.778527</v>
      </c>
      <c r="W88">
        <v>43.426721999999998</v>
      </c>
      <c r="X88">
        <v>142.59323499999999</v>
      </c>
      <c r="Y88">
        <v>0</v>
      </c>
      <c r="Z88">
        <v>19.008641999999998</v>
      </c>
      <c r="AA88">
        <v>40.748764000000001</v>
      </c>
      <c r="AB88">
        <v>42.186473999999997</v>
      </c>
      <c r="AC88">
        <v>20.417383000000001</v>
      </c>
      <c r="AD88">
        <v>38.432727</v>
      </c>
      <c r="AE88">
        <v>52.115693</v>
      </c>
      <c r="AF88">
        <v>8.731776</v>
      </c>
      <c r="AG88">
        <v>42.114133000000002</v>
      </c>
      <c r="AH88">
        <v>118.77443100000001</v>
      </c>
      <c r="AI88">
        <v>14.771483999999999</v>
      </c>
      <c r="AJ88">
        <v>0</v>
      </c>
      <c r="AK88">
        <v>57.050826999999998</v>
      </c>
      <c r="AL88">
        <v>79.201222999999999</v>
      </c>
      <c r="AM88">
        <v>16.608716000000001</v>
      </c>
      <c r="AN88">
        <v>0.92195899999999997</v>
      </c>
      <c r="AO88">
        <v>7.1059799999999997</v>
      </c>
      <c r="AP88">
        <v>1.9815529999999999</v>
      </c>
      <c r="AQ88">
        <v>27.665025</v>
      </c>
      <c r="AR88">
        <v>47.496949999999998</v>
      </c>
      <c r="AS88">
        <v>33.497115999999998</v>
      </c>
      <c r="AT88">
        <v>14.50201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47.112502999999997</v>
      </c>
      <c r="BA88">
        <f t="shared" si="4"/>
        <v>2358.7564109999998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0.23</v>
      </c>
      <c r="BQ88">
        <v>1.93</v>
      </c>
      <c r="BR88">
        <v>1.06</v>
      </c>
      <c r="BS88">
        <v>1.57</v>
      </c>
      <c r="BT88">
        <v>2.870752</v>
      </c>
      <c r="BU88">
        <v>1.2972950000000001</v>
      </c>
      <c r="BV88">
        <v>2.295032</v>
      </c>
      <c r="BW88">
        <v>1.8784559999999999</v>
      </c>
      <c r="BX88">
        <v>1.894622</v>
      </c>
      <c r="BY88">
        <v>2.5945900000000002</v>
      </c>
      <c r="BZ88">
        <v>1.2834570000000001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5.1372859999999996</v>
      </c>
      <c r="CK88">
        <v>0.90406799999999998</v>
      </c>
      <c r="CL88">
        <v>1.873758</v>
      </c>
      <c r="CM88">
        <v>3.3951030000000002</v>
      </c>
      <c r="CN88">
        <v>1.712429</v>
      </c>
      <c r="CO88">
        <v>4.1513429999999998</v>
      </c>
      <c r="CP88">
        <v>4.1167550000000004</v>
      </c>
      <c r="CQ88">
        <v>3.424858</v>
      </c>
      <c r="CR88">
        <v>0.79204200000000002</v>
      </c>
      <c r="CS88">
        <v>2.7006570000000001</v>
      </c>
      <c r="CT88">
        <v>2.4667669999999999</v>
      </c>
      <c r="CU88">
        <v>3.3249010000000001</v>
      </c>
      <c r="CV88">
        <v>2.2887870000000001</v>
      </c>
      <c r="CW88">
        <v>2.359089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47.112502999999997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311.44504899999998</v>
      </c>
      <c r="L89">
        <v>221.17157499999999</v>
      </c>
      <c r="M89">
        <v>91.188558999999998</v>
      </c>
      <c r="N89">
        <v>116.683092</v>
      </c>
      <c r="O89">
        <v>122.319536</v>
      </c>
      <c r="P89">
        <v>101.963465</v>
      </c>
      <c r="Q89">
        <v>0</v>
      </c>
      <c r="R89">
        <v>36.391511999999999</v>
      </c>
      <c r="S89">
        <v>22.482934</v>
      </c>
      <c r="T89">
        <v>0</v>
      </c>
      <c r="U89">
        <v>404.86683599999998</v>
      </c>
      <c r="V89">
        <v>13.778527</v>
      </c>
      <c r="W89">
        <v>43.426721999999998</v>
      </c>
      <c r="X89">
        <v>142.59323499999999</v>
      </c>
      <c r="Y89">
        <v>0</v>
      </c>
      <c r="Z89">
        <v>19.008641999999998</v>
      </c>
      <c r="AA89">
        <v>40.748764000000001</v>
      </c>
      <c r="AB89">
        <v>42.186473999999997</v>
      </c>
      <c r="AC89">
        <v>20.417383000000001</v>
      </c>
      <c r="AD89">
        <v>38.432727</v>
      </c>
      <c r="AE89">
        <v>52.115693</v>
      </c>
      <c r="AF89">
        <v>8.731776</v>
      </c>
      <c r="AG89">
        <v>42.114133000000002</v>
      </c>
      <c r="AH89">
        <v>118.77443100000001</v>
      </c>
      <c r="AI89">
        <v>14.771483999999999</v>
      </c>
      <c r="AJ89">
        <v>0</v>
      </c>
      <c r="AK89">
        <v>57.050826999999998</v>
      </c>
      <c r="AL89">
        <v>79.201222999999999</v>
      </c>
      <c r="AM89">
        <v>16.608716000000001</v>
      </c>
      <c r="AN89">
        <v>0.92195899999999997</v>
      </c>
      <c r="AO89">
        <v>7.1059799999999997</v>
      </c>
      <c r="AP89">
        <v>1.9815529999999999</v>
      </c>
      <c r="AQ89">
        <v>27.665025</v>
      </c>
      <c r="AR89">
        <v>47.496949999999998</v>
      </c>
      <c r="AS89">
        <v>32.773831999999999</v>
      </c>
      <c r="AT89">
        <v>14.50201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47.112502999999997</v>
      </c>
      <c r="BA89">
        <f t="shared" si="4"/>
        <v>2358.0331269999997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0.23</v>
      </c>
      <c r="BQ89">
        <v>1.93</v>
      </c>
      <c r="BR89">
        <v>1.06</v>
      </c>
      <c r="BS89">
        <v>1.57</v>
      </c>
      <c r="BT89">
        <v>2.870752</v>
      </c>
      <c r="BU89">
        <v>1.2972950000000001</v>
      </c>
      <c r="BV89">
        <v>2.295032</v>
      </c>
      <c r="BW89">
        <v>1.8784559999999999</v>
      </c>
      <c r="BX89">
        <v>1.894622</v>
      </c>
      <c r="BY89">
        <v>2.5945900000000002</v>
      </c>
      <c r="BZ89">
        <v>1.2834570000000001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5.1372859999999996</v>
      </c>
      <c r="CK89">
        <v>0.90406799999999998</v>
      </c>
      <c r="CL89">
        <v>1.873758</v>
      </c>
      <c r="CM89">
        <v>3.3951030000000002</v>
      </c>
      <c r="CN89">
        <v>1.712429</v>
      </c>
      <c r="CO89">
        <v>4.1513429999999998</v>
      </c>
      <c r="CP89">
        <v>4.1167550000000004</v>
      </c>
      <c r="CQ89">
        <v>3.424858</v>
      </c>
      <c r="CR89">
        <v>0.79204200000000002</v>
      </c>
      <c r="CS89">
        <v>2.7006570000000001</v>
      </c>
      <c r="CT89">
        <v>2.4667669999999999</v>
      </c>
      <c r="CU89">
        <v>3.3249010000000001</v>
      </c>
      <c r="CV89">
        <v>2.2887870000000001</v>
      </c>
      <c r="CW89">
        <v>2.359089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47.112502999999997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311.44504899999998</v>
      </c>
      <c r="L90">
        <v>221.17157499999999</v>
      </c>
      <c r="M90">
        <v>91.188558999999998</v>
      </c>
      <c r="N90">
        <v>116.683092</v>
      </c>
      <c r="O90">
        <v>122.319536</v>
      </c>
      <c r="P90">
        <v>101.963465</v>
      </c>
      <c r="Q90">
        <v>0</v>
      </c>
      <c r="R90">
        <v>36.391511999999999</v>
      </c>
      <c r="S90">
        <v>22.482934</v>
      </c>
      <c r="T90">
        <v>0</v>
      </c>
      <c r="U90">
        <v>404.86683599999998</v>
      </c>
      <c r="V90">
        <v>13.778527</v>
      </c>
      <c r="W90">
        <v>43.426721999999998</v>
      </c>
      <c r="X90">
        <v>142.59323499999999</v>
      </c>
      <c r="Y90">
        <v>0</v>
      </c>
      <c r="Z90">
        <v>19.008641999999998</v>
      </c>
      <c r="AA90">
        <v>40.748764000000001</v>
      </c>
      <c r="AB90">
        <v>42.186473999999997</v>
      </c>
      <c r="AC90">
        <v>20.417383000000001</v>
      </c>
      <c r="AD90">
        <v>38.432727</v>
      </c>
      <c r="AE90">
        <v>52.115693</v>
      </c>
      <c r="AF90">
        <v>8.731776</v>
      </c>
      <c r="AG90">
        <v>42.114133000000002</v>
      </c>
      <c r="AH90">
        <v>118.77443100000001</v>
      </c>
      <c r="AI90">
        <v>14.771483999999999</v>
      </c>
      <c r="AJ90">
        <v>0</v>
      </c>
      <c r="AK90">
        <v>57.050826999999998</v>
      </c>
      <c r="AL90">
        <v>79.201222999999999</v>
      </c>
      <c r="AM90">
        <v>16.608716000000001</v>
      </c>
      <c r="AN90">
        <v>0.92195899999999997</v>
      </c>
      <c r="AO90">
        <v>7.1059799999999997</v>
      </c>
      <c r="AP90">
        <v>1.9815529999999999</v>
      </c>
      <c r="AQ90">
        <v>27.665025</v>
      </c>
      <c r="AR90">
        <v>47.496949999999998</v>
      </c>
      <c r="AS90">
        <v>32.773831999999999</v>
      </c>
      <c r="AT90">
        <v>14.50201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47.112502999999997</v>
      </c>
      <c r="BA90">
        <f t="shared" si="4"/>
        <v>2358.0331269999997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0.23</v>
      </c>
      <c r="BQ90">
        <v>1.93</v>
      </c>
      <c r="BR90">
        <v>1.06</v>
      </c>
      <c r="BS90">
        <v>1.57</v>
      </c>
      <c r="BT90">
        <v>2.870752</v>
      </c>
      <c r="BU90">
        <v>1.2972950000000001</v>
      </c>
      <c r="BV90">
        <v>2.295032</v>
      </c>
      <c r="BW90">
        <v>1.8784559999999999</v>
      </c>
      <c r="BX90">
        <v>1.894622</v>
      </c>
      <c r="BY90">
        <v>2.5945900000000002</v>
      </c>
      <c r="BZ90">
        <v>1.2834570000000001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5.1372859999999996</v>
      </c>
      <c r="CK90">
        <v>0.90406799999999998</v>
      </c>
      <c r="CL90">
        <v>1.873758</v>
      </c>
      <c r="CM90">
        <v>3.3951030000000002</v>
      </c>
      <c r="CN90">
        <v>1.712429</v>
      </c>
      <c r="CO90">
        <v>4.1513429999999998</v>
      </c>
      <c r="CP90">
        <v>4.1167550000000004</v>
      </c>
      <c r="CQ90">
        <v>3.424858</v>
      </c>
      <c r="CR90">
        <v>0.79204200000000002</v>
      </c>
      <c r="CS90">
        <v>2.7006570000000001</v>
      </c>
      <c r="CT90">
        <v>2.4667669999999999</v>
      </c>
      <c r="CU90">
        <v>3.3249010000000001</v>
      </c>
      <c r="CV90">
        <v>2.2887870000000001</v>
      </c>
      <c r="CW90">
        <v>2.359089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47.112502999999997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311.66741300000001</v>
      </c>
      <c r="L91">
        <v>221.17157499999999</v>
      </c>
      <c r="M91">
        <v>91.188558999999998</v>
      </c>
      <c r="N91">
        <v>116.683092</v>
      </c>
      <c r="O91">
        <v>122.319536</v>
      </c>
      <c r="P91">
        <v>101.963465</v>
      </c>
      <c r="Q91">
        <v>0</v>
      </c>
      <c r="R91">
        <v>41.747584000000003</v>
      </c>
      <c r="S91">
        <v>25.615366000000002</v>
      </c>
      <c r="T91">
        <v>0</v>
      </c>
      <c r="U91">
        <v>404.86683599999998</v>
      </c>
      <c r="V91">
        <v>13.778527</v>
      </c>
      <c r="W91">
        <v>42.839874999999999</v>
      </c>
      <c r="X91">
        <v>142.59323499999999</v>
      </c>
      <c r="Y91">
        <v>0</v>
      </c>
      <c r="Z91">
        <v>19.008641999999998</v>
      </c>
      <c r="AA91">
        <v>40.748764000000001</v>
      </c>
      <c r="AB91">
        <v>42.186473999999997</v>
      </c>
      <c r="AC91">
        <v>30.656970000000001</v>
      </c>
      <c r="AD91">
        <v>38.432727</v>
      </c>
      <c r="AE91">
        <v>52.115693</v>
      </c>
      <c r="AF91">
        <v>8.731776</v>
      </c>
      <c r="AG91">
        <v>42.114133000000002</v>
      </c>
      <c r="AH91">
        <v>146.68642299999999</v>
      </c>
      <c r="AI91">
        <v>14.771483999999999</v>
      </c>
      <c r="AJ91">
        <v>0</v>
      </c>
      <c r="AK91">
        <v>57.050826999999998</v>
      </c>
      <c r="AL91">
        <v>79.201222999999999</v>
      </c>
      <c r="AM91">
        <v>16.608716000000001</v>
      </c>
      <c r="AN91">
        <v>0.92195899999999997</v>
      </c>
      <c r="AO91">
        <v>7.1059799999999997</v>
      </c>
      <c r="AP91">
        <v>1.9815529999999999</v>
      </c>
      <c r="AQ91">
        <v>27.665025</v>
      </c>
      <c r="AR91">
        <v>47.496949999999998</v>
      </c>
      <c r="AS91">
        <v>32.773831999999999</v>
      </c>
      <c r="AT91">
        <v>14.50201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47.112502999999997</v>
      </c>
      <c r="BA91">
        <f t="shared" si="4"/>
        <v>2404.3087269999992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0.23</v>
      </c>
      <c r="BQ91">
        <v>1.93</v>
      </c>
      <c r="BR91">
        <v>1.06</v>
      </c>
      <c r="BS91">
        <v>1.57</v>
      </c>
      <c r="BT91">
        <v>2.870752</v>
      </c>
      <c r="BU91">
        <v>1.2972950000000001</v>
      </c>
      <c r="BV91">
        <v>2.295032</v>
      </c>
      <c r="BW91">
        <v>1.8784559999999999</v>
      </c>
      <c r="BX91">
        <v>1.894622</v>
      </c>
      <c r="BY91">
        <v>2.5945900000000002</v>
      </c>
      <c r="BZ91">
        <v>1.2834570000000001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5.1372859999999996</v>
      </c>
      <c r="CK91">
        <v>0.90406799999999998</v>
      </c>
      <c r="CL91">
        <v>1.873758</v>
      </c>
      <c r="CM91">
        <v>3.3951030000000002</v>
      </c>
      <c r="CN91">
        <v>1.712429</v>
      </c>
      <c r="CO91">
        <v>4.1513429999999998</v>
      </c>
      <c r="CP91">
        <v>4.1167550000000004</v>
      </c>
      <c r="CQ91">
        <v>3.424858</v>
      </c>
      <c r="CR91">
        <v>0.79204200000000002</v>
      </c>
      <c r="CS91">
        <v>2.7006570000000001</v>
      </c>
      <c r="CT91">
        <v>2.5228299999999999</v>
      </c>
      <c r="CU91">
        <v>4.0833950000000003</v>
      </c>
      <c r="CV91">
        <v>2.7875390000000002</v>
      </c>
      <c r="CW91">
        <v>2.359089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47.112502999999997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349.208257</v>
      </c>
      <c r="L92">
        <v>221.17157499999999</v>
      </c>
      <c r="M92">
        <v>91.188558999999998</v>
      </c>
      <c r="N92">
        <v>116.683092</v>
      </c>
      <c r="O92">
        <v>122.319536</v>
      </c>
      <c r="P92">
        <v>101.963465</v>
      </c>
      <c r="Q92">
        <v>0</v>
      </c>
      <c r="R92">
        <v>41.747584000000003</v>
      </c>
      <c r="S92">
        <v>25.615366000000002</v>
      </c>
      <c r="T92">
        <v>0</v>
      </c>
      <c r="U92">
        <v>404.86683599999998</v>
      </c>
      <c r="V92">
        <v>13.778527</v>
      </c>
      <c r="W92">
        <v>42.839874999999999</v>
      </c>
      <c r="X92">
        <v>142.59323499999999</v>
      </c>
      <c r="Y92">
        <v>0</v>
      </c>
      <c r="Z92">
        <v>19.008641999999998</v>
      </c>
      <c r="AA92">
        <v>40.748764000000001</v>
      </c>
      <c r="AB92">
        <v>42.186473999999997</v>
      </c>
      <c r="AC92">
        <v>30.656970000000001</v>
      </c>
      <c r="AD92">
        <v>38.432727</v>
      </c>
      <c r="AE92">
        <v>52.115693</v>
      </c>
      <c r="AF92">
        <v>8.731776</v>
      </c>
      <c r="AG92">
        <v>42.114133000000002</v>
      </c>
      <c r="AH92">
        <v>146.68642299999999</v>
      </c>
      <c r="AI92">
        <v>14.771483999999999</v>
      </c>
      <c r="AJ92">
        <v>0</v>
      </c>
      <c r="AK92">
        <v>57.050826999999998</v>
      </c>
      <c r="AL92">
        <v>79.201222999999999</v>
      </c>
      <c r="AM92">
        <v>16.608716000000001</v>
      </c>
      <c r="AN92">
        <v>0.92195899999999997</v>
      </c>
      <c r="AO92">
        <v>7.1059799999999997</v>
      </c>
      <c r="AP92">
        <v>1.9815529999999999</v>
      </c>
      <c r="AQ92">
        <v>27.665025</v>
      </c>
      <c r="AR92">
        <v>47.496949999999998</v>
      </c>
      <c r="AS92">
        <v>32.773831999999999</v>
      </c>
      <c r="AT92">
        <v>14.50201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47.112502999999997</v>
      </c>
      <c r="BA92">
        <f t="shared" si="4"/>
        <v>2441.8495709999993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0.23</v>
      </c>
      <c r="BQ92">
        <v>1.93</v>
      </c>
      <c r="BR92">
        <v>1.06</v>
      </c>
      <c r="BS92">
        <v>1.57</v>
      </c>
      <c r="BT92">
        <v>2.870752</v>
      </c>
      <c r="BU92">
        <v>1.2972950000000001</v>
      </c>
      <c r="BV92">
        <v>2.295032</v>
      </c>
      <c r="BW92">
        <v>1.8784559999999999</v>
      </c>
      <c r="BX92">
        <v>1.894622</v>
      </c>
      <c r="BY92">
        <v>2.5945900000000002</v>
      </c>
      <c r="BZ92">
        <v>1.2834570000000001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5.1372859999999996</v>
      </c>
      <c r="CK92">
        <v>0.90406799999999998</v>
      </c>
      <c r="CL92">
        <v>1.873758</v>
      </c>
      <c r="CM92">
        <v>3.3951030000000002</v>
      </c>
      <c r="CN92">
        <v>1.712429</v>
      </c>
      <c r="CO92">
        <v>4.1513429999999998</v>
      </c>
      <c r="CP92">
        <v>4.1167550000000004</v>
      </c>
      <c r="CQ92">
        <v>3.424858</v>
      </c>
      <c r="CR92">
        <v>0.79204200000000002</v>
      </c>
      <c r="CS92">
        <v>2.7006570000000001</v>
      </c>
      <c r="CT92">
        <v>2.5228299999999999</v>
      </c>
      <c r="CU92">
        <v>4.0833950000000003</v>
      </c>
      <c r="CV92">
        <v>2.7875390000000002</v>
      </c>
      <c r="CW92">
        <v>2.359089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47.112502999999997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391.10566299999999</v>
      </c>
      <c r="L93">
        <v>221.17157499999999</v>
      </c>
      <c r="M93">
        <v>91.188558999999998</v>
      </c>
      <c r="N93">
        <v>116.683092</v>
      </c>
      <c r="O93">
        <v>122.319536</v>
      </c>
      <c r="P93">
        <v>101.963465</v>
      </c>
      <c r="Q93">
        <v>0</v>
      </c>
      <c r="R93">
        <v>41.747584000000003</v>
      </c>
      <c r="S93">
        <v>25.615366000000002</v>
      </c>
      <c r="T93">
        <v>0</v>
      </c>
      <c r="U93">
        <v>404.86683599999998</v>
      </c>
      <c r="V93">
        <v>13.778527</v>
      </c>
      <c r="W93">
        <v>42.839874999999999</v>
      </c>
      <c r="X93">
        <v>142.59323499999999</v>
      </c>
      <c r="Y93">
        <v>0</v>
      </c>
      <c r="Z93">
        <v>19.008641999999998</v>
      </c>
      <c r="AA93">
        <v>40.748764000000001</v>
      </c>
      <c r="AB93">
        <v>42.186473999999997</v>
      </c>
      <c r="AC93">
        <v>30.656970000000001</v>
      </c>
      <c r="AD93">
        <v>38.432727</v>
      </c>
      <c r="AE93">
        <v>52.115693</v>
      </c>
      <c r="AF93">
        <v>8.731776</v>
      </c>
      <c r="AG93">
        <v>42.114133000000002</v>
      </c>
      <c r="AH93">
        <v>146.68642299999999</v>
      </c>
      <c r="AI93">
        <v>14.771483999999999</v>
      </c>
      <c r="AJ93">
        <v>0</v>
      </c>
      <c r="AK93">
        <v>57.050826999999998</v>
      </c>
      <c r="AL93">
        <v>79.201222999999999</v>
      </c>
      <c r="AM93">
        <v>16.608716000000001</v>
      </c>
      <c r="AN93">
        <v>0.92195899999999997</v>
      </c>
      <c r="AO93">
        <v>7.1059799999999997</v>
      </c>
      <c r="AP93">
        <v>2.4769420000000002</v>
      </c>
      <c r="AQ93">
        <v>27.665025</v>
      </c>
      <c r="AR93">
        <v>47.496949999999998</v>
      </c>
      <c r="AS93">
        <v>32.773831999999999</v>
      </c>
      <c r="AT93">
        <v>14.50201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47.112502999999997</v>
      </c>
      <c r="BA93">
        <f t="shared" si="4"/>
        <v>2484.242365999999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0.23</v>
      </c>
      <c r="BQ93">
        <v>1.93</v>
      </c>
      <c r="BR93">
        <v>1.06</v>
      </c>
      <c r="BS93">
        <v>1.57</v>
      </c>
      <c r="BT93">
        <v>2.870752</v>
      </c>
      <c r="BU93">
        <v>1.2972950000000001</v>
      </c>
      <c r="BV93">
        <v>2.295032</v>
      </c>
      <c r="BW93">
        <v>1.8784559999999999</v>
      </c>
      <c r="BX93">
        <v>1.894622</v>
      </c>
      <c r="BY93">
        <v>2.5945900000000002</v>
      </c>
      <c r="BZ93">
        <v>1.2834570000000001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5.1372859999999996</v>
      </c>
      <c r="CK93">
        <v>0.90406799999999998</v>
      </c>
      <c r="CL93">
        <v>1.873758</v>
      </c>
      <c r="CM93">
        <v>3.3951030000000002</v>
      </c>
      <c r="CN93">
        <v>1.712429</v>
      </c>
      <c r="CO93">
        <v>4.1513429999999998</v>
      </c>
      <c r="CP93">
        <v>4.1167550000000004</v>
      </c>
      <c r="CQ93">
        <v>3.424858</v>
      </c>
      <c r="CR93">
        <v>0.79204200000000002</v>
      </c>
      <c r="CS93">
        <v>2.7006570000000001</v>
      </c>
      <c r="CT93">
        <v>2.5228299999999999</v>
      </c>
      <c r="CU93">
        <v>4.0833950000000003</v>
      </c>
      <c r="CV93">
        <v>2.7875390000000002</v>
      </c>
      <c r="CW93">
        <v>2.359089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47.112502999999997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396.589339</v>
      </c>
      <c r="L94">
        <v>221.17157499999999</v>
      </c>
      <c r="M94">
        <v>91.188558999999998</v>
      </c>
      <c r="N94">
        <v>116.683092</v>
      </c>
      <c r="O94">
        <v>122.319536</v>
      </c>
      <c r="P94">
        <v>101.963465</v>
      </c>
      <c r="Q94">
        <v>0</v>
      </c>
      <c r="R94">
        <v>41.747584000000003</v>
      </c>
      <c r="S94">
        <v>25.615366000000002</v>
      </c>
      <c r="T94">
        <v>0</v>
      </c>
      <c r="U94">
        <v>404.86683599999998</v>
      </c>
      <c r="V94">
        <v>13.778527</v>
      </c>
      <c r="W94">
        <v>42.839874999999999</v>
      </c>
      <c r="X94">
        <v>142.59323499999999</v>
      </c>
      <c r="Y94">
        <v>0</v>
      </c>
      <c r="Z94">
        <v>19.008641999999998</v>
      </c>
      <c r="AA94">
        <v>40.748764000000001</v>
      </c>
      <c r="AB94">
        <v>42.186473999999997</v>
      </c>
      <c r="AC94">
        <v>30.656970000000001</v>
      </c>
      <c r="AD94">
        <v>38.432727</v>
      </c>
      <c r="AE94">
        <v>52.115693</v>
      </c>
      <c r="AF94">
        <v>8.731776</v>
      </c>
      <c r="AG94">
        <v>42.114133000000002</v>
      </c>
      <c r="AH94">
        <v>146.68642299999999</v>
      </c>
      <c r="AI94">
        <v>3.3571550000000001</v>
      </c>
      <c r="AJ94">
        <v>0</v>
      </c>
      <c r="AK94">
        <v>57.050826999999998</v>
      </c>
      <c r="AL94">
        <v>79.201222999999999</v>
      </c>
      <c r="AM94">
        <v>16.608716000000001</v>
      </c>
      <c r="AN94">
        <v>0.92195899999999997</v>
      </c>
      <c r="AO94">
        <v>7.1059799999999997</v>
      </c>
      <c r="AP94">
        <v>2.4769420000000002</v>
      </c>
      <c r="AQ94">
        <v>27.665025</v>
      </c>
      <c r="AR94">
        <v>47.496949999999998</v>
      </c>
      <c r="AS94">
        <v>32.773831999999999</v>
      </c>
      <c r="AT94">
        <v>14.50201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47.112502999999997</v>
      </c>
      <c r="BA94">
        <f t="shared" si="4"/>
        <v>2478.3117129999991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0.23</v>
      </c>
      <c r="BQ94">
        <v>1.93</v>
      </c>
      <c r="BR94">
        <v>1.06</v>
      </c>
      <c r="BS94">
        <v>1.57</v>
      </c>
      <c r="BT94">
        <v>2.870752</v>
      </c>
      <c r="BU94">
        <v>1.2972950000000001</v>
      </c>
      <c r="BV94">
        <v>2.295032</v>
      </c>
      <c r="BW94">
        <v>1.8784559999999999</v>
      </c>
      <c r="BX94">
        <v>1.894622</v>
      </c>
      <c r="BY94">
        <v>2.5945900000000002</v>
      </c>
      <c r="BZ94">
        <v>1.2834570000000001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5.1372859999999996</v>
      </c>
      <c r="CK94">
        <v>0.90406799999999998</v>
      </c>
      <c r="CL94">
        <v>1.873758</v>
      </c>
      <c r="CM94">
        <v>3.3951030000000002</v>
      </c>
      <c r="CN94">
        <v>1.712429</v>
      </c>
      <c r="CO94">
        <v>4.1513429999999998</v>
      </c>
      <c r="CP94">
        <v>4.1167550000000004</v>
      </c>
      <c r="CQ94">
        <v>3.424858</v>
      </c>
      <c r="CR94">
        <v>0.79204200000000002</v>
      </c>
      <c r="CS94">
        <v>2.7006570000000001</v>
      </c>
      <c r="CT94">
        <v>2.5228299999999999</v>
      </c>
      <c r="CU94">
        <v>4.0833950000000003</v>
      </c>
      <c r="CV94">
        <v>2.7875390000000002</v>
      </c>
      <c r="CW94">
        <v>2.359089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47.112502999999997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360.01037100000002</v>
      </c>
      <c r="L95">
        <v>221.17157499999999</v>
      </c>
      <c r="M95">
        <v>91.188558999999998</v>
      </c>
      <c r="N95">
        <v>116.683092</v>
      </c>
      <c r="O95">
        <v>122.319536</v>
      </c>
      <c r="P95">
        <v>101.963465</v>
      </c>
      <c r="Q95">
        <v>0</v>
      </c>
      <c r="R95">
        <v>41.747584000000003</v>
      </c>
      <c r="S95">
        <v>25.615366000000002</v>
      </c>
      <c r="T95">
        <v>0</v>
      </c>
      <c r="U95">
        <v>404.86683599999998</v>
      </c>
      <c r="V95">
        <v>13.778527</v>
      </c>
      <c r="W95">
        <v>42.839874999999999</v>
      </c>
      <c r="X95">
        <v>142.59323499999999</v>
      </c>
      <c r="Y95">
        <v>0</v>
      </c>
      <c r="Z95">
        <v>19.008641999999998</v>
      </c>
      <c r="AA95">
        <v>40.748764000000001</v>
      </c>
      <c r="AB95">
        <v>42.186473999999997</v>
      </c>
      <c r="AC95">
        <v>30.656970000000001</v>
      </c>
      <c r="AD95">
        <v>19.171907000000001</v>
      </c>
      <c r="AE95">
        <v>52.115693</v>
      </c>
      <c r="AF95">
        <v>8.731776</v>
      </c>
      <c r="AG95">
        <v>42.114133000000002</v>
      </c>
      <c r="AH95">
        <v>118.77443100000001</v>
      </c>
      <c r="AI95">
        <v>3.3571550000000001</v>
      </c>
      <c r="AJ95">
        <v>0</v>
      </c>
      <c r="AK95">
        <v>57.050826999999998</v>
      </c>
      <c r="AL95">
        <v>79.201222999999999</v>
      </c>
      <c r="AM95">
        <v>16.608716000000001</v>
      </c>
      <c r="AN95">
        <v>0.92195899999999997</v>
      </c>
      <c r="AO95">
        <v>12.790763999999999</v>
      </c>
      <c r="AP95">
        <v>2.4769420000000002</v>
      </c>
      <c r="AQ95">
        <v>26.640394000000001</v>
      </c>
      <c r="AR95">
        <v>47.496949999999998</v>
      </c>
      <c r="AS95">
        <v>32.773831999999999</v>
      </c>
      <c r="AT95">
        <v>14.50201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47.112502999999997</v>
      </c>
      <c r="BA95">
        <f t="shared" si="4"/>
        <v>2399.2200859999998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0.23</v>
      </c>
      <c r="BQ95">
        <v>1.93</v>
      </c>
      <c r="BR95">
        <v>1.06</v>
      </c>
      <c r="BS95">
        <v>1.57</v>
      </c>
      <c r="BT95">
        <v>2.870752</v>
      </c>
      <c r="BU95">
        <v>1.2972950000000001</v>
      </c>
      <c r="BV95">
        <v>2.295032</v>
      </c>
      <c r="BW95">
        <v>1.8784559999999999</v>
      </c>
      <c r="BX95">
        <v>1.894622</v>
      </c>
      <c r="BY95">
        <v>2.5945900000000002</v>
      </c>
      <c r="BZ95">
        <v>1.2834570000000001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5.1372859999999996</v>
      </c>
      <c r="CK95">
        <v>0.90406799999999998</v>
      </c>
      <c r="CL95">
        <v>1.873758</v>
      </c>
      <c r="CM95">
        <v>3.3951030000000002</v>
      </c>
      <c r="CN95">
        <v>1.712429</v>
      </c>
      <c r="CO95">
        <v>4.1513429999999998</v>
      </c>
      <c r="CP95">
        <v>4.1167550000000004</v>
      </c>
      <c r="CQ95">
        <v>3.424858</v>
      </c>
      <c r="CR95">
        <v>0.79204200000000002</v>
      </c>
      <c r="CS95">
        <v>2.7006570000000001</v>
      </c>
      <c r="CT95">
        <v>2.4667669999999999</v>
      </c>
      <c r="CU95">
        <v>3.3249010000000001</v>
      </c>
      <c r="CV95">
        <v>2.2887870000000001</v>
      </c>
      <c r="CW95">
        <v>2.359089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47.112502999999997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360.01037100000002</v>
      </c>
      <c r="L96">
        <v>221.17157499999999</v>
      </c>
      <c r="M96">
        <v>91.188558999999998</v>
      </c>
      <c r="N96">
        <v>116.683092</v>
      </c>
      <c r="O96">
        <v>122.319536</v>
      </c>
      <c r="P96">
        <v>101.963465</v>
      </c>
      <c r="Q96">
        <v>0</v>
      </c>
      <c r="R96">
        <v>41.747584000000003</v>
      </c>
      <c r="S96">
        <v>25.615366000000002</v>
      </c>
      <c r="T96">
        <v>0</v>
      </c>
      <c r="U96">
        <v>404.86683599999998</v>
      </c>
      <c r="V96">
        <v>13.778527</v>
      </c>
      <c r="W96">
        <v>42.839874999999999</v>
      </c>
      <c r="X96">
        <v>142.59323499999999</v>
      </c>
      <c r="Y96">
        <v>0</v>
      </c>
      <c r="Z96">
        <v>19.008641999999998</v>
      </c>
      <c r="AA96">
        <v>40.748764000000001</v>
      </c>
      <c r="AB96">
        <v>42.186473999999997</v>
      </c>
      <c r="AC96">
        <v>30.656970000000001</v>
      </c>
      <c r="AD96">
        <v>19.171907000000001</v>
      </c>
      <c r="AE96">
        <v>52.115693</v>
      </c>
      <c r="AF96">
        <v>8.731776</v>
      </c>
      <c r="AG96">
        <v>42.114133000000002</v>
      </c>
      <c r="AH96">
        <v>79.182953999999995</v>
      </c>
      <c r="AI96">
        <v>3.3571550000000001</v>
      </c>
      <c r="AJ96">
        <v>0</v>
      </c>
      <c r="AK96">
        <v>57.050826999999998</v>
      </c>
      <c r="AL96">
        <v>79.201222999999999</v>
      </c>
      <c r="AM96">
        <v>16.608716000000001</v>
      </c>
      <c r="AN96">
        <v>0.92195899999999997</v>
      </c>
      <c r="AO96">
        <v>12.790763999999999</v>
      </c>
      <c r="AP96">
        <v>2.4769420000000002</v>
      </c>
      <c r="AQ96">
        <v>26.640394000000001</v>
      </c>
      <c r="AR96">
        <v>47.496949999999998</v>
      </c>
      <c r="AS96">
        <v>32.773831999999999</v>
      </c>
      <c r="AT96">
        <v>14.50201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47.112502999999997</v>
      </c>
      <c r="BA96">
        <f t="shared" si="4"/>
        <v>2359.6286089999994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0.23</v>
      </c>
      <c r="BQ96">
        <v>1.93</v>
      </c>
      <c r="BR96">
        <v>1.06</v>
      </c>
      <c r="BS96">
        <v>1.57</v>
      </c>
      <c r="BT96">
        <v>2.870752</v>
      </c>
      <c r="BU96">
        <v>1.2972950000000001</v>
      </c>
      <c r="BV96">
        <v>2.295032</v>
      </c>
      <c r="BW96">
        <v>1.8784559999999999</v>
      </c>
      <c r="BX96">
        <v>1.894622</v>
      </c>
      <c r="BY96">
        <v>2.5945900000000002</v>
      </c>
      <c r="BZ96">
        <v>1.2834570000000001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5.1372859999999996</v>
      </c>
      <c r="CK96">
        <v>0.90406799999999998</v>
      </c>
      <c r="CL96">
        <v>1.873758</v>
      </c>
      <c r="CM96">
        <v>3.3951030000000002</v>
      </c>
      <c r="CN96">
        <v>1.712429</v>
      </c>
      <c r="CO96">
        <v>4.1513429999999998</v>
      </c>
      <c r="CP96">
        <v>4.1167550000000004</v>
      </c>
      <c r="CQ96">
        <v>3.424858</v>
      </c>
      <c r="CR96">
        <v>0.79204200000000002</v>
      </c>
      <c r="CS96">
        <v>2.7006570000000001</v>
      </c>
      <c r="CT96">
        <v>2.4667669999999999</v>
      </c>
      <c r="CU96">
        <v>3.3249010000000001</v>
      </c>
      <c r="CV96">
        <v>1.5235810000000001</v>
      </c>
      <c r="CW96">
        <v>2.359089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47.112502999999997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360.01037100000002</v>
      </c>
      <c r="L97">
        <v>221.17157499999999</v>
      </c>
      <c r="M97">
        <v>91.188558999999998</v>
      </c>
      <c r="N97">
        <v>116.683092</v>
      </c>
      <c r="O97">
        <v>122.319536</v>
      </c>
      <c r="P97">
        <v>101.963465</v>
      </c>
      <c r="Q97">
        <v>0</v>
      </c>
      <c r="R97">
        <v>41.747584000000003</v>
      </c>
      <c r="S97">
        <v>25.615366000000002</v>
      </c>
      <c r="T97">
        <v>0</v>
      </c>
      <c r="U97">
        <v>404.86683599999998</v>
      </c>
      <c r="V97">
        <v>13.778527</v>
      </c>
      <c r="W97">
        <v>42.839874999999999</v>
      </c>
      <c r="X97">
        <v>142.59323499999999</v>
      </c>
      <c r="Y97">
        <v>0</v>
      </c>
      <c r="Z97">
        <v>12.761760000000001</v>
      </c>
      <c r="AA97">
        <v>40.748764000000001</v>
      </c>
      <c r="AB97">
        <v>42.186473999999997</v>
      </c>
      <c r="AC97">
        <v>30.656970000000001</v>
      </c>
      <c r="AD97">
        <v>19.171907000000001</v>
      </c>
      <c r="AE97">
        <v>52.115693</v>
      </c>
      <c r="AF97">
        <v>8.731776</v>
      </c>
      <c r="AG97">
        <v>42.114133000000002</v>
      </c>
      <c r="AH97">
        <v>79.182953999999995</v>
      </c>
      <c r="AI97">
        <v>3.3571550000000001</v>
      </c>
      <c r="AJ97">
        <v>0</v>
      </c>
      <c r="AK97">
        <v>57.050826999999998</v>
      </c>
      <c r="AL97">
        <v>65.158452999999994</v>
      </c>
      <c r="AM97">
        <v>16.608716000000001</v>
      </c>
      <c r="AN97">
        <v>0.92195899999999997</v>
      </c>
      <c r="AO97">
        <v>12.790763999999999</v>
      </c>
      <c r="AP97">
        <v>2.9723299999999999</v>
      </c>
      <c r="AQ97">
        <v>26.640394000000001</v>
      </c>
      <c r="AR97">
        <v>47.496949999999998</v>
      </c>
      <c r="AS97">
        <v>32.773831999999999</v>
      </c>
      <c r="AT97">
        <v>14.50201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47.162502999999994</v>
      </c>
      <c r="BA97">
        <f t="shared" si="4"/>
        <v>2339.8843449999999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0.05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0.23</v>
      </c>
      <c r="BQ97">
        <v>1.93</v>
      </c>
      <c r="BR97">
        <v>1.06</v>
      </c>
      <c r="BS97">
        <v>1.57</v>
      </c>
      <c r="BT97">
        <v>2.870752</v>
      </c>
      <c r="BU97">
        <v>1.2972950000000001</v>
      </c>
      <c r="BV97">
        <v>2.295032</v>
      </c>
      <c r="BW97">
        <v>1.8784559999999999</v>
      </c>
      <c r="BX97">
        <v>1.894622</v>
      </c>
      <c r="BY97">
        <v>2.5945900000000002</v>
      </c>
      <c r="BZ97">
        <v>1.2834570000000001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5.1372859999999996</v>
      </c>
      <c r="CK97">
        <v>0.90406799999999998</v>
      </c>
      <c r="CL97">
        <v>1.873758</v>
      </c>
      <c r="CM97">
        <v>3.3951030000000002</v>
      </c>
      <c r="CN97">
        <v>1.712429</v>
      </c>
      <c r="CO97">
        <v>4.1513429999999998</v>
      </c>
      <c r="CP97">
        <v>4.1167550000000004</v>
      </c>
      <c r="CQ97">
        <v>3.424858</v>
      </c>
      <c r="CR97">
        <v>0.79204200000000002</v>
      </c>
      <c r="CS97">
        <v>2.7006570000000001</v>
      </c>
      <c r="CT97">
        <v>2.4667669999999999</v>
      </c>
      <c r="CU97">
        <v>3.3249010000000001</v>
      </c>
      <c r="CV97">
        <v>1.5235810000000001</v>
      </c>
      <c r="CW97">
        <v>2.359089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47.162502999999994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360.01037100000002</v>
      </c>
      <c r="L98">
        <v>221.17157499999999</v>
      </c>
      <c r="M98">
        <v>91.188558999999998</v>
      </c>
      <c r="N98">
        <v>116.683092</v>
      </c>
      <c r="O98">
        <v>122.319536</v>
      </c>
      <c r="P98">
        <v>101.963465</v>
      </c>
      <c r="Q98">
        <v>0</v>
      </c>
      <c r="R98">
        <v>41.747584000000003</v>
      </c>
      <c r="S98">
        <v>25.615366000000002</v>
      </c>
      <c r="T98">
        <v>0</v>
      </c>
      <c r="U98">
        <v>404.86683599999998</v>
      </c>
      <c r="V98">
        <v>13.778527</v>
      </c>
      <c r="W98">
        <v>42.839874999999999</v>
      </c>
      <c r="X98">
        <v>142.59323499999999</v>
      </c>
      <c r="Y98">
        <v>0</v>
      </c>
      <c r="Z98">
        <v>12.761760000000001</v>
      </c>
      <c r="AA98">
        <v>40.748764000000001</v>
      </c>
      <c r="AB98">
        <v>42.186473999999997</v>
      </c>
      <c r="AC98">
        <v>30.656970000000001</v>
      </c>
      <c r="AD98">
        <v>19.171907000000001</v>
      </c>
      <c r="AE98">
        <v>52.115693</v>
      </c>
      <c r="AF98">
        <v>8.731776</v>
      </c>
      <c r="AG98">
        <v>42.114133000000002</v>
      </c>
      <c r="AH98">
        <v>79.182953999999995</v>
      </c>
      <c r="AI98">
        <v>3.3571550000000001</v>
      </c>
      <c r="AJ98">
        <v>0</v>
      </c>
      <c r="AK98">
        <v>57.050826999999998</v>
      </c>
      <c r="AL98">
        <v>79.201222999999999</v>
      </c>
      <c r="AM98">
        <v>16.608716000000001</v>
      </c>
      <c r="AN98">
        <v>0.92195899999999997</v>
      </c>
      <c r="AO98">
        <v>12.790763999999999</v>
      </c>
      <c r="AP98">
        <v>2.9723299999999999</v>
      </c>
      <c r="AQ98">
        <v>26.640394000000001</v>
      </c>
      <c r="AR98">
        <v>47.496949999999998</v>
      </c>
      <c r="AS98">
        <v>32.773831999999999</v>
      </c>
      <c r="AT98">
        <v>14.50201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47.222502999999989</v>
      </c>
      <c r="BA98">
        <f t="shared" si="4"/>
        <v>2353.9871149999999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0.11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0.23</v>
      </c>
      <c r="BQ98">
        <v>1.93</v>
      </c>
      <c r="BR98">
        <v>1.06</v>
      </c>
      <c r="BS98">
        <v>1.57</v>
      </c>
      <c r="BT98">
        <v>2.870752</v>
      </c>
      <c r="BU98">
        <v>1.2972950000000001</v>
      </c>
      <c r="BV98">
        <v>2.295032</v>
      </c>
      <c r="BW98">
        <v>1.8784559999999999</v>
      </c>
      <c r="BX98">
        <v>1.894622</v>
      </c>
      <c r="BY98">
        <v>2.5945900000000002</v>
      </c>
      <c r="BZ98">
        <v>1.2834570000000001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5.1372859999999996</v>
      </c>
      <c r="CK98">
        <v>0.90406799999999998</v>
      </c>
      <c r="CL98">
        <v>1.873758</v>
      </c>
      <c r="CM98">
        <v>3.3951030000000002</v>
      </c>
      <c r="CN98">
        <v>1.712429</v>
      </c>
      <c r="CO98">
        <v>4.1513429999999998</v>
      </c>
      <c r="CP98">
        <v>4.1167550000000004</v>
      </c>
      <c r="CQ98">
        <v>3.424858</v>
      </c>
      <c r="CR98">
        <v>0.79204200000000002</v>
      </c>
      <c r="CS98">
        <v>2.7006570000000001</v>
      </c>
      <c r="CT98">
        <v>2.4667669999999999</v>
      </c>
      <c r="CU98">
        <v>3.3249010000000001</v>
      </c>
      <c r="CV98">
        <v>1.5235810000000001</v>
      </c>
      <c r="CW98">
        <v>2.359089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47.222502999999989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8.6169866704999993</v>
      </c>
      <c r="L99">
        <f t="shared" si="6"/>
        <v>4.2326194494999978</v>
      </c>
      <c r="M99">
        <f t="shared" si="6"/>
        <v>1.8962405035000016</v>
      </c>
      <c r="N99">
        <f t="shared" si="6"/>
        <v>2.5491164959999986</v>
      </c>
      <c r="O99">
        <f t="shared" si="6"/>
        <v>2.6238358720000039</v>
      </c>
      <c r="P99">
        <f t="shared" si="6"/>
        <v>2.5387141055000022</v>
      </c>
      <c r="Q99">
        <f t="shared" si="6"/>
        <v>0.14642839650000003</v>
      </c>
      <c r="R99">
        <f t="shared" si="6"/>
        <v>0.62233712625000037</v>
      </c>
      <c r="S99">
        <f t="shared" si="6"/>
        <v>0.39932448425000039</v>
      </c>
      <c r="T99">
        <f t="shared" si="6"/>
        <v>1.1554473250000006E-2</v>
      </c>
      <c r="U99">
        <f t="shared" si="6"/>
        <v>9.7168040640000104</v>
      </c>
      <c r="V99">
        <f t="shared" si="6"/>
        <v>0.18192744725000012</v>
      </c>
      <c r="W99">
        <f t="shared" si="6"/>
        <v>0.66502332050000057</v>
      </c>
      <c r="X99">
        <f t="shared" si="6"/>
        <v>2.208787791250002</v>
      </c>
      <c r="Y99">
        <f t="shared" si="6"/>
        <v>0</v>
      </c>
      <c r="Z99">
        <f t="shared" si="6"/>
        <v>0.37274389849999989</v>
      </c>
      <c r="AA99">
        <f t="shared" si="6"/>
        <v>0.98390942399999948</v>
      </c>
      <c r="AB99">
        <f t="shared" si="6"/>
        <v>1.0124753760000014</v>
      </c>
      <c r="AC99">
        <f t="shared" si="6"/>
        <v>0.72296779624999996</v>
      </c>
      <c r="AD99">
        <f t="shared" si="6"/>
        <v>0.40018715699999974</v>
      </c>
      <c r="AE99">
        <f t="shared" si="6"/>
        <v>1.2507766320000004</v>
      </c>
      <c r="AF99">
        <f t="shared" si="6"/>
        <v>0.20370722299999955</v>
      </c>
      <c r="AG99">
        <f t="shared" si="6"/>
        <v>1.0107391920000006</v>
      </c>
      <c r="AH99">
        <f t="shared" si="6"/>
        <v>1.787109783999999</v>
      </c>
      <c r="AI99">
        <f t="shared" si="6"/>
        <v>0.23711588575000003</v>
      </c>
      <c r="AJ99">
        <f t="shared" si="6"/>
        <v>0</v>
      </c>
      <c r="AK99">
        <f t="shared" si="6"/>
        <v>1.3692198480000004</v>
      </c>
      <c r="AL99">
        <f t="shared" si="6"/>
        <v>1.9248424830000024</v>
      </c>
      <c r="AM99">
        <f t="shared" si="6"/>
        <v>0.39860918399999939</v>
      </c>
      <c r="AN99">
        <f t="shared" si="6"/>
        <v>2.2705685499999996E-2</v>
      </c>
      <c r="AO99">
        <f t="shared" si="6"/>
        <v>5.3039034499999985E-2</v>
      </c>
      <c r="AP99">
        <f t="shared" si="6"/>
        <v>7.9912328250000039E-2</v>
      </c>
      <c r="AQ99">
        <f t="shared" si="6"/>
        <v>0.28846765350000009</v>
      </c>
      <c r="AR99">
        <f t="shared" si="6"/>
        <v>1.1433956834999999</v>
      </c>
      <c r="AS99">
        <f t="shared" si="6"/>
        <v>0.77778800049999985</v>
      </c>
      <c r="AT99">
        <f t="shared" si="6"/>
        <v>0.33410274424999986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1.3622013800000001</v>
      </c>
      <c r="BA99">
        <f t="shared" si="4"/>
        <v>52.145716593750031</v>
      </c>
      <c r="BD99">
        <f t="shared" ref="BD99:DI99" si="7">SUM(BD3:BD98)/4000</f>
        <v>4.8489999999999971E-2</v>
      </c>
      <c r="BE99">
        <f t="shared" si="7"/>
        <v>1.5980000000000008E-2</v>
      </c>
      <c r="BF99">
        <f t="shared" si="7"/>
        <v>2.4635000000000001E-2</v>
      </c>
      <c r="BG99">
        <f t="shared" si="7"/>
        <v>4.4775000000000006E-3</v>
      </c>
      <c r="BH99">
        <f t="shared" si="7"/>
        <v>7.4275000000000008E-2</v>
      </c>
      <c r="BI99">
        <f t="shared" si="7"/>
        <v>1.1404999999999993E-2</v>
      </c>
      <c r="BJ99">
        <f t="shared" si="7"/>
        <v>3.9625000000000016E-3</v>
      </c>
      <c r="BK99">
        <f t="shared" si="7"/>
        <v>7.4399999999999987E-3</v>
      </c>
      <c r="BL99">
        <f t="shared" si="7"/>
        <v>1.3345000000000001E-2</v>
      </c>
      <c r="BM99">
        <f t="shared" si="7"/>
        <v>1.9749999999999985E-3</v>
      </c>
      <c r="BN99">
        <f t="shared" si="7"/>
        <v>1.9549999999999988E-2</v>
      </c>
      <c r="BO99">
        <f t="shared" si="7"/>
        <v>1.8852500000000015E-2</v>
      </c>
      <c r="BP99">
        <f t="shared" si="7"/>
        <v>5.5200000000000084E-3</v>
      </c>
      <c r="BQ99">
        <f t="shared" si="7"/>
        <v>4.6320000000000104E-2</v>
      </c>
      <c r="BR99">
        <f t="shared" si="7"/>
        <v>2.5440000000000032E-2</v>
      </c>
      <c r="BS99">
        <f t="shared" si="7"/>
        <v>3.7679999999999908E-2</v>
      </c>
      <c r="BT99">
        <f t="shared" si="7"/>
        <v>6.8898048000000073E-2</v>
      </c>
      <c r="BU99">
        <f t="shared" si="7"/>
        <v>3.1135080000000048E-2</v>
      </c>
      <c r="BV99">
        <f t="shared" si="7"/>
        <v>5.503379650000001E-2</v>
      </c>
      <c r="BW99">
        <f t="shared" si="7"/>
        <v>4.5082944E-2</v>
      </c>
      <c r="BX99">
        <f t="shared" si="7"/>
        <v>3.2631707499999975E-2</v>
      </c>
      <c r="BY99">
        <f t="shared" si="7"/>
        <v>6.2270160000000095E-2</v>
      </c>
      <c r="BZ99">
        <f t="shared" si="7"/>
        <v>3.0802967999999972E-2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0.12329486400000014</v>
      </c>
      <c r="CK99">
        <f t="shared" si="7"/>
        <v>2.1697631999999984E-2</v>
      </c>
      <c r="CL99">
        <f t="shared" si="7"/>
        <v>4.4970192000000034E-2</v>
      </c>
      <c r="CM99">
        <f t="shared" si="7"/>
        <v>8.1482472000000097E-2</v>
      </c>
      <c r="CN99">
        <f t="shared" si="7"/>
        <v>4.109829599999993E-2</v>
      </c>
      <c r="CO99">
        <f t="shared" si="7"/>
        <v>9.9632231999999946E-2</v>
      </c>
      <c r="CP99">
        <f t="shared" si="7"/>
        <v>9.8802120000000174E-2</v>
      </c>
      <c r="CQ99">
        <f t="shared" si="7"/>
        <v>8.219659199999986E-2</v>
      </c>
      <c r="CR99">
        <f t="shared" si="7"/>
        <v>1.9009007999999997E-2</v>
      </c>
      <c r="CS99">
        <f t="shared" si="7"/>
        <v>6.4815768000000107E-2</v>
      </c>
      <c r="CT99">
        <f t="shared" si="7"/>
        <v>5.9370597000000053E-2</v>
      </c>
      <c r="CU99">
        <f t="shared" si="7"/>
        <v>4.4158842000000018E-2</v>
      </c>
      <c r="CV99">
        <f t="shared" si="7"/>
        <v>3.433010375E-2</v>
      </c>
      <c r="CW99">
        <f t="shared" si="7"/>
        <v>5.661813600000009E-2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1.3622013800000006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45072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161.16</v>
      </c>
      <c r="C3" s="75">
        <v>49.95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107.93</v>
      </c>
      <c r="J3">
        <v>271.91000000000003</v>
      </c>
      <c r="K3">
        <v>53.17</v>
      </c>
      <c r="L3">
        <v>0</v>
      </c>
      <c r="M3">
        <v>23.8</v>
      </c>
      <c r="N3" s="135">
        <v>0</v>
      </c>
      <c r="O3" s="135">
        <v>0</v>
      </c>
      <c r="P3" s="135">
        <v>0</v>
      </c>
      <c r="Q3">
        <v>0</v>
      </c>
      <c r="R3">
        <v>0</v>
      </c>
      <c r="S3">
        <v>6.69</v>
      </c>
      <c r="T3">
        <v>121.73</v>
      </c>
      <c r="U3">
        <v>40.58</v>
      </c>
      <c r="V3">
        <v>40.57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12.19</v>
      </c>
      <c r="AD3">
        <v>72.349999999999994</v>
      </c>
      <c r="AE3">
        <v>72.349999999999994</v>
      </c>
      <c r="AF3">
        <v>3.82</v>
      </c>
      <c r="AG3">
        <f>AF3*$AG$2</f>
        <v>2.1456939999999998</v>
      </c>
      <c r="AH3">
        <f>AF3*$AH$2</f>
        <v>1.6743060000000001</v>
      </c>
    </row>
    <row r="4" spans="1:34">
      <c r="A4" t="s">
        <v>46</v>
      </c>
      <c r="B4" s="75">
        <v>161.16</v>
      </c>
      <c r="C4" s="75">
        <v>49.95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107.93</v>
      </c>
      <c r="J4">
        <v>271.91000000000003</v>
      </c>
      <c r="K4">
        <v>53.17</v>
      </c>
      <c r="L4">
        <v>0</v>
      </c>
      <c r="M4">
        <v>23.35</v>
      </c>
      <c r="N4" s="135">
        <v>0</v>
      </c>
      <c r="O4" s="135">
        <v>0</v>
      </c>
      <c r="P4" s="135">
        <v>0</v>
      </c>
      <c r="Q4">
        <v>0</v>
      </c>
      <c r="R4">
        <v>0</v>
      </c>
      <c r="S4">
        <v>6.69</v>
      </c>
      <c r="T4">
        <v>121.69</v>
      </c>
      <c r="U4">
        <v>40.56</v>
      </c>
      <c r="V4">
        <v>40.57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12.2</v>
      </c>
      <c r="AD4">
        <v>72.36</v>
      </c>
      <c r="AE4">
        <v>72.36</v>
      </c>
      <c r="AF4">
        <v>3.67</v>
      </c>
      <c r="AG4">
        <f t="shared" ref="AG4:AG67" si="1">AF4*$AG$2</f>
        <v>2.061439</v>
      </c>
      <c r="AH4">
        <f t="shared" ref="AH4:AH67" si="2">AF4*$AH$2</f>
        <v>1.6085610000000001</v>
      </c>
    </row>
    <row r="5" spans="1:34">
      <c r="A5" t="s">
        <v>47</v>
      </c>
      <c r="B5" s="75">
        <v>161.16</v>
      </c>
      <c r="C5" s="75">
        <v>49.95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107.93</v>
      </c>
      <c r="J5">
        <v>271.91000000000003</v>
      </c>
      <c r="K5">
        <v>53.17</v>
      </c>
      <c r="L5">
        <v>7</v>
      </c>
      <c r="M5">
        <v>22.92</v>
      </c>
      <c r="N5" s="135">
        <v>0</v>
      </c>
      <c r="O5" s="135">
        <v>0</v>
      </c>
      <c r="P5" s="135">
        <v>0</v>
      </c>
      <c r="Q5">
        <v>7.69</v>
      </c>
      <c r="R5">
        <v>0</v>
      </c>
      <c r="S5">
        <v>6.69</v>
      </c>
      <c r="T5">
        <v>121.68</v>
      </c>
      <c r="U5">
        <v>40.56</v>
      </c>
      <c r="V5">
        <v>40.56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10.11</v>
      </c>
      <c r="AD5">
        <v>72.5</v>
      </c>
      <c r="AE5">
        <v>72.5</v>
      </c>
      <c r="AF5">
        <v>3.64</v>
      </c>
      <c r="AG5">
        <f t="shared" si="1"/>
        <v>2.0445880000000001</v>
      </c>
      <c r="AH5">
        <f t="shared" si="2"/>
        <v>1.5954120000000001</v>
      </c>
    </row>
    <row r="6" spans="1:34">
      <c r="A6" t="s">
        <v>48</v>
      </c>
      <c r="B6" s="75">
        <v>161.16</v>
      </c>
      <c r="C6" s="75">
        <v>49.95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107.93</v>
      </c>
      <c r="J6">
        <v>271.91000000000003</v>
      </c>
      <c r="K6">
        <v>53.17</v>
      </c>
      <c r="L6">
        <v>7</v>
      </c>
      <c r="M6">
        <v>22.7</v>
      </c>
      <c r="N6" s="135">
        <v>0</v>
      </c>
      <c r="O6" s="135">
        <v>0</v>
      </c>
      <c r="P6" s="135">
        <v>0</v>
      </c>
      <c r="Q6">
        <v>7.69</v>
      </c>
      <c r="R6">
        <v>0</v>
      </c>
      <c r="S6">
        <v>6.69</v>
      </c>
      <c r="T6">
        <v>121.62</v>
      </c>
      <c r="U6">
        <v>40.54</v>
      </c>
      <c r="V6">
        <v>40.54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10.54</v>
      </c>
      <c r="AD6">
        <v>72.39</v>
      </c>
      <c r="AE6">
        <v>72.39</v>
      </c>
      <c r="AF6">
        <v>3.64</v>
      </c>
      <c r="AG6">
        <f t="shared" si="1"/>
        <v>2.0445880000000001</v>
      </c>
      <c r="AH6">
        <f t="shared" si="2"/>
        <v>1.5954120000000001</v>
      </c>
    </row>
    <row r="7" spans="1:34">
      <c r="A7" t="s">
        <v>49</v>
      </c>
      <c r="B7" s="75">
        <v>161.16</v>
      </c>
      <c r="C7" s="75">
        <v>49.95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107.93</v>
      </c>
      <c r="J7">
        <v>271.91000000000003</v>
      </c>
      <c r="K7">
        <v>53.17</v>
      </c>
      <c r="L7">
        <v>7.31</v>
      </c>
      <c r="M7">
        <v>22.48</v>
      </c>
      <c r="N7" s="135">
        <v>0</v>
      </c>
      <c r="O7" s="135">
        <v>0</v>
      </c>
      <c r="P7" s="135">
        <v>0</v>
      </c>
      <c r="Q7">
        <v>7.39</v>
      </c>
      <c r="R7">
        <v>0</v>
      </c>
      <c r="S7">
        <v>6.51</v>
      </c>
      <c r="T7">
        <v>121.9</v>
      </c>
      <c r="U7">
        <v>40.630000000000003</v>
      </c>
      <c r="V7">
        <v>40.64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10.78</v>
      </c>
      <c r="AD7">
        <v>72.64</v>
      </c>
      <c r="AE7">
        <v>72.64</v>
      </c>
      <c r="AF7">
        <v>3.64</v>
      </c>
      <c r="AG7">
        <f t="shared" si="1"/>
        <v>2.0445880000000001</v>
      </c>
      <c r="AH7">
        <f t="shared" si="2"/>
        <v>1.5954120000000001</v>
      </c>
    </row>
    <row r="8" spans="1:34">
      <c r="A8" t="s">
        <v>50</v>
      </c>
      <c r="B8" s="75">
        <v>161.16</v>
      </c>
      <c r="C8" s="75">
        <v>49.95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107.93</v>
      </c>
      <c r="J8">
        <v>271.91000000000003</v>
      </c>
      <c r="K8">
        <v>53.17</v>
      </c>
      <c r="L8">
        <v>7.31</v>
      </c>
      <c r="M8">
        <v>22.09</v>
      </c>
      <c r="N8" s="135">
        <v>0</v>
      </c>
      <c r="O8" s="135">
        <v>0</v>
      </c>
      <c r="P8" s="135">
        <v>0</v>
      </c>
      <c r="Q8">
        <v>7.39</v>
      </c>
      <c r="R8">
        <v>0</v>
      </c>
      <c r="S8">
        <v>6.51</v>
      </c>
      <c r="T8">
        <v>121.77</v>
      </c>
      <c r="U8">
        <v>40.590000000000003</v>
      </c>
      <c r="V8">
        <v>40.590000000000003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10.84</v>
      </c>
      <c r="AD8">
        <v>72.64</v>
      </c>
      <c r="AE8">
        <v>72.64</v>
      </c>
      <c r="AF8">
        <v>3.64</v>
      </c>
      <c r="AG8">
        <f t="shared" si="1"/>
        <v>2.0445880000000001</v>
      </c>
      <c r="AH8">
        <f t="shared" si="2"/>
        <v>1.5954120000000001</v>
      </c>
    </row>
    <row r="9" spans="1:34">
      <c r="A9" t="s">
        <v>51</v>
      </c>
      <c r="B9" s="75">
        <v>161.16</v>
      </c>
      <c r="C9" s="75">
        <v>49.95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107.93</v>
      </c>
      <c r="J9">
        <v>271.91000000000003</v>
      </c>
      <c r="K9">
        <v>53.17</v>
      </c>
      <c r="L9">
        <v>7.31</v>
      </c>
      <c r="M9">
        <v>25.69</v>
      </c>
      <c r="N9" s="135">
        <v>0</v>
      </c>
      <c r="O9" s="135">
        <v>0</v>
      </c>
      <c r="P9" s="135">
        <v>0</v>
      </c>
      <c r="Q9">
        <v>7.39</v>
      </c>
      <c r="R9">
        <v>0</v>
      </c>
      <c r="S9">
        <v>6.51</v>
      </c>
      <c r="T9">
        <v>121.61</v>
      </c>
      <c r="U9">
        <v>40.54</v>
      </c>
      <c r="V9">
        <v>40.53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11.08</v>
      </c>
      <c r="AD9">
        <v>72.41</v>
      </c>
      <c r="AE9">
        <v>72.41</v>
      </c>
      <c r="AF9">
        <v>3.64</v>
      </c>
      <c r="AG9">
        <f t="shared" si="1"/>
        <v>2.0445880000000001</v>
      </c>
      <c r="AH9">
        <f t="shared" si="2"/>
        <v>1.5954120000000001</v>
      </c>
    </row>
    <row r="10" spans="1:34">
      <c r="A10" t="s">
        <v>52</v>
      </c>
      <c r="B10" s="75">
        <v>161.16</v>
      </c>
      <c r="C10" s="75">
        <v>49.95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107.93</v>
      </c>
      <c r="J10">
        <v>271.91000000000003</v>
      </c>
      <c r="K10">
        <v>53.17</v>
      </c>
      <c r="L10">
        <v>7.31</v>
      </c>
      <c r="M10">
        <v>25.37</v>
      </c>
      <c r="N10" s="135">
        <v>0</v>
      </c>
      <c r="O10" s="135">
        <v>0</v>
      </c>
      <c r="P10" s="135">
        <v>0</v>
      </c>
      <c r="Q10">
        <v>7.39</v>
      </c>
      <c r="R10">
        <v>0</v>
      </c>
      <c r="S10">
        <v>6.51</v>
      </c>
      <c r="T10">
        <v>121.47</v>
      </c>
      <c r="U10">
        <v>40.49</v>
      </c>
      <c r="V10">
        <v>40.49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9.7899999999999991</v>
      </c>
      <c r="AD10">
        <v>72.47</v>
      </c>
      <c r="AE10">
        <v>72.47</v>
      </c>
      <c r="AF10">
        <v>3.64</v>
      </c>
      <c r="AG10">
        <f t="shared" si="1"/>
        <v>2.0445880000000001</v>
      </c>
      <c r="AH10">
        <f t="shared" si="2"/>
        <v>1.5954120000000001</v>
      </c>
    </row>
    <row r="11" spans="1:34">
      <c r="A11" t="s">
        <v>53</v>
      </c>
      <c r="B11" s="75">
        <v>161.16</v>
      </c>
      <c r="C11" s="75">
        <v>49.95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85.36</v>
      </c>
      <c r="J11">
        <v>271.91000000000003</v>
      </c>
      <c r="K11">
        <v>53.17</v>
      </c>
      <c r="L11">
        <v>7.31</v>
      </c>
      <c r="M11">
        <v>24.97</v>
      </c>
      <c r="N11" s="135">
        <v>0</v>
      </c>
      <c r="O11" s="135">
        <v>0</v>
      </c>
      <c r="P11" s="135">
        <v>0</v>
      </c>
      <c r="Q11">
        <v>7.39</v>
      </c>
      <c r="R11">
        <v>0</v>
      </c>
      <c r="S11">
        <v>6.37</v>
      </c>
      <c r="T11">
        <v>121.92</v>
      </c>
      <c r="U11">
        <v>40.64</v>
      </c>
      <c r="V11">
        <v>40.630000000000003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9.8800000000000008</v>
      </c>
      <c r="AD11">
        <v>72.599999999999994</v>
      </c>
      <c r="AE11">
        <v>72.599999999999994</v>
      </c>
      <c r="AF11">
        <v>3.56</v>
      </c>
      <c r="AG11">
        <f t="shared" si="1"/>
        <v>1.999652</v>
      </c>
      <c r="AH11">
        <f t="shared" si="2"/>
        <v>1.5603480000000001</v>
      </c>
    </row>
    <row r="12" spans="1:34">
      <c r="A12" t="s">
        <v>54</v>
      </c>
      <c r="B12" s="75">
        <v>161.16</v>
      </c>
      <c r="C12" s="75">
        <v>49.95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70.569999999999993</v>
      </c>
      <c r="J12">
        <v>271.91000000000003</v>
      </c>
      <c r="K12">
        <v>53.17</v>
      </c>
      <c r="L12">
        <v>7.31</v>
      </c>
      <c r="M12">
        <v>24.47</v>
      </c>
      <c r="N12" s="135">
        <v>0</v>
      </c>
      <c r="O12" s="135">
        <v>0</v>
      </c>
      <c r="P12" s="135">
        <v>0</v>
      </c>
      <c r="Q12">
        <v>7.39</v>
      </c>
      <c r="R12">
        <v>0</v>
      </c>
      <c r="S12">
        <v>6.37</v>
      </c>
      <c r="T12">
        <v>121.84</v>
      </c>
      <c r="U12">
        <v>40.61</v>
      </c>
      <c r="V12">
        <v>40.619999999999997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9.9499999999999993</v>
      </c>
      <c r="AD12">
        <v>72.650000000000006</v>
      </c>
      <c r="AE12">
        <v>72.650000000000006</v>
      </c>
      <c r="AF12">
        <v>3.56</v>
      </c>
      <c r="AG12">
        <f t="shared" si="1"/>
        <v>1.999652</v>
      </c>
      <c r="AH12">
        <f t="shared" si="2"/>
        <v>1.5603480000000001</v>
      </c>
    </row>
    <row r="13" spans="1:34">
      <c r="A13" t="s">
        <v>55</v>
      </c>
      <c r="B13" s="75">
        <v>161.16</v>
      </c>
      <c r="C13" s="75">
        <v>30.94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70.569999999999993</v>
      </c>
      <c r="J13">
        <v>271.91000000000003</v>
      </c>
      <c r="K13">
        <v>53.17</v>
      </c>
      <c r="L13">
        <v>7.31</v>
      </c>
      <c r="M13">
        <v>23.99</v>
      </c>
      <c r="N13" s="135">
        <v>0</v>
      </c>
      <c r="O13" s="135">
        <v>0</v>
      </c>
      <c r="P13" s="135">
        <v>0</v>
      </c>
      <c r="Q13">
        <v>7.39</v>
      </c>
      <c r="R13">
        <v>0</v>
      </c>
      <c r="S13">
        <v>6.37</v>
      </c>
      <c r="T13">
        <v>121.71</v>
      </c>
      <c r="U13">
        <v>40.57</v>
      </c>
      <c r="V13">
        <v>40.56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10.210000000000001</v>
      </c>
      <c r="AD13">
        <v>72.66</v>
      </c>
      <c r="AE13">
        <v>72.66</v>
      </c>
      <c r="AF13">
        <v>3.56</v>
      </c>
      <c r="AG13">
        <f t="shared" si="1"/>
        <v>1.999652</v>
      </c>
      <c r="AH13">
        <f t="shared" si="2"/>
        <v>1.5603480000000001</v>
      </c>
    </row>
    <row r="14" spans="1:34">
      <c r="A14" t="s">
        <v>56</v>
      </c>
      <c r="B14" s="75">
        <v>161.16</v>
      </c>
      <c r="C14" s="75">
        <v>30.94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70.569999999999993</v>
      </c>
      <c r="J14">
        <v>271.91000000000003</v>
      </c>
      <c r="K14">
        <v>53.17</v>
      </c>
      <c r="L14">
        <v>7.31</v>
      </c>
      <c r="M14">
        <v>23.72</v>
      </c>
      <c r="N14" s="135">
        <v>0</v>
      </c>
      <c r="O14" s="135">
        <v>0</v>
      </c>
      <c r="P14" s="135">
        <v>0</v>
      </c>
      <c r="Q14">
        <v>7.39</v>
      </c>
      <c r="R14">
        <v>0</v>
      </c>
      <c r="S14">
        <v>6.37</v>
      </c>
      <c r="T14">
        <v>121.57</v>
      </c>
      <c r="U14">
        <v>40.520000000000003</v>
      </c>
      <c r="V14">
        <v>40.54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10.33</v>
      </c>
      <c r="AD14">
        <v>72.62</v>
      </c>
      <c r="AE14">
        <v>72.62</v>
      </c>
      <c r="AF14">
        <v>3.56</v>
      </c>
      <c r="AG14">
        <f t="shared" si="1"/>
        <v>1.999652</v>
      </c>
      <c r="AH14">
        <f t="shared" si="2"/>
        <v>1.5603480000000001</v>
      </c>
    </row>
    <row r="15" spans="1:34">
      <c r="A15" t="s">
        <v>57</v>
      </c>
      <c r="B15" s="75">
        <v>119.88</v>
      </c>
      <c r="C15" s="75">
        <v>30.94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70.569999999999993</v>
      </c>
      <c r="J15">
        <v>232.03</v>
      </c>
      <c r="K15">
        <v>53.17</v>
      </c>
      <c r="L15">
        <v>7.15</v>
      </c>
      <c r="M15">
        <v>32.11</v>
      </c>
      <c r="N15" s="135">
        <v>0</v>
      </c>
      <c r="O15" s="135">
        <v>0</v>
      </c>
      <c r="P15" s="135">
        <v>0</v>
      </c>
      <c r="Q15">
        <v>7.15</v>
      </c>
      <c r="R15">
        <v>0</v>
      </c>
      <c r="S15">
        <v>6.23</v>
      </c>
      <c r="T15">
        <v>121.61</v>
      </c>
      <c r="U15">
        <v>40.54</v>
      </c>
      <c r="V15">
        <v>40.54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10.42</v>
      </c>
      <c r="AD15">
        <v>72.34</v>
      </c>
      <c r="AE15">
        <v>72.34</v>
      </c>
      <c r="AF15">
        <v>3.56</v>
      </c>
      <c r="AG15">
        <f t="shared" si="1"/>
        <v>1.999652</v>
      </c>
      <c r="AH15">
        <f t="shared" si="2"/>
        <v>1.5603480000000001</v>
      </c>
    </row>
    <row r="16" spans="1:34">
      <c r="A16" t="s">
        <v>58</v>
      </c>
      <c r="B16" s="75">
        <v>119.88</v>
      </c>
      <c r="C16" s="75">
        <v>30.94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70.569999999999993</v>
      </c>
      <c r="J16">
        <v>232.03</v>
      </c>
      <c r="K16">
        <v>53.17</v>
      </c>
      <c r="L16">
        <v>7.15</v>
      </c>
      <c r="M16">
        <v>31.71</v>
      </c>
      <c r="N16" s="135">
        <v>0</v>
      </c>
      <c r="O16" s="135">
        <v>0</v>
      </c>
      <c r="P16" s="135">
        <v>0</v>
      </c>
      <c r="Q16">
        <v>7.15</v>
      </c>
      <c r="R16">
        <v>0</v>
      </c>
      <c r="S16">
        <v>6.23</v>
      </c>
      <c r="T16">
        <v>121.88</v>
      </c>
      <c r="U16">
        <v>40.619999999999997</v>
      </c>
      <c r="V16">
        <v>40.630000000000003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10.55</v>
      </c>
      <c r="AD16">
        <v>72.58</v>
      </c>
      <c r="AE16">
        <v>72.58</v>
      </c>
      <c r="AF16">
        <v>3.56</v>
      </c>
      <c r="AG16">
        <f t="shared" si="1"/>
        <v>1.999652</v>
      </c>
      <c r="AH16">
        <f t="shared" si="2"/>
        <v>1.5603480000000001</v>
      </c>
    </row>
    <row r="17" spans="1:34">
      <c r="A17" t="s">
        <v>59</v>
      </c>
      <c r="B17" s="75">
        <v>119.88</v>
      </c>
      <c r="C17" s="75">
        <v>30.94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70.569999999999993</v>
      </c>
      <c r="J17">
        <v>232.03</v>
      </c>
      <c r="K17">
        <v>53.17</v>
      </c>
      <c r="L17">
        <v>7.15</v>
      </c>
      <c r="M17">
        <v>31.21</v>
      </c>
      <c r="N17" s="135">
        <v>0</v>
      </c>
      <c r="O17" s="135">
        <v>0</v>
      </c>
      <c r="P17" s="135">
        <v>0</v>
      </c>
      <c r="Q17">
        <v>7.15</v>
      </c>
      <c r="R17">
        <v>0</v>
      </c>
      <c r="S17">
        <v>6.23</v>
      </c>
      <c r="T17">
        <v>121.65</v>
      </c>
      <c r="U17">
        <v>40.549999999999997</v>
      </c>
      <c r="V17">
        <v>40.549999999999997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10.63</v>
      </c>
      <c r="AD17">
        <v>72.45</v>
      </c>
      <c r="AE17">
        <v>72.45</v>
      </c>
      <c r="AF17">
        <v>3.56</v>
      </c>
      <c r="AG17">
        <f t="shared" si="1"/>
        <v>1.999652</v>
      </c>
      <c r="AH17">
        <f t="shared" si="2"/>
        <v>1.5603480000000001</v>
      </c>
    </row>
    <row r="18" spans="1:34">
      <c r="A18" t="s">
        <v>60</v>
      </c>
      <c r="B18" s="75">
        <v>119.88</v>
      </c>
      <c r="C18" s="75">
        <v>30.94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70.569999999999993</v>
      </c>
      <c r="J18">
        <v>232.03</v>
      </c>
      <c r="K18">
        <v>53.17</v>
      </c>
      <c r="L18">
        <v>7.15</v>
      </c>
      <c r="M18">
        <v>30.59</v>
      </c>
      <c r="N18" s="135">
        <v>0</v>
      </c>
      <c r="O18" s="135">
        <v>0</v>
      </c>
      <c r="P18" s="135">
        <v>0</v>
      </c>
      <c r="Q18">
        <v>7.15</v>
      </c>
      <c r="R18">
        <v>0</v>
      </c>
      <c r="S18">
        <v>6.23</v>
      </c>
      <c r="T18">
        <v>121.51</v>
      </c>
      <c r="U18">
        <v>40.5</v>
      </c>
      <c r="V18">
        <v>40.51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10.99</v>
      </c>
      <c r="AD18">
        <v>72.41</v>
      </c>
      <c r="AE18">
        <v>72.41</v>
      </c>
      <c r="AF18">
        <v>3.56</v>
      </c>
      <c r="AG18">
        <f t="shared" si="1"/>
        <v>1.999652</v>
      </c>
      <c r="AH18">
        <f t="shared" si="2"/>
        <v>1.5603480000000001</v>
      </c>
    </row>
    <row r="19" spans="1:34">
      <c r="A19" t="s">
        <v>61</v>
      </c>
      <c r="B19" s="75">
        <v>119.88</v>
      </c>
      <c r="C19" s="75">
        <v>30.94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70.569999999999993</v>
      </c>
      <c r="J19">
        <v>232.03</v>
      </c>
      <c r="K19">
        <v>53.17</v>
      </c>
      <c r="L19">
        <v>7.15</v>
      </c>
      <c r="M19">
        <v>29.99</v>
      </c>
      <c r="N19" s="135">
        <v>0</v>
      </c>
      <c r="O19" s="135">
        <v>0</v>
      </c>
      <c r="P19" s="135">
        <v>0</v>
      </c>
      <c r="Q19">
        <v>7.15</v>
      </c>
      <c r="R19">
        <v>0</v>
      </c>
      <c r="S19">
        <v>6.14</v>
      </c>
      <c r="T19">
        <v>121.88</v>
      </c>
      <c r="U19">
        <v>40.630000000000003</v>
      </c>
      <c r="V19">
        <v>40.619999999999997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11</v>
      </c>
      <c r="AD19">
        <v>72.66</v>
      </c>
      <c r="AE19">
        <v>72.66</v>
      </c>
      <c r="AF19">
        <v>3.56</v>
      </c>
      <c r="AG19">
        <f t="shared" si="1"/>
        <v>1.999652</v>
      </c>
      <c r="AH19">
        <f t="shared" si="2"/>
        <v>1.5603480000000001</v>
      </c>
    </row>
    <row r="20" spans="1:34">
      <c r="A20" t="s">
        <v>62</v>
      </c>
      <c r="B20" s="75">
        <v>119.88</v>
      </c>
      <c r="C20" s="75">
        <v>30.94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70.569999999999993</v>
      </c>
      <c r="J20">
        <v>232.03</v>
      </c>
      <c r="K20">
        <v>53.17</v>
      </c>
      <c r="L20">
        <v>7.15</v>
      </c>
      <c r="M20">
        <v>29.65</v>
      </c>
      <c r="N20" s="135">
        <v>0</v>
      </c>
      <c r="O20" s="135">
        <v>0</v>
      </c>
      <c r="P20" s="135">
        <v>0</v>
      </c>
      <c r="Q20">
        <v>7.15</v>
      </c>
      <c r="R20">
        <v>0</v>
      </c>
      <c r="S20">
        <v>6.14</v>
      </c>
      <c r="T20">
        <v>121.74</v>
      </c>
      <c r="U20">
        <v>40.58</v>
      </c>
      <c r="V20">
        <v>40.57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11.02</v>
      </c>
      <c r="AD20">
        <v>72.42</v>
      </c>
      <c r="AE20">
        <v>72.42</v>
      </c>
      <c r="AF20">
        <v>3.56</v>
      </c>
      <c r="AG20">
        <f t="shared" si="1"/>
        <v>1.999652</v>
      </c>
      <c r="AH20">
        <f t="shared" si="2"/>
        <v>1.5603480000000001</v>
      </c>
    </row>
    <row r="21" spans="1:34">
      <c r="A21" t="s">
        <v>63</v>
      </c>
      <c r="B21" s="75">
        <v>119.88</v>
      </c>
      <c r="C21" s="75">
        <v>30.94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70.569999999999993</v>
      </c>
      <c r="J21">
        <v>232.03</v>
      </c>
      <c r="K21">
        <v>53.17</v>
      </c>
      <c r="L21">
        <v>6.08</v>
      </c>
      <c r="M21">
        <v>28.63</v>
      </c>
      <c r="N21" s="135">
        <v>0</v>
      </c>
      <c r="O21" s="135">
        <v>0</v>
      </c>
      <c r="P21" s="135">
        <v>0</v>
      </c>
      <c r="Q21">
        <v>7.15</v>
      </c>
      <c r="R21">
        <v>0</v>
      </c>
      <c r="S21">
        <v>6.14</v>
      </c>
      <c r="T21">
        <v>121.56</v>
      </c>
      <c r="U21">
        <v>40.520000000000003</v>
      </c>
      <c r="V21">
        <v>40.51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11.04</v>
      </c>
      <c r="AD21">
        <v>72.650000000000006</v>
      </c>
      <c r="AE21">
        <v>72.650000000000006</v>
      </c>
      <c r="AF21">
        <v>3.56</v>
      </c>
      <c r="AG21">
        <f t="shared" si="1"/>
        <v>1.999652</v>
      </c>
      <c r="AH21">
        <f t="shared" si="2"/>
        <v>1.5603480000000001</v>
      </c>
    </row>
    <row r="22" spans="1:34">
      <c r="A22" t="s">
        <v>64</v>
      </c>
      <c r="B22" s="75">
        <v>119.88</v>
      </c>
      <c r="C22" s="75">
        <v>30.94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70.569999999999993</v>
      </c>
      <c r="J22">
        <v>232.03</v>
      </c>
      <c r="K22">
        <v>53.17</v>
      </c>
      <c r="L22">
        <v>6.08</v>
      </c>
      <c r="M22">
        <v>27.68</v>
      </c>
      <c r="N22" s="135">
        <v>0</v>
      </c>
      <c r="O22" s="135">
        <v>0</v>
      </c>
      <c r="P22" s="135">
        <v>0</v>
      </c>
      <c r="Q22">
        <v>7.15</v>
      </c>
      <c r="R22">
        <v>0</v>
      </c>
      <c r="S22">
        <v>6.14</v>
      </c>
      <c r="T22">
        <v>121.44</v>
      </c>
      <c r="U22">
        <v>40.479999999999997</v>
      </c>
      <c r="V22">
        <v>40.479999999999997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11.11</v>
      </c>
      <c r="AD22">
        <v>72.430000000000007</v>
      </c>
      <c r="AE22">
        <v>72.430000000000007</v>
      </c>
      <c r="AF22">
        <v>3.56</v>
      </c>
      <c r="AG22">
        <f t="shared" si="1"/>
        <v>1.999652</v>
      </c>
      <c r="AH22">
        <f t="shared" si="2"/>
        <v>1.5603480000000001</v>
      </c>
    </row>
    <row r="23" spans="1:34">
      <c r="A23" t="s">
        <v>65</v>
      </c>
      <c r="B23" s="75">
        <v>119.88</v>
      </c>
      <c r="C23" s="75">
        <v>30.94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70.569999999999993</v>
      </c>
      <c r="J23">
        <v>232.03</v>
      </c>
      <c r="K23">
        <v>53.17</v>
      </c>
      <c r="L23">
        <v>6.08</v>
      </c>
      <c r="M23">
        <v>23.86</v>
      </c>
      <c r="N23" s="135">
        <v>0</v>
      </c>
      <c r="O23" s="135">
        <v>0</v>
      </c>
      <c r="P23" s="135">
        <v>0</v>
      </c>
      <c r="Q23">
        <v>6.92</v>
      </c>
      <c r="R23">
        <v>0</v>
      </c>
      <c r="S23">
        <v>5.99</v>
      </c>
      <c r="T23">
        <v>121.94</v>
      </c>
      <c r="U23">
        <v>40.65</v>
      </c>
      <c r="V23">
        <v>40.65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11.13</v>
      </c>
      <c r="AD23">
        <v>72.569999999999993</v>
      </c>
      <c r="AE23">
        <v>72.569999999999993</v>
      </c>
      <c r="AF23">
        <v>3.56</v>
      </c>
      <c r="AG23">
        <f t="shared" si="1"/>
        <v>1.999652</v>
      </c>
      <c r="AH23">
        <f t="shared" si="2"/>
        <v>1.5603480000000001</v>
      </c>
    </row>
    <row r="24" spans="1:34">
      <c r="A24" t="s">
        <v>66</v>
      </c>
      <c r="B24" s="75">
        <v>119.88</v>
      </c>
      <c r="C24" s="75">
        <v>30.94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70.569999999999993</v>
      </c>
      <c r="J24">
        <v>232.03</v>
      </c>
      <c r="K24">
        <v>53.17</v>
      </c>
      <c r="L24">
        <v>6.08</v>
      </c>
      <c r="M24">
        <v>23.08</v>
      </c>
      <c r="N24" s="135">
        <v>0</v>
      </c>
      <c r="O24" s="135">
        <v>0</v>
      </c>
      <c r="P24" s="135">
        <v>0</v>
      </c>
      <c r="Q24">
        <v>6.92</v>
      </c>
      <c r="R24">
        <v>0</v>
      </c>
      <c r="S24">
        <v>5.99</v>
      </c>
      <c r="T24">
        <v>121.87</v>
      </c>
      <c r="U24">
        <v>40.619999999999997</v>
      </c>
      <c r="V24">
        <v>40.630000000000003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11.13</v>
      </c>
      <c r="AD24">
        <v>72.36</v>
      </c>
      <c r="AE24">
        <v>72.36</v>
      </c>
      <c r="AF24">
        <v>3.56</v>
      </c>
      <c r="AG24">
        <f t="shared" si="1"/>
        <v>1.999652</v>
      </c>
      <c r="AH24">
        <f t="shared" si="2"/>
        <v>1.5603480000000001</v>
      </c>
    </row>
    <row r="25" spans="1:34">
      <c r="A25" t="s">
        <v>67</v>
      </c>
      <c r="B25" s="75">
        <v>119.88</v>
      </c>
      <c r="C25" s="75">
        <v>30.94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70.569999999999993</v>
      </c>
      <c r="J25">
        <v>232.03</v>
      </c>
      <c r="K25">
        <v>53.17</v>
      </c>
      <c r="L25">
        <v>6.08</v>
      </c>
      <c r="M25">
        <v>21.6</v>
      </c>
      <c r="N25" s="135">
        <v>0</v>
      </c>
      <c r="O25" s="135">
        <v>0</v>
      </c>
      <c r="P25" s="135">
        <v>0</v>
      </c>
      <c r="Q25">
        <v>6.92</v>
      </c>
      <c r="R25">
        <v>1.05</v>
      </c>
      <c r="S25">
        <v>5.99</v>
      </c>
      <c r="T25">
        <v>121.61</v>
      </c>
      <c r="U25">
        <v>40.54</v>
      </c>
      <c r="V25">
        <v>40.53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11.14</v>
      </c>
      <c r="AD25">
        <v>72.650000000000006</v>
      </c>
      <c r="AE25">
        <v>72.650000000000006</v>
      </c>
      <c r="AF25">
        <v>3.56</v>
      </c>
      <c r="AG25">
        <f t="shared" si="1"/>
        <v>1.999652</v>
      </c>
      <c r="AH25">
        <f t="shared" si="2"/>
        <v>1.5603480000000001</v>
      </c>
    </row>
    <row r="26" spans="1:34">
      <c r="A26" t="s">
        <v>68</v>
      </c>
      <c r="B26" s="75">
        <v>119.88</v>
      </c>
      <c r="C26" s="75">
        <v>30.94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70.569999999999993</v>
      </c>
      <c r="J26">
        <v>232.03</v>
      </c>
      <c r="K26">
        <v>53.17</v>
      </c>
      <c r="L26">
        <v>6.08</v>
      </c>
      <c r="M26">
        <v>20.61</v>
      </c>
      <c r="N26" s="135">
        <v>0</v>
      </c>
      <c r="O26" s="135">
        <v>0</v>
      </c>
      <c r="P26" s="135">
        <v>0</v>
      </c>
      <c r="Q26">
        <v>6.92</v>
      </c>
      <c r="R26">
        <v>5.04</v>
      </c>
      <c r="S26">
        <v>5.99</v>
      </c>
      <c r="T26">
        <v>121.47</v>
      </c>
      <c r="U26">
        <v>40.49</v>
      </c>
      <c r="V26">
        <v>40.5</v>
      </c>
      <c r="W26">
        <v>0.06</v>
      </c>
      <c r="X26">
        <v>0.01</v>
      </c>
      <c r="Y26">
        <v>0</v>
      </c>
      <c r="Z26">
        <v>0.33</v>
      </c>
      <c r="AA26">
        <v>1.35</v>
      </c>
      <c r="AB26">
        <v>0.67</v>
      </c>
      <c r="AC26">
        <v>11.15</v>
      </c>
      <c r="AD26">
        <v>72.59</v>
      </c>
      <c r="AE26">
        <v>72.59</v>
      </c>
      <c r="AF26">
        <v>3.56</v>
      </c>
      <c r="AG26">
        <f t="shared" si="1"/>
        <v>1.999652</v>
      </c>
      <c r="AH26">
        <f t="shared" si="2"/>
        <v>1.5603480000000001</v>
      </c>
    </row>
    <row r="27" spans="1:34">
      <c r="A27" t="s">
        <v>69</v>
      </c>
      <c r="B27" s="75">
        <v>119.88</v>
      </c>
      <c r="C27" s="75">
        <v>30.94</v>
      </c>
      <c r="D27" s="135">
        <f t="shared" si="0"/>
        <v>22.39</v>
      </c>
      <c r="E27" s="75"/>
      <c r="F27" s="78">
        <v>0.1</v>
      </c>
      <c r="G27" s="78">
        <v>0.1</v>
      </c>
      <c r="H27" s="78">
        <v>0.1</v>
      </c>
      <c r="I27">
        <v>85.36</v>
      </c>
      <c r="J27">
        <v>232.03</v>
      </c>
      <c r="K27">
        <v>53.17</v>
      </c>
      <c r="L27">
        <v>6.08</v>
      </c>
      <c r="M27">
        <v>19.86</v>
      </c>
      <c r="N27" s="135">
        <v>10.48</v>
      </c>
      <c r="O27" s="135">
        <v>1.43</v>
      </c>
      <c r="P27" s="135">
        <v>10.48</v>
      </c>
      <c r="Q27">
        <v>6.92</v>
      </c>
      <c r="R27">
        <v>8.86</v>
      </c>
      <c r="S27">
        <v>5.99</v>
      </c>
      <c r="T27">
        <v>121.65</v>
      </c>
      <c r="U27">
        <v>40.549999999999997</v>
      </c>
      <c r="V27">
        <v>40.56</v>
      </c>
      <c r="W27">
        <v>2.83</v>
      </c>
      <c r="X27">
        <v>0.56000000000000005</v>
      </c>
      <c r="Y27">
        <v>0.03</v>
      </c>
      <c r="Z27">
        <v>0.76</v>
      </c>
      <c r="AA27">
        <v>3.95</v>
      </c>
      <c r="AB27">
        <v>1.97</v>
      </c>
      <c r="AC27">
        <v>11.21</v>
      </c>
      <c r="AD27">
        <v>72.55</v>
      </c>
      <c r="AE27">
        <v>72.55</v>
      </c>
      <c r="AF27">
        <v>3.56</v>
      </c>
      <c r="AG27">
        <f t="shared" si="1"/>
        <v>1.999652</v>
      </c>
      <c r="AH27">
        <f t="shared" si="2"/>
        <v>1.5603480000000001</v>
      </c>
    </row>
    <row r="28" spans="1:34">
      <c r="A28" t="s">
        <v>70</v>
      </c>
      <c r="B28" s="75">
        <v>161.16</v>
      </c>
      <c r="C28" s="75">
        <v>49.95</v>
      </c>
      <c r="D28" s="135">
        <f t="shared" si="0"/>
        <v>40.840000000000003</v>
      </c>
      <c r="E28" s="75"/>
      <c r="F28" s="78">
        <v>0.39</v>
      </c>
      <c r="G28" s="78">
        <v>0.39</v>
      </c>
      <c r="H28" s="78">
        <v>0.4</v>
      </c>
      <c r="I28">
        <v>107.93</v>
      </c>
      <c r="J28">
        <v>271.91000000000003</v>
      </c>
      <c r="K28">
        <v>53.17</v>
      </c>
      <c r="L28">
        <v>6.08</v>
      </c>
      <c r="M28">
        <v>19.079999999999998</v>
      </c>
      <c r="N28" s="135">
        <v>18.45</v>
      </c>
      <c r="O28" s="135">
        <v>3.94</v>
      </c>
      <c r="P28" s="135">
        <v>18.45</v>
      </c>
      <c r="Q28">
        <v>6.92</v>
      </c>
      <c r="R28">
        <v>13.04</v>
      </c>
      <c r="S28">
        <v>5.99</v>
      </c>
      <c r="T28">
        <v>122</v>
      </c>
      <c r="U28">
        <v>40.67</v>
      </c>
      <c r="V28">
        <v>40.659999999999997</v>
      </c>
      <c r="W28">
        <v>7.63</v>
      </c>
      <c r="X28">
        <v>1.53</v>
      </c>
      <c r="Y28">
        <v>0.03</v>
      </c>
      <c r="Z28">
        <v>1.99</v>
      </c>
      <c r="AA28">
        <v>7.01</v>
      </c>
      <c r="AB28">
        <v>3.5</v>
      </c>
      <c r="AC28">
        <v>11.24</v>
      </c>
      <c r="AD28">
        <v>72.650000000000006</v>
      </c>
      <c r="AE28">
        <v>72.650000000000006</v>
      </c>
      <c r="AF28">
        <v>3.56</v>
      </c>
      <c r="AG28">
        <f t="shared" si="1"/>
        <v>1.999652</v>
      </c>
      <c r="AH28">
        <f t="shared" si="2"/>
        <v>1.5603480000000001</v>
      </c>
    </row>
    <row r="29" spans="1:34">
      <c r="A29" t="s">
        <v>71</v>
      </c>
      <c r="B29" s="75">
        <v>161.16</v>
      </c>
      <c r="C29" s="75">
        <v>49.95</v>
      </c>
      <c r="D29" s="135">
        <f t="shared" si="0"/>
        <v>66.92</v>
      </c>
      <c r="E29" s="75"/>
      <c r="F29" s="78">
        <v>0.49</v>
      </c>
      <c r="G29" s="78">
        <v>0.49</v>
      </c>
      <c r="H29" s="78">
        <v>0.5</v>
      </c>
      <c r="I29">
        <v>107.93</v>
      </c>
      <c r="J29">
        <v>271.91000000000003</v>
      </c>
      <c r="K29">
        <v>53.17</v>
      </c>
      <c r="L29">
        <v>6.08</v>
      </c>
      <c r="M29">
        <v>22.56</v>
      </c>
      <c r="N29" s="135">
        <v>28.75</v>
      </c>
      <c r="O29" s="135">
        <v>11.39</v>
      </c>
      <c r="P29" s="135">
        <v>26.78</v>
      </c>
      <c r="Q29">
        <v>6.92</v>
      </c>
      <c r="R29">
        <v>17.8</v>
      </c>
      <c r="S29">
        <v>5.99</v>
      </c>
      <c r="T29">
        <v>121.84</v>
      </c>
      <c r="U29">
        <v>40.61</v>
      </c>
      <c r="V29">
        <v>40.619999999999997</v>
      </c>
      <c r="W29">
        <v>13.51</v>
      </c>
      <c r="X29">
        <v>2.7</v>
      </c>
      <c r="Y29">
        <v>1.24</v>
      </c>
      <c r="Z29">
        <v>3.31</v>
      </c>
      <c r="AA29">
        <v>10.77</v>
      </c>
      <c r="AB29">
        <v>5.38</v>
      </c>
      <c r="AC29">
        <v>11.27</v>
      </c>
      <c r="AD29">
        <v>72.55</v>
      </c>
      <c r="AE29">
        <v>72.55</v>
      </c>
      <c r="AF29">
        <v>3.56</v>
      </c>
      <c r="AG29">
        <f t="shared" si="1"/>
        <v>1.999652</v>
      </c>
      <c r="AH29">
        <f t="shared" si="2"/>
        <v>1.5603480000000001</v>
      </c>
    </row>
    <row r="30" spans="1:34">
      <c r="A30" t="s">
        <v>72</v>
      </c>
      <c r="B30" s="75">
        <v>119.88</v>
      </c>
      <c r="C30" s="75">
        <v>30.94</v>
      </c>
      <c r="D30" s="135">
        <f t="shared" si="0"/>
        <v>79.45</v>
      </c>
      <c r="E30" s="75"/>
      <c r="F30" s="78">
        <v>1.01</v>
      </c>
      <c r="G30" s="78">
        <v>1.01</v>
      </c>
      <c r="H30" s="78">
        <v>1.04</v>
      </c>
      <c r="I30">
        <v>70.569999999999993</v>
      </c>
      <c r="J30">
        <v>271.91000000000003</v>
      </c>
      <c r="K30">
        <v>53.17</v>
      </c>
      <c r="L30">
        <v>6.08</v>
      </c>
      <c r="M30">
        <v>22.21</v>
      </c>
      <c r="N30" s="135">
        <v>30.91</v>
      </c>
      <c r="O30" s="135">
        <v>17.63</v>
      </c>
      <c r="P30" s="135">
        <v>30.91</v>
      </c>
      <c r="Q30">
        <v>6.92</v>
      </c>
      <c r="R30">
        <v>23.36</v>
      </c>
      <c r="S30">
        <v>5.99</v>
      </c>
      <c r="T30">
        <v>121.68</v>
      </c>
      <c r="U30">
        <v>40.56</v>
      </c>
      <c r="V30">
        <v>40.57</v>
      </c>
      <c r="W30">
        <v>20.79</v>
      </c>
      <c r="X30">
        <v>4.16</v>
      </c>
      <c r="Y30">
        <v>3.66</v>
      </c>
      <c r="Z30">
        <v>5.15</v>
      </c>
      <c r="AA30">
        <v>15.33</v>
      </c>
      <c r="AB30">
        <v>7.66</v>
      </c>
      <c r="AC30">
        <v>11.27</v>
      </c>
      <c r="AD30">
        <v>72.59</v>
      </c>
      <c r="AE30">
        <v>72.59</v>
      </c>
      <c r="AF30">
        <v>3.56</v>
      </c>
      <c r="AG30">
        <f t="shared" si="1"/>
        <v>1.999652</v>
      </c>
      <c r="AH30">
        <f t="shared" si="2"/>
        <v>1.5603480000000001</v>
      </c>
    </row>
    <row r="31" spans="1:34">
      <c r="A31" t="s">
        <v>73</v>
      </c>
      <c r="B31" s="75">
        <v>119.88</v>
      </c>
      <c r="C31" s="75">
        <v>30.94</v>
      </c>
      <c r="D31" s="135">
        <f t="shared" si="0"/>
        <v>79.45</v>
      </c>
      <c r="E31" s="75"/>
      <c r="F31" s="78">
        <v>1.74</v>
      </c>
      <c r="G31" s="78">
        <v>1.74</v>
      </c>
      <c r="H31" s="78">
        <v>1.8</v>
      </c>
      <c r="I31">
        <v>70.569999999999993</v>
      </c>
      <c r="J31">
        <v>271.91000000000003</v>
      </c>
      <c r="K31">
        <v>53.17</v>
      </c>
      <c r="L31">
        <v>6.08</v>
      </c>
      <c r="M31">
        <v>21.73</v>
      </c>
      <c r="N31" s="135">
        <v>26.51</v>
      </c>
      <c r="O31" s="135">
        <v>26.43</v>
      </c>
      <c r="P31" s="135">
        <v>26.51</v>
      </c>
      <c r="Q31">
        <v>6.77</v>
      </c>
      <c r="R31">
        <v>29.29</v>
      </c>
      <c r="S31">
        <v>5.99</v>
      </c>
      <c r="T31">
        <v>121.75</v>
      </c>
      <c r="U31">
        <v>40.58</v>
      </c>
      <c r="V31">
        <v>40.590000000000003</v>
      </c>
      <c r="W31">
        <v>31.23</v>
      </c>
      <c r="X31">
        <v>6.24</v>
      </c>
      <c r="Y31">
        <v>7.16</v>
      </c>
      <c r="Z31">
        <v>7.47</v>
      </c>
      <c r="AA31">
        <v>21.03</v>
      </c>
      <c r="AB31">
        <v>10.51</v>
      </c>
      <c r="AC31">
        <v>11.28</v>
      </c>
      <c r="AD31">
        <v>72.650000000000006</v>
      </c>
      <c r="AE31">
        <v>72.650000000000006</v>
      </c>
      <c r="AF31">
        <v>3.56</v>
      </c>
      <c r="AG31">
        <f t="shared" si="1"/>
        <v>1.999652</v>
      </c>
      <c r="AH31">
        <f t="shared" si="2"/>
        <v>1.5603480000000001</v>
      </c>
    </row>
    <row r="32" spans="1:34">
      <c r="A32" t="s">
        <v>74</v>
      </c>
      <c r="B32" s="75">
        <v>119.88</v>
      </c>
      <c r="C32" s="75">
        <v>30.94</v>
      </c>
      <c r="D32" s="135">
        <f t="shared" si="0"/>
        <v>79.45</v>
      </c>
      <c r="E32" s="75"/>
      <c r="F32" s="78">
        <v>2.67</v>
      </c>
      <c r="G32" s="78">
        <v>2.67</v>
      </c>
      <c r="H32" s="78">
        <v>2.74</v>
      </c>
      <c r="I32">
        <v>70.569999999999993</v>
      </c>
      <c r="J32">
        <v>271.91000000000003</v>
      </c>
      <c r="K32">
        <v>53.17</v>
      </c>
      <c r="L32">
        <v>6.08</v>
      </c>
      <c r="M32">
        <v>21.34</v>
      </c>
      <c r="N32" s="135">
        <v>26.48</v>
      </c>
      <c r="O32" s="135">
        <v>26.49</v>
      </c>
      <c r="P32" s="135">
        <v>26.48</v>
      </c>
      <c r="Q32">
        <v>6.77</v>
      </c>
      <c r="R32">
        <v>35.46</v>
      </c>
      <c r="S32">
        <v>5.99</v>
      </c>
      <c r="T32">
        <v>121.7</v>
      </c>
      <c r="U32">
        <v>40.57</v>
      </c>
      <c r="V32">
        <v>40.56</v>
      </c>
      <c r="W32">
        <v>44.51</v>
      </c>
      <c r="X32">
        <v>8.9</v>
      </c>
      <c r="Y32">
        <v>11.93</v>
      </c>
      <c r="Z32">
        <v>10.27</v>
      </c>
      <c r="AA32">
        <v>25.33</v>
      </c>
      <c r="AB32">
        <v>12.67</v>
      </c>
      <c r="AC32">
        <v>11.31</v>
      </c>
      <c r="AD32">
        <v>72.48</v>
      </c>
      <c r="AE32">
        <v>72.48</v>
      </c>
      <c r="AF32">
        <v>3.56</v>
      </c>
      <c r="AG32">
        <f t="shared" si="1"/>
        <v>1.999652</v>
      </c>
      <c r="AH32">
        <f t="shared" si="2"/>
        <v>1.5603480000000001</v>
      </c>
    </row>
    <row r="33" spans="1:34">
      <c r="A33" t="s">
        <v>75</v>
      </c>
      <c r="B33" s="75">
        <v>119.88</v>
      </c>
      <c r="C33" s="75">
        <v>30.94</v>
      </c>
      <c r="D33" s="135">
        <f t="shared" si="0"/>
        <v>79.45</v>
      </c>
      <c r="E33" s="75"/>
      <c r="F33" s="78">
        <v>3.89</v>
      </c>
      <c r="G33" s="78">
        <v>3.89</v>
      </c>
      <c r="H33" s="78">
        <v>3.98</v>
      </c>
      <c r="I33">
        <v>70.569999999999993</v>
      </c>
      <c r="J33">
        <v>271.91000000000003</v>
      </c>
      <c r="K33">
        <v>53.17</v>
      </c>
      <c r="L33">
        <v>6.08</v>
      </c>
      <c r="M33">
        <v>20.81</v>
      </c>
      <c r="N33" s="135">
        <v>26.48</v>
      </c>
      <c r="O33" s="135">
        <v>26.49</v>
      </c>
      <c r="P33" s="135">
        <v>26.48</v>
      </c>
      <c r="Q33">
        <v>6.77</v>
      </c>
      <c r="R33">
        <v>45.07</v>
      </c>
      <c r="S33">
        <v>5.99</v>
      </c>
      <c r="T33">
        <v>121.83</v>
      </c>
      <c r="U33">
        <v>40.61</v>
      </c>
      <c r="V33">
        <v>40.619999999999997</v>
      </c>
      <c r="W33">
        <v>60.2</v>
      </c>
      <c r="X33">
        <v>12.04</v>
      </c>
      <c r="Y33">
        <v>17.829999999999998</v>
      </c>
      <c r="Z33">
        <v>13.22</v>
      </c>
      <c r="AA33">
        <v>32</v>
      </c>
      <c r="AB33">
        <v>16</v>
      </c>
      <c r="AC33">
        <v>11.4</v>
      </c>
      <c r="AD33">
        <v>72.42</v>
      </c>
      <c r="AE33">
        <v>72.42</v>
      </c>
      <c r="AF33">
        <v>3.56</v>
      </c>
      <c r="AG33">
        <f t="shared" si="1"/>
        <v>1.999652</v>
      </c>
      <c r="AH33">
        <f t="shared" si="2"/>
        <v>1.5603480000000001</v>
      </c>
    </row>
    <row r="34" spans="1:34">
      <c r="A34" t="s">
        <v>76</v>
      </c>
      <c r="B34" s="75">
        <v>119.88</v>
      </c>
      <c r="C34" s="75">
        <v>30.94</v>
      </c>
      <c r="D34" s="135">
        <f t="shared" si="0"/>
        <v>79.45</v>
      </c>
      <c r="E34" s="75"/>
      <c r="F34" s="78">
        <v>5.09</v>
      </c>
      <c r="G34" s="78">
        <v>5.09</v>
      </c>
      <c r="H34" s="78">
        <v>5.21</v>
      </c>
      <c r="I34">
        <v>70.569999999999993</v>
      </c>
      <c r="J34">
        <v>271.91000000000003</v>
      </c>
      <c r="K34">
        <v>53.17</v>
      </c>
      <c r="L34">
        <v>6.08</v>
      </c>
      <c r="M34">
        <v>12.02</v>
      </c>
      <c r="N34" s="135">
        <v>26.48</v>
      </c>
      <c r="O34" s="135">
        <v>26.49</v>
      </c>
      <c r="P34" s="135">
        <v>26.48</v>
      </c>
      <c r="Q34">
        <v>6.77</v>
      </c>
      <c r="R34">
        <v>51.43</v>
      </c>
      <c r="S34">
        <v>5.99</v>
      </c>
      <c r="T34">
        <v>121.93</v>
      </c>
      <c r="U34">
        <v>40.64</v>
      </c>
      <c r="V34">
        <v>40.64</v>
      </c>
      <c r="W34">
        <v>77.459999999999994</v>
      </c>
      <c r="X34">
        <v>15.49</v>
      </c>
      <c r="Y34">
        <v>24.55</v>
      </c>
      <c r="Z34">
        <v>16.329999999999998</v>
      </c>
      <c r="AA34">
        <v>38.67</v>
      </c>
      <c r="AB34">
        <v>19.329999999999998</v>
      </c>
      <c r="AC34">
        <v>11.34</v>
      </c>
      <c r="AD34">
        <v>72.599999999999994</v>
      </c>
      <c r="AE34">
        <v>72.599999999999994</v>
      </c>
      <c r="AF34">
        <v>3.56</v>
      </c>
      <c r="AG34">
        <f t="shared" si="1"/>
        <v>1.999652</v>
      </c>
      <c r="AH34">
        <f t="shared" si="2"/>
        <v>1.5603480000000001</v>
      </c>
    </row>
    <row r="35" spans="1:34">
      <c r="A35" t="s">
        <v>77</v>
      </c>
      <c r="B35" s="75">
        <v>119.88</v>
      </c>
      <c r="C35" s="75">
        <v>30.94</v>
      </c>
      <c r="D35" s="135">
        <f t="shared" si="0"/>
        <v>97</v>
      </c>
      <c r="E35" s="75"/>
      <c r="F35" s="78">
        <v>6.23</v>
      </c>
      <c r="G35" s="78">
        <v>6.23</v>
      </c>
      <c r="H35" s="78">
        <v>6.39</v>
      </c>
      <c r="I35">
        <v>70.569999999999993</v>
      </c>
      <c r="J35">
        <v>271.91000000000003</v>
      </c>
      <c r="K35">
        <v>53.17</v>
      </c>
      <c r="L35">
        <v>5.92</v>
      </c>
      <c r="M35">
        <v>11.96</v>
      </c>
      <c r="N35" s="135">
        <v>32.33</v>
      </c>
      <c r="O35" s="135">
        <v>32.340000000000003</v>
      </c>
      <c r="P35" s="135">
        <v>32.33</v>
      </c>
      <c r="Q35">
        <v>6.77</v>
      </c>
      <c r="R35">
        <v>56.5</v>
      </c>
      <c r="S35">
        <v>5.86</v>
      </c>
      <c r="T35">
        <v>121.46</v>
      </c>
      <c r="U35">
        <v>40.49</v>
      </c>
      <c r="V35">
        <v>40.479999999999997</v>
      </c>
      <c r="W35">
        <v>95.33</v>
      </c>
      <c r="X35">
        <v>19.059999999999999</v>
      </c>
      <c r="Y35">
        <v>29.66</v>
      </c>
      <c r="Z35">
        <v>21.61</v>
      </c>
      <c r="AA35">
        <v>44.67</v>
      </c>
      <c r="AB35">
        <v>22.33</v>
      </c>
      <c r="AC35">
        <v>11.51</v>
      </c>
      <c r="AD35">
        <v>72.34</v>
      </c>
      <c r="AE35">
        <v>72.34</v>
      </c>
      <c r="AF35">
        <v>3.56</v>
      </c>
      <c r="AG35">
        <f t="shared" si="1"/>
        <v>1.999652</v>
      </c>
      <c r="AH35">
        <f t="shared" si="2"/>
        <v>1.5603480000000001</v>
      </c>
    </row>
    <row r="36" spans="1:34">
      <c r="A36" t="s">
        <v>78</v>
      </c>
      <c r="B36" s="75">
        <v>119.88</v>
      </c>
      <c r="C36" s="75">
        <v>30.94</v>
      </c>
      <c r="D36" s="135">
        <f t="shared" si="0"/>
        <v>97</v>
      </c>
      <c r="E36" s="75"/>
      <c r="F36" s="78">
        <v>7.38</v>
      </c>
      <c r="G36" s="78">
        <v>7.38</v>
      </c>
      <c r="H36" s="78">
        <v>7.57</v>
      </c>
      <c r="I36">
        <v>70.569999999999993</v>
      </c>
      <c r="J36">
        <v>271.91000000000003</v>
      </c>
      <c r="K36">
        <v>53.17</v>
      </c>
      <c r="L36">
        <v>5.92</v>
      </c>
      <c r="M36">
        <v>11.91</v>
      </c>
      <c r="N36" s="135">
        <v>32.33</v>
      </c>
      <c r="O36" s="135">
        <v>32.340000000000003</v>
      </c>
      <c r="P36" s="135">
        <v>32.33</v>
      </c>
      <c r="Q36">
        <v>6.77</v>
      </c>
      <c r="R36">
        <v>61.01</v>
      </c>
      <c r="S36">
        <v>5.86</v>
      </c>
      <c r="T36">
        <v>121.53</v>
      </c>
      <c r="U36">
        <v>40.51</v>
      </c>
      <c r="V36">
        <v>40.51</v>
      </c>
      <c r="W36">
        <v>113.41</v>
      </c>
      <c r="X36">
        <v>22.68</v>
      </c>
      <c r="Y36">
        <v>37.18</v>
      </c>
      <c r="Z36">
        <v>24.95</v>
      </c>
      <c r="AA36">
        <v>48.67</v>
      </c>
      <c r="AB36">
        <v>24.33</v>
      </c>
      <c r="AC36">
        <v>11.6</v>
      </c>
      <c r="AD36">
        <v>72.58</v>
      </c>
      <c r="AE36">
        <v>72.58</v>
      </c>
      <c r="AF36">
        <v>3.56</v>
      </c>
      <c r="AG36">
        <f t="shared" si="1"/>
        <v>1.999652</v>
      </c>
      <c r="AH36">
        <f t="shared" si="2"/>
        <v>1.5603480000000001</v>
      </c>
    </row>
    <row r="37" spans="1:34">
      <c r="A37" t="s">
        <v>79</v>
      </c>
      <c r="B37" s="75">
        <v>119.88</v>
      </c>
      <c r="C37" s="75">
        <v>30.94</v>
      </c>
      <c r="D37" s="135">
        <f t="shared" si="0"/>
        <v>97</v>
      </c>
      <c r="E37" s="75"/>
      <c r="F37" s="78">
        <v>8.3800000000000008</v>
      </c>
      <c r="G37" s="78">
        <v>8.3800000000000008</v>
      </c>
      <c r="H37" s="78">
        <v>8.59</v>
      </c>
      <c r="I37">
        <v>70.569999999999993</v>
      </c>
      <c r="J37">
        <v>271.91000000000003</v>
      </c>
      <c r="K37">
        <v>53.17</v>
      </c>
      <c r="L37">
        <v>5.92</v>
      </c>
      <c r="M37">
        <v>11.76</v>
      </c>
      <c r="N37" s="135">
        <v>32.33</v>
      </c>
      <c r="O37" s="135">
        <v>32.340000000000003</v>
      </c>
      <c r="P37" s="135">
        <v>32.33</v>
      </c>
      <c r="Q37">
        <v>6.77</v>
      </c>
      <c r="R37">
        <v>65.42</v>
      </c>
      <c r="S37">
        <v>5.86</v>
      </c>
      <c r="T37">
        <v>121.65</v>
      </c>
      <c r="U37">
        <v>40.549999999999997</v>
      </c>
      <c r="V37">
        <v>40.54</v>
      </c>
      <c r="W37">
        <v>131.24</v>
      </c>
      <c r="X37">
        <v>26.25</v>
      </c>
      <c r="Y37">
        <v>44.12</v>
      </c>
      <c r="Z37">
        <v>28.53</v>
      </c>
      <c r="AA37">
        <v>55.34</v>
      </c>
      <c r="AB37">
        <v>27.66</v>
      </c>
      <c r="AC37">
        <v>11.63</v>
      </c>
      <c r="AD37">
        <v>72.540000000000006</v>
      </c>
      <c r="AE37">
        <v>72.540000000000006</v>
      </c>
      <c r="AF37">
        <v>3.56</v>
      </c>
      <c r="AG37">
        <f t="shared" si="1"/>
        <v>1.999652</v>
      </c>
      <c r="AH37">
        <f t="shared" si="2"/>
        <v>1.5603480000000001</v>
      </c>
    </row>
    <row r="38" spans="1:34">
      <c r="A38" t="s">
        <v>80</v>
      </c>
      <c r="B38" s="75">
        <v>119.88</v>
      </c>
      <c r="C38" s="75">
        <v>30.94</v>
      </c>
      <c r="D38" s="135">
        <f t="shared" si="0"/>
        <v>97</v>
      </c>
      <c r="E38" s="75"/>
      <c r="F38" s="78">
        <v>9.58</v>
      </c>
      <c r="G38" s="78">
        <v>9.58</v>
      </c>
      <c r="H38" s="78">
        <v>9.82</v>
      </c>
      <c r="I38">
        <v>70.569999999999993</v>
      </c>
      <c r="J38">
        <v>271.91000000000003</v>
      </c>
      <c r="K38">
        <v>53.17</v>
      </c>
      <c r="L38">
        <v>5.92</v>
      </c>
      <c r="M38">
        <v>10.93</v>
      </c>
      <c r="N38" s="135">
        <v>32.33</v>
      </c>
      <c r="O38" s="135">
        <v>32.340000000000003</v>
      </c>
      <c r="P38" s="135">
        <v>32.33</v>
      </c>
      <c r="Q38">
        <v>6.77</v>
      </c>
      <c r="R38">
        <v>69.28</v>
      </c>
      <c r="S38">
        <v>5.86</v>
      </c>
      <c r="T38">
        <v>121.7</v>
      </c>
      <c r="U38">
        <v>40.57</v>
      </c>
      <c r="V38">
        <v>40.56</v>
      </c>
      <c r="W38">
        <v>148.47999999999999</v>
      </c>
      <c r="X38">
        <v>29.69</v>
      </c>
      <c r="Y38">
        <v>50.92</v>
      </c>
      <c r="Z38">
        <v>31.85</v>
      </c>
      <c r="AA38">
        <v>59.34</v>
      </c>
      <c r="AB38">
        <v>29.66</v>
      </c>
      <c r="AC38">
        <v>11.59</v>
      </c>
      <c r="AD38">
        <v>72.66</v>
      </c>
      <c r="AE38">
        <v>72.66</v>
      </c>
      <c r="AF38">
        <v>3.56</v>
      </c>
      <c r="AG38">
        <f t="shared" si="1"/>
        <v>1.999652</v>
      </c>
      <c r="AH38">
        <f t="shared" si="2"/>
        <v>1.5603480000000001</v>
      </c>
    </row>
    <row r="39" spans="1:34">
      <c r="A39" t="s">
        <v>81</v>
      </c>
      <c r="B39" s="75">
        <v>119.88</v>
      </c>
      <c r="C39" s="75">
        <v>30.94</v>
      </c>
      <c r="D39" s="135">
        <f t="shared" si="0"/>
        <v>97</v>
      </c>
      <c r="E39" s="75"/>
      <c r="F39" s="78">
        <v>10.59</v>
      </c>
      <c r="G39" s="78">
        <v>10.59</v>
      </c>
      <c r="H39" s="78">
        <v>10.86</v>
      </c>
      <c r="I39">
        <v>70.569999999999993</v>
      </c>
      <c r="J39">
        <v>271.91000000000003</v>
      </c>
      <c r="K39">
        <v>53.17</v>
      </c>
      <c r="L39">
        <v>5.92</v>
      </c>
      <c r="M39">
        <v>10.56</v>
      </c>
      <c r="N39" s="135">
        <v>32.33</v>
      </c>
      <c r="O39" s="135">
        <v>32.340000000000003</v>
      </c>
      <c r="P39" s="135">
        <v>32.33</v>
      </c>
      <c r="Q39">
        <v>6.54</v>
      </c>
      <c r="R39">
        <v>81.2</v>
      </c>
      <c r="S39">
        <v>5.86</v>
      </c>
      <c r="T39">
        <v>121.64</v>
      </c>
      <c r="U39">
        <v>40.549999999999997</v>
      </c>
      <c r="V39">
        <v>40.54</v>
      </c>
      <c r="W39">
        <v>164.75</v>
      </c>
      <c r="X39">
        <v>32.950000000000003</v>
      </c>
      <c r="Y39">
        <v>56.44</v>
      </c>
      <c r="Z39">
        <v>34.69</v>
      </c>
      <c r="AA39">
        <v>64</v>
      </c>
      <c r="AB39">
        <v>32</v>
      </c>
      <c r="AC39">
        <v>11.64</v>
      </c>
      <c r="AD39">
        <v>72.38</v>
      </c>
      <c r="AE39">
        <v>72.38</v>
      </c>
      <c r="AF39">
        <v>3.56</v>
      </c>
      <c r="AG39">
        <f t="shared" si="1"/>
        <v>1.999652</v>
      </c>
      <c r="AH39">
        <f t="shared" si="2"/>
        <v>1.5603480000000001</v>
      </c>
    </row>
    <row r="40" spans="1:34">
      <c r="A40" t="s">
        <v>82</v>
      </c>
      <c r="B40" s="75">
        <v>119.88</v>
      </c>
      <c r="C40" s="75">
        <v>30.94</v>
      </c>
      <c r="D40" s="135">
        <f t="shared" si="0"/>
        <v>97</v>
      </c>
      <c r="E40" s="75"/>
      <c r="F40" s="78">
        <v>11.33</v>
      </c>
      <c r="G40" s="78">
        <v>11.33</v>
      </c>
      <c r="H40" s="78">
        <v>11.6</v>
      </c>
      <c r="I40">
        <v>70.569999999999993</v>
      </c>
      <c r="J40">
        <v>271.91000000000003</v>
      </c>
      <c r="K40">
        <v>53.17</v>
      </c>
      <c r="L40">
        <v>5.92</v>
      </c>
      <c r="M40">
        <v>9.5</v>
      </c>
      <c r="N40" s="135">
        <v>32.33</v>
      </c>
      <c r="O40" s="135">
        <v>32.340000000000003</v>
      </c>
      <c r="P40" s="135">
        <v>32.33</v>
      </c>
      <c r="Q40">
        <v>6.54</v>
      </c>
      <c r="R40">
        <v>87.66</v>
      </c>
      <c r="S40">
        <v>5.86</v>
      </c>
      <c r="T40">
        <v>121.74</v>
      </c>
      <c r="U40">
        <v>40.58</v>
      </c>
      <c r="V40">
        <v>40.58</v>
      </c>
      <c r="W40">
        <v>179.98</v>
      </c>
      <c r="X40">
        <v>35.99</v>
      </c>
      <c r="Y40">
        <v>62.28</v>
      </c>
      <c r="Z40">
        <v>37.14</v>
      </c>
      <c r="AA40">
        <v>68.67</v>
      </c>
      <c r="AB40">
        <v>34.33</v>
      </c>
      <c r="AC40">
        <v>11.58</v>
      </c>
      <c r="AD40">
        <v>72.510000000000005</v>
      </c>
      <c r="AE40">
        <v>72.510000000000005</v>
      </c>
      <c r="AF40">
        <v>3.56</v>
      </c>
      <c r="AG40">
        <f t="shared" si="1"/>
        <v>1.999652</v>
      </c>
      <c r="AH40">
        <f t="shared" si="2"/>
        <v>1.5603480000000001</v>
      </c>
    </row>
    <row r="41" spans="1:34">
      <c r="A41" t="s">
        <v>83</v>
      </c>
      <c r="B41" s="75">
        <v>119.88</v>
      </c>
      <c r="C41" s="75">
        <v>30.94</v>
      </c>
      <c r="D41" s="135">
        <f t="shared" si="0"/>
        <v>97</v>
      </c>
      <c r="E41" s="75"/>
      <c r="F41" s="78">
        <v>12.13</v>
      </c>
      <c r="G41" s="78">
        <v>12.13</v>
      </c>
      <c r="H41" s="78">
        <v>12.44</v>
      </c>
      <c r="I41">
        <v>70.569999999999993</v>
      </c>
      <c r="J41">
        <v>271.91000000000003</v>
      </c>
      <c r="K41">
        <v>53.17</v>
      </c>
      <c r="L41">
        <v>5.92</v>
      </c>
      <c r="M41">
        <v>17.8</v>
      </c>
      <c r="N41" s="135">
        <v>32.33</v>
      </c>
      <c r="O41" s="135">
        <v>32.340000000000003</v>
      </c>
      <c r="P41" s="135">
        <v>32.33</v>
      </c>
      <c r="Q41">
        <v>6.54</v>
      </c>
      <c r="R41">
        <v>93.92</v>
      </c>
      <c r="S41">
        <v>5.86</v>
      </c>
      <c r="T41">
        <v>121.89</v>
      </c>
      <c r="U41">
        <v>40.630000000000003</v>
      </c>
      <c r="V41">
        <v>40.630000000000003</v>
      </c>
      <c r="W41">
        <v>184.76</v>
      </c>
      <c r="X41">
        <v>36.950000000000003</v>
      </c>
      <c r="Y41">
        <v>70.44</v>
      </c>
      <c r="Z41">
        <v>40.51</v>
      </c>
      <c r="AA41">
        <v>73.34</v>
      </c>
      <c r="AB41">
        <v>36.659999999999997</v>
      </c>
      <c r="AC41">
        <v>11.61</v>
      </c>
      <c r="AD41">
        <v>72.36</v>
      </c>
      <c r="AE41">
        <v>72.36</v>
      </c>
      <c r="AF41">
        <v>3.56</v>
      </c>
      <c r="AG41">
        <f t="shared" si="1"/>
        <v>1.999652</v>
      </c>
      <c r="AH41">
        <f t="shared" si="2"/>
        <v>1.5603480000000001</v>
      </c>
    </row>
    <row r="42" spans="1:34">
      <c r="A42" t="s">
        <v>84</v>
      </c>
      <c r="B42" s="75">
        <v>119.88</v>
      </c>
      <c r="C42" s="75">
        <v>30.94</v>
      </c>
      <c r="D42" s="135">
        <f t="shared" si="0"/>
        <v>97</v>
      </c>
      <c r="E42" s="75"/>
      <c r="F42" s="78">
        <v>12.95</v>
      </c>
      <c r="G42" s="78">
        <v>12.95</v>
      </c>
      <c r="H42" s="78">
        <v>13.28</v>
      </c>
      <c r="I42">
        <v>70.569999999999993</v>
      </c>
      <c r="J42">
        <v>271.91000000000003</v>
      </c>
      <c r="K42">
        <v>53.17</v>
      </c>
      <c r="L42">
        <v>5.92</v>
      </c>
      <c r="M42">
        <v>17.28</v>
      </c>
      <c r="N42" s="135">
        <v>32.33</v>
      </c>
      <c r="O42" s="135">
        <v>32.340000000000003</v>
      </c>
      <c r="P42" s="135">
        <v>32.33</v>
      </c>
      <c r="Q42">
        <v>6.54</v>
      </c>
      <c r="R42">
        <v>99.81</v>
      </c>
      <c r="S42">
        <v>5.86</v>
      </c>
      <c r="T42">
        <v>121.61</v>
      </c>
      <c r="U42">
        <v>40.54</v>
      </c>
      <c r="V42">
        <v>40.53</v>
      </c>
      <c r="W42">
        <v>197.21</v>
      </c>
      <c r="X42">
        <v>39.44</v>
      </c>
      <c r="Y42">
        <v>75.16</v>
      </c>
      <c r="Z42">
        <v>42.57</v>
      </c>
      <c r="AA42">
        <v>78.67</v>
      </c>
      <c r="AB42">
        <v>39.33</v>
      </c>
      <c r="AC42">
        <v>11.63</v>
      </c>
      <c r="AD42">
        <v>72.430000000000007</v>
      </c>
      <c r="AE42">
        <v>72.430000000000007</v>
      </c>
      <c r="AF42">
        <v>3.59</v>
      </c>
      <c r="AG42">
        <f t="shared" si="1"/>
        <v>2.0165029999999997</v>
      </c>
      <c r="AH42">
        <f t="shared" si="2"/>
        <v>1.5734969999999999</v>
      </c>
    </row>
    <row r="43" spans="1:34">
      <c r="A43" t="s">
        <v>85</v>
      </c>
      <c r="B43" s="75">
        <v>119.88</v>
      </c>
      <c r="C43" s="75">
        <v>30.94</v>
      </c>
      <c r="D43" s="135">
        <f t="shared" si="0"/>
        <v>97</v>
      </c>
      <c r="E43" s="75"/>
      <c r="F43" s="78">
        <v>13.69</v>
      </c>
      <c r="G43" s="78">
        <v>13.69</v>
      </c>
      <c r="H43" s="78">
        <v>14.03</v>
      </c>
      <c r="I43">
        <v>70.569999999999993</v>
      </c>
      <c r="J43">
        <v>271.91000000000003</v>
      </c>
      <c r="K43">
        <v>53.17</v>
      </c>
      <c r="L43">
        <v>5.92</v>
      </c>
      <c r="M43">
        <v>16.66</v>
      </c>
      <c r="N43" s="135">
        <v>32.33</v>
      </c>
      <c r="O43" s="135">
        <v>32.340000000000003</v>
      </c>
      <c r="P43" s="135">
        <v>32.33</v>
      </c>
      <c r="Q43">
        <v>6.54</v>
      </c>
      <c r="R43">
        <v>103.72</v>
      </c>
      <c r="S43">
        <v>5.86</v>
      </c>
      <c r="T43">
        <v>121.68</v>
      </c>
      <c r="U43">
        <v>40.56</v>
      </c>
      <c r="V43">
        <v>40.57</v>
      </c>
      <c r="W43">
        <v>208.48</v>
      </c>
      <c r="X43">
        <v>41.7</v>
      </c>
      <c r="Y43">
        <v>79.709999999999994</v>
      </c>
      <c r="Z43">
        <v>44.23</v>
      </c>
      <c r="AA43">
        <v>85.34</v>
      </c>
      <c r="AB43">
        <v>42.66</v>
      </c>
      <c r="AC43">
        <v>11.6</v>
      </c>
      <c r="AD43">
        <v>72.34</v>
      </c>
      <c r="AE43">
        <v>72.34</v>
      </c>
      <c r="AF43">
        <v>4.25</v>
      </c>
      <c r="AG43">
        <f t="shared" si="1"/>
        <v>2.3872249999999999</v>
      </c>
      <c r="AH43">
        <f t="shared" si="2"/>
        <v>1.8627750000000001</v>
      </c>
    </row>
    <row r="44" spans="1:34">
      <c r="A44" t="s">
        <v>86</v>
      </c>
      <c r="B44" s="75">
        <v>119.88</v>
      </c>
      <c r="C44" s="75">
        <v>30.94</v>
      </c>
      <c r="D44" s="135">
        <f t="shared" si="0"/>
        <v>97</v>
      </c>
      <c r="E44" s="75"/>
      <c r="F44" s="78">
        <v>14.3</v>
      </c>
      <c r="G44" s="78">
        <v>14.3</v>
      </c>
      <c r="H44" s="78">
        <v>14.66</v>
      </c>
      <c r="I44">
        <v>70.569999999999993</v>
      </c>
      <c r="J44">
        <v>271.91000000000003</v>
      </c>
      <c r="K44">
        <v>53.17</v>
      </c>
      <c r="L44">
        <v>5.92</v>
      </c>
      <c r="M44">
        <v>16.260000000000002</v>
      </c>
      <c r="N44" s="135">
        <v>32.33</v>
      </c>
      <c r="O44" s="135">
        <v>32.340000000000003</v>
      </c>
      <c r="P44" s="135">
        <v>32.33</v>
      </c>
      <c r="Q44">
        <v>6.54</v>
      </c>
      <c r="R44">
        <v>104.36</v>
      </c>
      <c r="S44">
        <v>5.86</v>
      </c>
      <c r="T44">
        <v>121.82</v>
      </c>
      <c r="U44">
        <v>40.61</v>
      </c>
      <c r="V44">
        <v>40.61</v>
      </c>
      <c r="W44">
        <v>218.43</v>
      </c>
      <c r="X44">
        <v>43.68</v>
      </c>
      <c r="Y44">
        <v>83.98</v>
      </c>
      <c r="Z44">
        <v>45.25</v>
      </c>
      <c r="AA44">
        <v>91.34</v>
      </c>
      <c r="AB44">
        <v>45.66</v>
      </c>
      <c r="AC44">
        <v>11.57</v>
      </c>
      <c r="AD44">
        <v>72.430000000000007</v>
      </c>
      <c r="AE44">
        <v>72.430000000000007</v>
      </c>
      <c r="AF44">
        <v>4.25</v>
      </c>
      <c r="AG44">
        <f t="shared" si="1"/>
        <v>2.3872249999999999</v>
      </c>
      <c r="AH44">
        <f t="shared" si="2"/>
        <v>1.8627750000000001</v>
      </c>
    </row>
    <row r="45" spans="1:34">
      <c r="A45" t="s">
        <v>87</v>
      </c>
      <c r="B45" s="75">
        <v>119.88</v>
      </c>
      <c r="C45" s="75">
        <v>30.94</v>
      </c>
      <c r="D45" s="135">
        <f t="shared" si="0"/>
        <v>97</v>
      </c>
      <c r="E45" s="75"/>
      <c r="F45" s="78">
        <v>14.83</v>
      </c>
      <c r="G45" s="78">
        <v>14.83</v>
      </c>
      <c r="H45" s="78">
        <v>15.2</v>
      </c>
      <c r="I45">
        <v>70.569999999999993</v>
      </c>
      <c r="J45">
        <v>271.91000000000003</v>
      </c>
      <c r="K45">
        <v>53.17</v>
      </c>
      <c r="L45">
        <v>5.92</v>
      </c>
      <c r="M45">
        <v>15.28</v>
      </c>
      <c r="N45" s="135">
        <v>32.33</v>
      </c>
      <c r="O45" s="135">
        <v>32.340000000000003</v>
      </c>
      <c r="P45" s="135">
        <v>32.33</v>
      </c>
      <c r="Q45">
        <v>6.54</v>
      </c>
      <c r="R45">
        <v>106.15</v>
      </c>
      <c r="S45">
        <v>5.86</v>
      </c>
      <c r="T45">
        <v>121.99</v>
      </c>
      <c r="U45">
        <v>40.659999999999997</v>
      </c>
      <c r="V45">
        <v>40.659999999999997</v>
      </c>
      <c r="W45">
        <v>229.58</v>
      </c>
      <c r="X45">
        <v>45.92</v>
      </c>
      <c r="Y45">
        <v>86.89</v>
      </c>
      <c r="Z45">
        <v>46.4</v>
      </c>
      <c r="AA45">
        <v>90.67</v>
      </c>
      <c r="AB45">
        <v>45.33</v>
      </c>
      <c r="AC45">
        <v>11.59</v>
      </c>
      <c r="AD45">
        <v>72.400000000000006</v>
      </c>
      <c r="AE45">
        <v>72.400000000000006</v>
      </c>
      <c r="AF45">
        <v>4.25</v>
      </c>
      <c r="AG45">
        <f t="shared" si="1"/>
        <v>2.3872249999999999</v>
      </c>
      <c r="AH45">
        <f t="shared" si="2"/>
        <v>1.8627750000000001</v>
      </c>
    </row>
    <row r="46" spans="1:34">
      <c r="A46" t="s">
        <v>88</v>
      </c>
      <c r="B46" s="75">
        <v>161.16</v>
      </c>
      <c r="C46" s="75">
        <v>49.95</v>
      </c>
      <c r="D46" s="135">
        <f t="shared" si="0"/>
        <v>97</v>
      </c>
      <c r="E46" s="75"/>
      <c r="F46" s="78">
        <v>15.3</v>
      </c>
      <c r="G46" s="78">
        <v>15.3</v>
      </c>
      <c r="H46" s="78">
        <v>15.68</v>
      </c>
      <c r="I46">
        <v>107.93</v>
      </c>
      <c r="J46">
        <v>271.91000000000003</v>
      </c>
      <c r="K46">
        <v>53.17</v>
      </c>
      <c r="L46">
        <v>5.92</v>
      </c>
      <c r="M46">
        <v>9.66</v>
      </c>
      <c r="N46" s="135">
        <v>32.33</v>
      </c>
      <c r="O46" s="135">
        <v>32.340000000000003</v>
      </c>
      <c r="P46" s="135">
        <v>32.33</v>
      </c>
      <c r="Q46">
        <v>6.54</v>
      </c>
      <c r="R46">
        <v>110.16</v>
      </c>
      <c r="S46">
        <v>5.86</v>
      </c>
      <c r="T46">
        <v>121.61</v>
      </c>
      <c r="U46">
        <v>40.54</v>
      </c>
      <c r="V46">
        <v>40.53</v>
      </c>
      <c r="W46">
        <v>229.58</v>
      </c>
      <c r="X46">
        <v>45.92</v>
      </c>
      <c r="Y46">
        <v>88.31</v>
      </c>
      <c r="Z46">
        <v>47.31</v>
      </c>
      <c r="AA46">
        <v>90.67</v>
      </c>
      <c r="AB46">
        <v>45.33</v>
      </c>
      <c r="AC46">
        <v>11.61</v>
      </c>
      <c r="AD46">
        <v>72.599999999999994</v>
      </c>
      <c r="AE46">
        <v>72.599999999999994</v>
      </c>
      <c r="AF46">
        <v>4.25</v>
      </c>
      <c r="AG46">
        <f t="shared" si="1"/>
        <v>2.3872249999999999</v>
      </c>
      <c r="AH46">
        <f t="shared" si="2"/>
        <v>1.8627750000000001</v>
      </c>
    </row>
    <row r="47" spans="1:34">
      <c r="A47" t="s">
        <v>89</v>
      </c>
      <c r="B47" s="75">
        <v>161.16</v>
      </c>
      <c r="C47" s="75">
        <v>49.95</v>
      </c>
      <c r="D47" s="135">
        <f t="shared" si="0"/>
        <v>97</v>
      </c>
      <c r="E47" s="75"/>
      <c r="F47" s="78">
        <v>15.69</v>
      </c>
      <c r="G47" s="78">
        <v>15.69</v>
      </c>
      <c r="H47" s="78">
        <v>16.09</v>
      </c>
      <c r="I47">
        <v>107.93</v>
      </c>
      <c r="J47">
        <v>271.91000000000003</v>
      </c>
      <c r="K47">
        <v>53.17</v>
      </c>
      <c r="L47">
        <v>5.92</v>
      </c>
      <c r="M47">
        <v>9.4600000000000009</v>
      </c>
      <c r="N47" s="135">
        <v>32.33</v>
      </c>
      <c r="O47" s="135">
        <v>32.340000000000003</v>
      </c>
      <c r="P47" s="135">
        <v>32.33</v>
      </c>
      <c r="Q47">
        <v>6.46</v>
      </c>
      <c r="R47">
        <v>114.46</v>
      </c>
      <c r="S47">
        <v>5.86</v>
      </c>
      <c r="T47">
        <v>121.7</v>
      </c>
      <c r="U47">
        <v>40.57</v>
      </c>
      <c r="V47">
        <v>40.56</v>
      </c>
      <c r="W47">
        <v>229.58</v>
      </c>
      <c r="X47">
        <v>45.92</v>
      </c>
      <c r="Y47">
        <v>89.33</v>
      </c>
      <c r="Z47">
        <v>47.27</v>
      </c>
      <c r="AA47">
        <v>90</v>
      </c>
      <c r="AB47">
        <v>45</v>
      </c>
      <c r="AC47">
        <v>11.55</v>
      </c>
      <c r="AD47">
        <v>72.510000000000005</v>
      </c>
      <c r="AE47">
        <v>72.510000000000005</v>
      </c>
      <c r="AF47">
        <v>4.25</v>
      </c>
      <c r="AG47">
        <f t="shared" si="1"/>
        <v>2.3872249999999999</v>
      </c>
      <c r="AH47">
        <f t="shared" si="2"/>
        <v>1.8627750000000001</v>
      </c>
    </row>
    <row r="48" spans="1:34">
      <c r="A48" t="s">
        <v>90</v>
      </c>
      <c r="B48" s="75">
        <v>161.16</v>
      </c>
      <c r="C48" s="75">
        <v>49.95</v>
      </c>
      <c r="D48" s="135">
        <f t="shared" si="0"/>
        <v>97</v>
      </c>
      <c r="E48" s="75"/>
      <c r="F48" s="78">
        <v>16.02</v>
      </c>
      <c r="G48" s="78">
        <v>16.02</v>
      </c>
      <c r="H48" s="78">
        <v>16.420000000000002</v>
      </c>
      <c r="I48">
        <v>107.93</v>
      </c>
      <c r="J48">
        <v>271.91000000000003</v>
      </c>
      <c r="K48">
        <v>53.17</v>
      </c>
      <c r="L48">
        <v>5.92</v>
      </c>
      <c r="M48">
        <v>9.27</v>
      </c>
      <c r="N48" s="135">
        <v>32.33</v>
      </c>
      <c r="O48" s="135">
        <v>32.340000000000003</v>
      </c>
      <c r="P48" s="135">
        <v>32.33</v>
      </c>
      <c r="Q48">
        <v>6.46</v>
      </c>
      <c r="R48">
        <v>119.43</v>
      </c>
      <c r="S48">
        <v>5.86</v>
      </c>
      <c r="T48">
        <v>121.79</v>
      </c>
      <c r="U48">
        <v>40.6</v>
      </c>
      <c r="V48">
        <v>40.58</v>
      </c>
      <c r="W48">
        <v>229.58</v>
      </c>
      <c r="X48">
        <v>45.92</v>
      </c>
      <c r="Y48">
        <v>90.19</v>
      </c>
      <c r="Z48">
        <v>48.39</v>
      </c>
      <c r="AA48">
        <v>90</v>
      </c>
      <c r="AB48">
        <v>45</v>
      </c>
      <c r="AC48">
        <v>11.59</v>
      </c>
      <c r="AD48">
        <v>72.62</v>
      </c>
      <c r="AE48">
        <v>72.62</v>
      </c>
      <c r="AF48">
        <v>4.25</v>
      </c>
      <c r="AG48">
        <f t="shared" si="1"/>
        <v>2.3872249999999999</v>
      </c>
      <c r="AH48">
        <f t="shared" si="2"/>
        <v>1.8627750000000001</v>
      </c>
    </row>
    <row r="49" spans="1:34">
      <c r="A49" t="s">
        <v>91</v>
      </c>
      <c r="B49" s="75">
        <v>161.16</v>
      </c>
      <c r="C49" s="75">
        <v>49.95</v>
      </c>
      <c r="D49" s="135">
        <f t="shared" si="0"/>
        <v>97</v>
      </c>
      <c r="E49" s="75"/>
      <c r="F49" s="78">
        <v>16.25</v>
      </c>
      <c r="G49" s="78">
        <v>16.25</v>
      </c>
      <c r="H49" s="78">
        <v>16.64</v>
      </c>
      <c r="I49">
        <v>107.93</v>
      </c>
      <c r="J49">
        <v>271.91000000000003</v>
      </c>
      <c r="K49">
        <v>53.17</v>
      </c>
      <c r="L49">
        <v>5.92</v>
      </c>
      <c r="M49">
        <v>9.06</v>
      </c>
      <c r="N49" s="135">
        <v>32.33</v>
      </c>
      <c r="O49" s="135">
        <v>32.340000000000003</v>
      </c>
      <c r="P49" s="135">
        <v>32.33</v>
      </c>
      <c r="Q49">
        <v>6.46</v>
      </c>
      <c r="R49">
        <v>123.86</v>
      </c>
      <c r="S49">
        <v>5.86</v>
      </c>
      <c r="T49">
        <v>121.94</v>
      </c>
      <c r="U49">
        <v>40.65</v>
      </c>
      <c r="V49">
        <v>40.64</v>
      </c>
      <c r="W49">
        <v>229.58</v>
      </c>
      <c r="X49">
        <v>45.92</v>
      </c>
      <c r="Y49">
        <v>90.26</v>
      </c>
      <c r="Z49">
        <v>48.99</v>
      </c>
      <c r="AA49">
        <v>89.34</v>
      </c>
      <c r="AB49">
        <v>44.66</v>
      </c>
      <c r="AC49">
        <v>11.57</v>
      </c>
      <c r="AD49">
        <v>72.42</v>
      </c>
      <c r="AE49">
        <v>72.42</v>
      </c>
      <c r="AF49">
        <v>4.25</v>
      </c>
      <c r="AG49">
        <f t="shared" si="1"/>
        <v>2.3872249999999999</v>
      </c>
      <c r="AH49">
        <f t="shared" si="2"/>
        <v>1.8627750000000001</v>
      </c>
    </row>
    <row r="50" spans="1:34">
      <c r="A50" t="s">
        <v>92</v>
      </c>
      <c r="B50" s="75">
        <v>161.16</v>
      </c>
      <c r="C50" s="75">
        <v>49.95</v>
      </c>
      <c r="D50" s="135">
        <f t="shared" si="0"/>
        <v>97</v>
      </c>
      <c r="E50" s="75"/>
      <c r="F50" s="78">
        <v>16.579999999999998</v>
      </c>
      <c r="G50" s="78">
        <v>16.579999999999998</v>
      </c>
      <c r="H50" s="78">
        <v>17</v>
      </c>
      <c r="I50">
        <v>107.93</v>
      </c>
      <c r="J50">
        <v>271.91000000000003</v>
      </c>
      <c r="K50">
        <v>53.17</v>
      </c>
      <c r="L50">
        <v>5.92</v>
      </c>
      <c r="M50">
        <v>8.9700000000000006</v>
      </c>
      <c r="N50" s="135">
        <v>32.33</v>
      </c>
      <c r="O50" s="135">
        <v>32.340000000000003</v>
      </c>
      <c r="P50" s="135">
        <v>32.33</v>
      </c>
      <c r="Q50">
        <v>6.46</v>
      </c>
      <c r="R50">
        <v>126</v>
      </c>
      <c r="S50">
        <v>5.86</v>
      </c>
      <c r="T50">
        <v>121.71</v>
      </c>
      <c r="U50">
        <v>40.57</v>
      </c>
      <c r="V50">
        <v>40.57</v>
      </c>
      <c r="W50">
        <v>229.58</v>
      </c>
      <c r="X50">
        <v>45.92</v>
      </c>
      <c r="Y50">
        <v>90.24</v>
      </c>
      <c r="Z50">
        <v>49.34</v>
      </c>
      <c r="AA50">
        <v>89.34</v>
      </c>
      <c r="AB50">
        <v>44.66</v>
      </c>
      <c r="AC50">
        <v>11.62</v>
      </c>
      <c r="AD50">
        <v>72.66</v>
      </c>
      <c r="AE50">
        <v>72.66</v>
      </c>
      <c r="AF50">
        <v>4.25</v>
      </c>
      <c r="AG50">
        <f t="shared" si="1"/>
        <v>2.3872249999999999</v>
      </c>
      <c r="AH50">
        <f t="shared" si="2"/>
        <v>1.8627750000000001</v>
      </c>
    </row>
    <row r="51" spans="1:34">
      <c r="A51" t="s">
        <v>93</v>
      </c>
      <c r="B51" s="75">
        <v>161.16</v>
      </c>
      <c r="C51" s="75">
        <v>49.95</v>
      </c>
      <c r="D51" s="135">
        <f t="shared" si="0"/>
        <v>97</v>
      </c>
      <c r="E51" s="75"/>
      <c r="F51" s="78">
        <v>16.61</v>
      </c>
      <c r="G51" s="78">
        <v>16.61</v>
      </c>
      <c r="H51" s="78">
        <v>17.03</v>
      </c>
      <c r="I51">
        <v>107.93</v>
      </c>
      <c r="J51">
        <v>271.91000000000003</v>
      </c>
      <c r="K51">
        <v>53.17</v>
      </c>
      <c r="L51">
        <v>5.85</v>
      </c>
      <c r="M51">
        <v>8.93</v>
      </c>
      <c r="N51" s="135">
        <v>32.33</v>
      </c>
      <c r="O51" s="135">
        <v>32.340000000000003</v>
      </c>
      <c r="P51" s="135">
        <v>32.33</v>
      </c>
      <c r="Q51">
        <v>6.46</v>
      </c>
      <c r="R51">
        <v>128.07</v>
      </c>
      <c r="S51">
        <v>5.95</v>
      </c>
      <c r="T51">
        <v>121.65</v>
      </c>
      <c r="U51">
        <v>40.549999999999997</v>
      </c>
      <c r="V51">
        <v>40.549999999999997</v>
      </c>
      <c r="W51">
        <v>229.58</v>
      </c>
      <c r="X51">
        <v>45.92</v>
      </c>
      <c r="Y51">
        <v>90.23</v>
      </c>
      <c r="Z51">
        <v>49.35</v>
      </c>
      <c r="AA51">
        <v>88.67</v>
      </c>
      <c r="AB51">
        <v>44.33</v>
      </c>
      <c r="AC51">
        <v>11.59</v>
      </c>
      <c r="AD51">
        <v>72.36</v>
      </c>
      <c r="AE51">
        <v>72.36</v>
      </c>
      <c r="AF51">
        <v>4.25</v>
      </c>
      <c r="AG51">
        <f t="shared" si="1"/>
        <v>2.3872249999999999</v>
      </c>
      <c r="AH51">
        <f t="shared" si="2"/>
        <v>1.8627750000000001</v>
      </c>
    </row>
    <row r="52" spans="1:34">
      <c r="A52" t="s">
        <v>94</v>
      </c>
      <c r="B52" s="75">
        <v>161.16</v>
      </c>
      <c r="C52" s="75">
        <v>49.95</v>
      </c>
      <c r="D52" s="135">
        <f t="shared" si="0"/>
        <v>97</v>
      </c>
      <c r="E52" s="75"/>
      <c r="F52" s="78">
        <v>16.64</v>
      </c>
      <c r="G52" s="78">
        <v>16.64</v>
      </c>
      <c r="H52" s="78">
        <v>17.059999999999999</v>
      </c>
      <c r="I52">
        <v>107.93</v>
      </c>
      <c r="J52">
        <v>271.91000000000003</v>
      </c>
      <c r="K52">
        <v>53.17</v>
      </c>
      <c r="L52">
        <v>5.85</v>
      </c>
      <c r="M52">
        <v>8.9600000000000009</v>
      </c>
      <c r="N52" s="135">
        <v>32.33</v>
      </c>
      <c r="O52" s="135">
        <v>32.340000000000003</v>
      </c>
      <c r="P52" s="135">
        <v>32.33</v>
      </c>
      <c r="Q52">
        <v>6.46</v>
      </c>
      <c r="R52">
        <v>121.73</v>
      </c>
      <c r="S52">
        <v>5.95</v>
      </c>
      <c r="T52">
        <v>121.8</v>
      </c>
      <c r="U52">
        <v>40.6</v>
      </c>
      <c r="V52">
        <v>40.6</v>
      </c>
      <c r="W52">
        <v>229.58</v>
      </c>
      <c r="X52">
        <v>45.92</v>
      </c>
      <c r="Y52">
        <v>90.25</v>
      </c>
      <c r="Z52">
        <v>49.17</v>
      </c>
      <c r="AA52">
        <v>88.67</v>
      </c>
      <c r="AB52">
        <v>44.33</v>
      </c>
      <c r="AC52">
        <v>11.62</v>
      </c>
      <c r="AD52">
        <v>72.459999999999994</v>
      </c>
      <c r="AE52">
        <v>72.459999999999994</v>
      </c>
      <c r="AF52">
        <v>4.25</v>
      </c>
      <c r="AG52">
        <f t="shared" si="1"/>
        <v>2.3872249999999999</v>
      </c>
      <c r="AH52">
        <f t="shared" si="2"/>
        <v>1.8627750000000001</v>
      </c>
    </row>
    <row r="53" spans="1:34">
      <c r="A53" t="s">
        <v>95</v>
      </c>
      <c r="B53" s="75">
        <v>161.16</v>
      </c>
      <c r="C53" s="75">
        <v>49.95</v>
      </c>
      <c r="D53" s="135">
        <f t="shared" si="0"/>
        <v>97</v>
      </c>
      <c r="E53" s="75"/>
      <c r="F53" s="78">
        <v>16.62</v>
      </c>
      <c r="G53" s="78">
        <v>16.62</v>
      </c>
      <c r="H53" s="78">
        <v>17.03</v>
      </c>
      <c r="I53">
        <v>107.93</v>
      </c>
      <c r="J53">
        <v>271.91000000000003</v>
      </c>
      <c r="K53">
        <v>53.17</v>
      </c>
      <c r="L53">
        <v>5.85</v>
      </c>
      <c r="M53">
        <v>9</v>
      </c>
      <c r="N53" s="135">
        <v>32.33</v>
      </c>
      <c r="O53" s="135">
        <v>32.340000000000003</v>
      </c>
      <c r="P53" s="135">
        <v>32.33</v>
      </c>
      <c r="Q53">
        <v>6.46</v>
      </c>
      <c r="R53">
        <v>120.59</v>
      </c>
      <c r="S53">
        <v>5.95</v>
      </c>
      <c r="T53">
        <v>121.94</v>
      </c>
      <c r="U53">
        <v>40.65</v>
      </c>
      <c r="V53">
        <v>40.65</v>
      </c>
      <c r="W53">
        <v>229.58</v>
      </c>
      <c r="X53">
        <v>45.92</v>
      </c>
      <c r="Y53">
        <v>90.24</v>
      </c>
      <c r="Z53">
        <v>49.99</v>
      </c>
      <c r="AA53">
        <v>89.34</v>
      </c>
      <c r="AB53">
        <v>44.66</v>
      </c>
      <c r="AC53">
        <v>10.08</v>
      </c>
      <c r="AD53">
        <v>72.540000000000006</v>
      </c>
      <c r="AE53">
        <v>72.540000000000006</v>
      </c>
      <c r="AF53">
        <v>4.25</v>
      </c>
      <c r="AG53">
        <f t="shared" si="1"/>
        <v>2.3872249999999999</v>
      </c>
      <c r="AH53">
        <f t="shared" si="2"/>
        <v>1.8627750000000001</v>
      </c>
    </row>
    <row r="54" spans="1:34">
      <c r="A54" t="s">
        <v>96</v>
      </c>
      <c r="B54" s="75">
        <v>161.16</v>
      </c>
      <c r="C54" s="75">
        <v>49.95</v>
      </c>
      <c r="D54" s="135">
        <f t="shared" si="0"/>
        <v>97</v>
      </c>
      <c r="E54" s="75"/>
      <c r="F54" s="78">
        <v>16.670000000000002</v>
      </c>
      <c r="G54" s="78">
        <v>16.670000000000002</v>
      </c>
      <c r="H54" s="78">
        <v>17.09</v>
      </c>
      <c r="I54">
        <v>107.93</v>
      </c>
      <c r="J54">
        <v>271.91000000000003</v>
      </c>
      <c r="K54">
        <v>53.17</v>
      </c>
      <c r="L54">
        <v>5.85</v>
      </c>
      <c r="M54">
        <v>8.8800000000000008</v>
      </c>
      <c r="N54" s="135">
        <v>32.33</v>
      </c>
      <c r="O54" s="135">
        <v>32.340000000000003</v>
      </c>
      <c r="P54" s="135">
        <v>32.33</v>
      </c>
      <c r="Q54">
        <v>6.46</v>
      </c>
      <c r="R54">
        <v>119.85</v>
      </c>
      <c r="S54">
        <v>5.95</v>
      </c>
      <c r="T54">
        <v>121.65</v>
      </c>
      <c r="U54">
        <v>40.549999999999997</v>
      </c>
      <c r="V54">
        <v>40.549999999999997</v>
      </c>
      <c r="W54">
        <v>229.58</v>
      </c>
      <c r="X54">
        <v>45.92</v>
      </c>
      <c r="Y54">
        <v>90.23</v>
      </c>
      <c r="Z54">
        <v>49.91</v>
      </c>
      <c r="AA54">
        <v>90</v>
      </c>
      <c r="AB54">
        <v>45</v>
      </c>
      <c r="AC54">
        <v>10.18</v>
      </c>
      <c r="AD54">
        <v>72.63</v>
      </c>
      <c r="AE54">
        <v>72.63</v>
      </c>
      <c r="AF54">
        <v>4.25</v>
      </c>
      <c r="AG54">
        <f t="shared" si="1"/>
        <v>2.3872249999999999</v>
      </c>
      <c r="AH54">
        <f t="shared" si="2"/>
        <v>1.8627750000000001</v>
      </c>
    </row>
    <row r="55" spans="1:34">
      <c r="A55" t="s">
        <v>97</v>
      </c>
      <c r="B55" s="75">
        <v>119.88</v>
      </c>
      <c r="C55" s="75">
        <v>30.94</v>
      </c>
      <c r="D55" s="135">
        <f t="shared" si="0"/>
        <v>97</v>
      </c>
      <c r="E55" s="75"/>
      <c r="F55" s="78">
        <v>16.59</v>
      </c>
      <c r="G55" s="78">
        <v>16.59</v>
      </c>
      <c r="H55" s="78">
        <v>17.010000000000002</v>
      </c>
      <c r="I55">
        <v>70.569999999999993</v>
      </c>
      <c r="J55">
        <v>271.91000000000003</v>
      </c>
      <c r="K55">
        <v>53.17</v>
      </c>
      <c r="L55">
        <v>5.85</v>
      </c>
      <c r="M55">
        <v>8.89</v>
      </c>
      <c r="N55" s="135">
        <v>32.33</v>
      </c>
      <c r="O55" s="135">
        <v>32.340000000000003</v>
      </c>
      <c r="P55" s="135">
        <v>32.33</v>
      </c>
      <c r="Q55">
        <v>6.69</v>
      </c>
      <c r="R55">
        <v>118.62</v>
      </c>
      <c r="S55">
        <v>6.09</v>
      </c>
      <c r="T55">
        <v>121.81</v>
      </c>
      <c r="U55">
        <v>40.6</v>
      </c>
      <c r="V55">
        <v>40.6</v>
      </c>
      <c r="W55">
        <v>229.58</v>
      </c>
      <c r="X55">
        <v>45.92</v>
      </c>
      <c r="Y55">
        <v>90.25</v>
      </c>
      <c r="Z55">
        <v>49.6</v>
      </c>
      <c r="AA55">
        <v>90.67</v>
      </c>
      <c r="AB55">
        <v>45.33</v>
      </c>
      <c r="AC55">
        <v>10.08</v>
      </c>
      <c r="AD55">
        <v>72.45</v>
      </c>
      <c r="AE55">
        <v>72.45</v>
      </c>
      <c r="AF55">
        <v>4.25</v>
      </c>
      <c r="AG55">
        <f t="shared" si="1"/>
        <v>2.3872249999999999</v>
      </c>
      <c r="AH55">
        <f t="shared" si="2"/>
        <v>1.8627750000000001</v>
      </c>
    </row>
    <row r="56" spans="1:34">
      <c r="A56" t="s">
        <v>98</v>
      </c>
      <c r="B56" s="75">
        <v>119.88</v>
      </c>
      <c r="C56" s="75">
        <v>30.94</v>
      </c>
      <c r="D56" s="135">
        <f t="shared" si="0"/>
        <v>97</v>
      </c>
      <c r="E56" s="75"/>
      <c r="F56" s="78">
        <v>16.48</v>
      </c>
      <c r="G56" s="78">
        <v>16.48</v>
      </c>
      <c r="H56" s="78">
        <v>16.89</v>
      </c>
      <c r="I56">
        <v>70.569999999999993</v>
      </c>
      <c r="J56">
        <v>271.91000000000003</v>
      </c>
      <c r="K56">
        <v>53.17</v>
      </c>
      <c r="L56">
        <v>5.85</v>
      </c>
      <c r="M56">
        <v>8.9</v>
      </c>
      <c r="N56" s="135">
        <v>32.33</v>
      </c>
      <c r="O56" s="135">
        <v>32.340000000000003</v>
      </c>
      <c r="P56" s="135">
        <v>32.33</v>
      </c>
      <c r="Q56">
        <v>6.69</v>
      </c>
      <c r="R56">
        <v>117.82</v>
      </c>
      <c r="S56">
        <v>6.09</v>
      </c>
      <c r="T56">
        <v>121.49</v>
      </c>
      <c r="U56">
        <v>40.49</v>
      </c>
      <c r="V56">
        <v>40.5</v>
      </c>
      <c r="W56">
        <v>229.58</v>
      </c>
      <c r="X56">
        <v>45.92</v>
      </c>
      <c r="Y56">
        <v>90.25</v>
      </c>
      <c r="Z56">
        <v>48.91</v>
      </c>
      <c r="AA56">
        <v>90.67</v>
      </c>
      <c r="AB56">
        <v>45.33</v>
      </c>
      <c r="AC56">
        <v>10.18</v>
      </c>
      <c r="AD56">
        <v>72.510000000000005</v>
      </c>
      <c r="AE56">
        <v>72.510000000000005</v>
      </c>
      <c r="AF56">
        <v>4.25</v>
      </c>
      <c r="AG56">
        <f t="shared" si="1"/>
        <v>2.3872249999999999</v>
      </c>
      <c r="AH56">
        <f t="shared" si="2"/>
        <v>1.8627750000000001</v>
      </c>
    </row>
    <row r="57" spans="1:34">
      <c r="A57" t="s">
        <v>99</v>
      </c>
      <c r="B57" s="75">
        <v>158.65</v>
      </c>
      <c r="C57" s="75">
        <v>49.81</v>
      </c>
      <c r="D57" s="135">
        <f t="shared" si="0"/>
        <v>97</v>
      </c>
      <c r="E57" s="75"/>
      <c r="F57" s="78">
        <v>16.29</v>
      </c>
      <c r="G57" s="78">
        <v>16.29</v>
      </c>
      <c r="H57" s="78">
        <v>16.690000000000001</v>
      </c>
      <c r="I57">
        <v>107.93</v>
      </c>
      <c r="J57">
        <v>271.91000000000003</v>
      </c>
      <c r="K57">
        <v>51.4</v>
      </c>
      <c r="L57">
        <v>5.85</v>
      </c>
      <c r="M57">
        <v>8.83</v>
      </c>
      <c r="N57" s="135">
        <v>32.33</v>
      </c>
      <c r="O57" s="135">
        <v>32.340000000000003</v>
      </c>
      <c r="P57" s="135">
        <v>32.33</v>
      </c>
      <c r="Q57">
        <v>6.69</v>
      </c>
      <c r="R57">
        <v>121.18</v>
      </c>
      <c r="S57">
        <v>6.09</v>
      </c>
      <c r="T57">
        <v>112.92</v>
      </c>
      <c r="U57">
        <v>37.64</v>
      </c>
      <c r="V57">
        <v>37.630000000000003</v>
      </c>
      <c r="W57">
        <v>229.58</v>
      </c>
      <c r="X57">
        <v>45.92</v>
      </c>
      <c r="Y57">
        <v>89.73</v>
      </c>
      <c r="Z57">
        <v>47.88</v>
      </c>
      <c r="AA57">
        <v>91.34</v>
      </c>
      <c r="AB57">
        <v>45.66</v>
      </c>
      <c r="AC57">
        <v>10.55</v>
      </c>
      <c r="AD57">
        <v>72.66</v>
      </c>
      <c r="AE57">
        <v>72.66</v>
      </c>
      <c r="AF57">
        <v>4.22</v>
      </c>
      <c r="AG57">
        <f t="shared" si="1"/>
        <v>2.370374</v>
      </c>
      <c r="AH57">
        <f t="shared" si="2"/>
        <v>1.849626</v>
      </c>
    </row>
    <row r="58" spans="1:34">
      <c r="A58" t="s">
        <v>100</v>
      </c>
      <c r="B58" s="75">
        <v>158.65</v>
      </c>
      <c r="C58" s="75">
        <v>49.81</v>
      </c>
      <c r="D58" s="135">
        <f t="shared" si="0"/>
        <v>97</v>
      </c>
      <c r="E58" s="75"/>
      <c r="F58" s="78">
        <v>15.87</v>
      </c>
      <c r="G58" s="78">
        <v>15.87</v>
      </c>
      <c r="H58" s="78">
        <v>16.28</v>
      </c>
      <c r="I58">
        <v>107.93</v>
      </c>
      <c r="J58">
        <v>271.91000000000003</v>
      </c>
      <c r="K58">
        <v>51.4</v>
      </c>
      <c r="L58">
        <v>5.85</v>
      </c>
      <c r="M58">
        <v>8.9499999999999993</v>
      </c>
      <c r="N58" s="135">
        <v>32.33</v>
      </c>
      <c r="O58" s="135">
        <v>32.340000000000003</v>
      </c>
      <c r="P58" s="135">
        <v>32.33</v>
      </c>
      <c r="Q58">
        <v>6.69</v>
      </c>
      <c r="R58">
        <v>114.36</v>
      </c>
      <c r="S58">
        <v>6.09</v>
      </c>
      <c r="T58">
        <v>112.5</v>
      </c>
      <c r="U58">
        <v>37.5</v>
      </c>
      <c r="V58">
        <v>37.5</v>
      </c>
      <c r="W58">
        <v>229.58</v>
      </c>
      <c r="X58">
        <v>45.92</v>
      </c>
      <c r="Y58">
        <v>85.95</v>
      </c>
      <c r="Z58">
        <v>46.72</v>
      </c>
      <c r="AA58">
        <v>92.67</v>
      </c>
      <c r="AB58">
        <v>46.33</v>
      </c>
      <c r="AC58">
        <v>10.14</v>
      </c>
      <c r="AD58">
        <v>72.45</v>
      </c>
      <c r="AE58">
        <v>72.45</v>
      </c>
      <c r="AF58">
        <v>4.22</v>
      </c>
      <c r="AG58">
        <f t="shared" si="1"/>
        <v>2.370374</v>
      </c>
      <c r="AH58">
        <f t="shared" si="2"/>
        <v>1.849626</v>
      </c>
    </row>
    <row r="59" spans="1:34">
      <c r="A59" t="s">
        <v>101</v>
      </c>
      <c r="B59" s="75">
        <v>158.41999999999999</v>
      </c>
      <c r="C59" s="75">
        <v>49.81</v>
      </c>
      <c r="D59" s="135">
        <f t="shared" si="0"/>
        <v>97</v>
      </c>
      <c r="E59" s="75"/>
      <c r="F59" s="78">
        <v>15.62</v>
      </c>
      <c r="G59" s="78">
        <v>15.62</v>
      </c>
      <c r="H59" s="78">
        <v>16.02</v>
      </c>
      <c r="I59">
        <v>107.93</v>
      </c>
      <c r="J59">
        <v>271.91000000000003</v>
      </c>
      <c r="K59">
        <v>51.4</v>
      </c>
      <c r="L59">
        <v>6.08</v>
      </c>
      <c r="M59">
        <v>12.19</v>
      </c>
      <c r="N59" s="135">
        <v>32.33</v>
      </c>
      <c r="O59" s="135">
        <v>32.340000000000003</v>
      </c>
      <c r="P59" s="135">
        <v>32.33</v>
      </c>
      <c r="Q59">
        <v>6.92</v>
      </c>
      <c r="R59">
        <v>108.46</v>
      </c>
      <c r="S59">
        <v>5.58</v>
      </c>
      <c r="T59">
        <v>112.99</v>
      </c>
      <c r="U59">
        <v>37.659999999999997</v>
      </c>
      <c r="V59">
        <v>37.67</v>
      </c>
      <c r="W59">
        <v>229.58</v>
      </c>
      <c r="X59">
        <v>45.92</v>
      </c>
      <c r="Y59">
        <v>82.22</v>
      </c>
      <c r="Z59">
        <v>45.05</v>
      </c>
      <c r="AA59">
        <v>86.67</v>
      </c>
      <c r="AB59">
        <v>43.33</v>
      </c>
      <c r="AC59">
        <v>10.02</v>
      </c>
      <c r="AD59">
        <v>72.62</v>
      </c>
      <c r="AE59">
        <v>72.62</v>
      </c>
      <c r="AF59">
        <v>3.19</v>
      </c>
      <c r="AG59">
        <f t="shared" si="1"/>
        <v>1.7918229999999999</v>
      </c>
      <c r="AH59">
        <f t="shared" si="2"/>
        <v>1.398177</v>
      </c>
    </row>
    <row r="60" spans="1:34">
      <c r="A60" t="s">
        <v>102</v>
      </c>
      <c r="B60" s="75">
        <v>158.41999999999999</v>
      </c>
      <c r="C60" s="75">
        <v>49.81</v>
      </c>
      <c r="D60" s="135">
        <f t="shared" si="0"/>
        <v>97</v>
      </c>
      <c r="E60" s="75"/>
      <c r="F60" s="78">
        <v>15.32</v>
      </c>
      <c r="G60" s="78">
        <v>15.32</v>
      </c>
      <c r="H60" s="78">
        <v>15.71</v>
      </c>
      <c r="I60">
        <v>107.93</v>
      </c>
      <c r="J60">
        <v>271.91000000000003</v>
      </c>
      <c r="K60">
        <v>51.4</v>
      </c>
      <c r="L60">
        <v>6.08</v>
      </c>
      <c r="M60">
        <v>12.14</v>
      </c>
      <c r="N60" s="135">
        <v>32.33</v>
      </c>
      <c r="O60" s="135">
        <v>32.340000000000003</v>
      </c>
      <c r="P60" s="135">
        <v>32.33</v>
      </c>
      <c r="Q60">
        <v>6.92</v>
      </c>
      <c r="R60">
        <v>103.6</v>
      </c>
      <c r="S60">
        <v>5.58</v>
      </c>
      <c r="T60">
        <v>112.89</v>
      </c>
      <c r="U60">
        <v>37.630000000000003</v>
      </c>
      <c r="V60">
        <v>37.619999999999997</v>
      </c>
      <c r="W60">
        <v>229.58</v>
      </c>
      <c r="X60">
        <v>45.92</v>
      </c>
      <c r="Y60">
        <v>81.06</v>
      </c>
      <c r="Z60">
        <v>43.87</v>
      </c>
      <c r="AA60">
        <v>89.34</v>
      </c>
      <c r="AB60">
        <v>44.66</v>
      </c>
      <c r="AC60">
        <v>10.25</v>
      </c>
      <c r="AD60">
        <v>72.58</v>
      </c>
      <c r="AE60">
        <v>72.58</v>
      </c>
      <c r="AF60">
        <v>3.19</v>
      </c>
      <c r="AG60">
        <f t="shared" si="1"/>
        <v>1.7918229999999999</v>
      </c>
      <c r="AH60">
        <f t="shared" si="2"/>
        <v>1.398177</v>
      </c>
    </row>
    <row r="61" spans="1:34">
      <c r="A61" t="s">
        <v>103</v>
      </c>
      <c r="B61" s="75">
        <v>158.41999999999999</v>
      </c>
      <c r="C61" s="75">
        <v>50.18</v>
      </c>
      <c r="D61" s="135">
        <f t="shared" si="0"/>
        <v>97</v>
      </c>
      <c r="E61" s="75"/>
      <c r="F61" s="78">
        <v>14.63</v>
      </c>
      <c r="G61" s="78">
        <v>14.63</v>
      </c>
      <c r="H61" s="78">
        <v>14.99</v>
      </c>
      <c r="I61">
        <v>107.93</v>
      </c>
      <c r="J61">
        <v>271.91000000000003</v>
      </c>
      <c r="K61">
        <v>51.24</v>
      </c>
      <c r="L61">
        <v>6.08</v>
      </c>
      <c r="M61">
        <v>12.19</v>
      </c>
      <c r="N61" s="135">
        <v>32.33</v>
      </c>
      <c r="O61" s="135">
        <v>32.340000000000003</v>
      </c>
      <c r="P61" s="135">
        <v>32.33</v>
      </c>
      <c r="Q61">
        <v>6.92</v>
      </c>
      <c r="R61">
        <v>97.94</v>
      </c>
      <c r="S61">
        <v>5.58</v>
      </c>
      <c r="T61">
        <v>112.65</v>
      </c>
      <c r="U61">
        <v>37.549999999999997</v>
      </c>
      <c r="V61">
        <v>37.56</v>
      </c>
      <c r="W61">
        <v>229.58</v>
      </c>
      <c r="X61">
        <v>45.92</v>
      </c>
      <c r="Y61">
        <v>80.08</v>
      </c>
      <c r="Z61">
        <v>42.53</v>
      </c>
      <c r="AA61">
        <v>88.67</v>
      </c>
      <c r="AB61">
        <v>44.33</v>
      </c>
      <c r="AC61">
        <v>10.09</v>
      </c>
      <c r="AD61">
        <v>72.459999999999994</v>
      </c>
      <c r="AE61">
        <v>72.459999999999994</v>
      </c>
      <c r="AF61">
        <v>3.19</v>
      </c>
      <c r="AG61">
        <f t="shared" si="1"/>
        <v>1.7918229999999999</v>
      </c>
      <c r="AH61">
        <f t="shared" si="2"/>
        <v>1.398177</v>
      </c>
    </row>
    <row r="62" spans="1:34">
      <c r="A62" t="s">
        <v>104</v>
      </c>
      <c r="B62" s="75">
        <v>158.41999999999999</v>
      </c>
      <c r="C62" s="75">
        <v>50.18</v>
      </c>
      <c r="D62" s="135">
        <f t="shared" si="0"/>
        <v>97</v>
      </c>
      <c r="E62" s="75"/>
      <c r="F62" s="78">
        <v>14.11</v>
      </c>
      <c r="G62" s="78">
        <v>14.11</v>
      </c>
      <c r="H62" s="78">
        <v>14.46</v>
      </c>
      <c r="I62">
        <v>107.93</v>
      </c>
      <c r="J62">
        <v>271.91000000000003</v>
      </c>
      <c r="K62">
        <v>51.24</v>
      </c>
      <c r="L62">
        <v>6.08</v>
      </c>
      <c r="M62">
        <v>28.06</v>
      </c>
      <c r="N62" s="135">
        <v>32.33</v>
      </c>
      <c r="O62" s="135">
        <v>32.340000000000003</v>
      </c>
      <c r="P62" s="135">
        <v>32.33</v>
      </c>
      <c r="Q62">
        <v>6.92</v>
      </c>
      <c r="R62">
        <v>91.89</v>
      </c>
      <c r="S62">
        <v>5.58</v>
      </c>
      <c r="T62">
        <v>112.81</v>
      </c>
      <c r="U62">
        <v>37.6</v>
      </c>
      <c r="V62">
        <v>37.6</v>
      </c>
      <c r="W62">
        <v>224.2</v>
      </c>
      <c r="X62">
        <v>44.84</v>
      </c>
      <c r="Y62">
        <v>78.45</v>
      </c>
      <c r="Z62">
        <v>41</v>
      </c>
      <c r="AA62">
        <v>87.34</v>
      </c>
      <c r="AB62">
        <v>43.66</v>
      </c>
      <c r="AC62">
        <v>10.27</v>
      </c>
      <c r="AD62">
        <v>72.61</v>
      </c>
      <c r="AE62">
        <v>72.61</v>
      </c>
      <c r="AF62">
        <v>3.19</v>
      </c>
      <c r="AG62">
        <f t="shared" si="1"/>
        <v>1.7918229999999999</v>
      </c>
      <c r="AH62">
        <f t="shared" si="2"/>
        <v>1.398177</v>
      </c>
    </row>
    <row r="63" spans="1:34">
      <c r="A63" t="s">
        <v>105</v>
      </c>
      <c r="B63" s="75">
        <v>158.41999999999999</v>
      </c>
      <c r="C63" s="75">
        <v>50.18</v>
      </c>
      <c r="D63" s="135">
        <f t="shared" si="0"/>
        <v>97</v>
      </c>
      <c r="E63" s="75"/>
      <c r="F63" s="78">
        <v>13.48</v>
      </c>
      <c r="G63" s="78">
        <v>13.48</v>
      </c>
      <c r="H63" s="78">
        <v>13.81</v>
      </c>
      <c r="I63">
        <v>107.93</v>
      </c>
      <c r="J63">
        <v>271.91000000000003</v>
      </c>
      <c r="K63">
        <v>51.24</v>
      </c>
      <c r="L63">
        <v>6.08</v>
      </c>
      <c r="M63">
        <v>28.46</v>
      </c>
      <c r="N63" s="135">
        <v>32.33</v>
      </c>
      <c r="O63" s="135">
        <v>32.340000000000003</v>
      </c>
      <c r="P63" s="135">
        <v>32.33</v>
      </c>
      <c r="Q63">
        <v>7.31</v>
      </c>
      <c r="R63">
        <v>93.34</v>
      </c>
      <c r="S63">
        <v>5.68</v>
      </c>
      <c r="T63">
        <v>112.8</v>
      </c>
      <c r="U63">
        <v>37.6</v>
      </c>
      <c r="V63">
        <v>37.6</v>
      </c>
      <c r="W63">
        <v>210.08</v>
      </c>
      <c r="X63">
        <v>42.02</v>
      </c>
      <c r="Y63">
        <v>74.73</v>
      </c>
      <c r="Z63">
        <v>39.229999999999997</v>
      </c>
      <c r="AA63">
        <v>84</v>
      </c>
      <c r="AB63">
        <v>42</v>
      </c>
      <c r="AC63">
        <v>10.119999999999999</v>
      </c>
      <c r="AD63">
        <v>72.53</v>
      </c>
      <c r="AE63">
        <v>72.53</v>
      </c>
      <c r="AF63">
        <v>3.19</v>
      </c>
      <c r="AG63">
        <f t="shared" si="1"/>
        <v>1.7918229999999999</v>
      </c>
      <c r="AH63">
        <f t="shared" si="2"/>
        <v>1.398177</v>
      </c>
    </row>
    <row r="64" spans="1:34">
      <c r="A64" t="s">
        <v>106</v>
      </c>
      <c r="B64" s="75">
        <v>158.41999999999999</v>
      </c>
      <c r="C64" s="75">
        <v>50.18</v>
      </c>
      <c r="D64" s="135">
        <f t="shared" si="0"/>
        <v>97</v>
      </c>
      <c r="E64" s="75"/>
      <c r="F64" s="78">
        <v>12.69</v>
      </c>
      <c r="G64" s="78">
        <v>12.69</v>
      </c>
      <c r="H64" s="78">
        <v>13.01</v>
      </c>
      <c r="I64">
        <v>107.93</v>
      </c>
      <c r="J64">
        <v>271.91000000000003</v>
      </c>
      <c r="K64">
        <v>51.24</v>
      </c>
      <c r="L64">
        <v>6.08</v>
      </c>
      <c r="M64">
        <v>28.66</v>
      </c>
      <c r="N64" s="135">
        <v>32.33</v>
      </c>
      <c r="O64" s="135">
        <v>32.340000000000003</v>
      </c>
      <c r="P64" s="135">
        <v>32.33</v>
      </c>
      <c r="Q64">
        <v>7.31</v>
      </c>
      <c r="R64">
        <v>86.76</v>
      </c>
      <c r="S64">
        <v>5.68</v>
      </c>
      <c r="T64">
        <v>112.6</v>
      </c>
      <c r="U64">
        <v>37.53</v>
      </c>
      <c r="V64">
        <v>37.549999999999997</v>
      </c>
      <c r="W64">
        <v>200.24</v>
      </c>
      <c r="X64">
        <v>40.049999999999997</v>
      </c>
      <c r="Y64">
        <v>70.45</v>
      </c>
      <c r="Z64">
        <v>37.19</v>
      </c>
      <c r="AA64">
        <v>78.67</v>
      </c>
      <c r="AB64">
        <v>39.33</v>
      </c>
      <c r="AC64">
        <v>10.210000000000001</v>
      </c>
      <c r="AD64">
        <v>72.64</v>
      </c>
      <c r="AE64">
        <v>72.64</v>
      </c>
      <c r="AF64">
        <v>3.19</v>
      </c>
      <c r="AG64">
        <f t="shared" si="1"/>
        <v>1.7918229999999999</v>
      </c>
      <c r="AH64">
        <f t="shared" si="2"/>
        <v>1.398177</v>
      </c>
    </row>
    <row r="65" spans="1:34">
      <c r="A65" t="s">
        <v>107</v>
      </c>
      <c r="B65" s="75">
        <v>158.41999999999999</v>
      </c>
      <c r="C65" s="75">
        <v>50.18</v>
      </c>
      <c r="D65" s="135">
        <f t="shared" si="0"/>
        <v>97</v>
      </c>
      <c r="E65" s="75"/>
      <c r="F65" s="78">
        <v>12.03</v>
      </c>
      <c r="G65" s="78">
        <v>12.03</v>
      </c>
      <c r="H65" s="78">
        <v>12.34</v>
      </c>
      <c r="I65">
        <v>107.93</v>
      </c>
      <c r="J65">
        <v>271.91000000000003</v>
      </c>
      <c r="K65">
        <v>51.24</v>
      </c>
      <c r="L65">
        <v>6.08</v>
      </c>
      <c r="M65">
        <v>29.12</v>
      </c>
      <c r="N65" s="135">
        <v>32.33</v>
      </c>
      <c r="O65" s="135">
        <v>32.340000000000003</v>
      </c>
      <c r="P65" s="135">
        <v>32.33</v>
      </c>
      <c r="Q65">
        <v>7.31</v>
      </c>
      <c r="R65">
        <v>79.72</v>
      </c>
      <c r="S65">
        <v>5.68</v>
      </c>
      <c r="T65">
        <v>112.82</v>
      </c>
      <c r="U65">
        <v>37.61</v>
      </c>
      <c r="V65">
        <v>37.6</v>
      </c>
      <c r="W65">
        <v>187.53</v>
      </c>
      <c r="X65">
        <v>37.5</v>
      </c>
      <c r="Y65">
        <v>66.47</v>
      </c>
      <c r="Z65">
        <v>33.83</v>
      </c>
      <c r="AA65">
        <v>73.34</v>
      </c>
      <c r="AB65">
        <v>36.659999999999997</v>
      </c>
      <c r="AC65">
        <v>10.15</v>
      </c>
      <c r="AD65">
        <v>72.47</v>
      </c>
      <c r="AE65">
        <v>72.47</v>
      </c>
      <c r="AF65">
        <v>3.19</v>
      </c>
      <c r="AG65">
        <f t="shared" si="1"/>
        <v>1.7918229999999999</v>
      </c>
      <c r="AH65">
        <f t="shared" si="2"/>
        <v>1.398177</v>
      </c>
    </row>
    <row r="66" spans="1:34">
      <c r="A66" t="s">
        <v>108</v>
      </c>
      <c r="B66" s="75">
        <v>158.41999999999999</v>
      </c>
      <c r="C66" s="75">
        <v>50.18</v>
      </c>
      <c r="D66" s="135">
        <f t="shared" si="0"/>
        <v>97</v>
      </c>
      <c r="E66" s="75"/>
      <c r="F66" s="78">
        <v>11.18</v>
      </c>
      <c r="G66" s="78">
        <v>11.18</v>
      </c>
      <c r="H66" s="78">
        <v>11.45</v>
      </c>
      <c r="I66">
        <v>107.93</v>
      </c>
      <c r="J66">
        <v>271.91000000000003</v>
      </c>
      <c r="K66">
        <v>51.24</v>
      </c>
      <c r="L66">
        <v>6.08</v>
      </c>
      <c r="M66">
        <v>29.26</v>
      </c>
      <c r="N66" s="135">
        <v>32.33</v>
      </c>
      <c r="O66" s="135">
        <v>32.340000000000003</v>
      </c>
      <c r="P66" s="135">
        <v>32.33</v>
      </c>
      <c r="Q66">
        <v>7.31</v>
      </c>
      <c r="R66">
        <v>72.260000000000005</v>
      </c>
      <c r="S66">
        <v>5.68</v>
      </c>
      <c r="T66">
        <v>112.9</v>
      </c>
      <c r="U66">
        <v>37.630000000000003</v>
      </c>
      <c r="V66">
        <v>37.64</v>
      </c>
      <c r="W66">
        <v>172.6</v>
      </c>
      <c r="X66">
        <v>34.520000000000003</v>
      </c>
      <c r="Y66">
        <v>61.31</v>
      </c>
      <c r="Z66">
        <v>31.71</v>
      </c>
      <c r="AA66">
        <v>68.67</v>
      </c>
      <c r="AB66">
        <v>34.33</v>
      </c>
      <c r="AC66">
        <v>10.210000000000001</v>
      </c>
      <c r="AD66">
        <v>72.63</v>
      </c>
      <c r="AE66">
        <v>72.63</v>
      </c>
      <c r="AF66">
        <v>3.19</v>
      </c>
      <c r="AG66">
        <f t="shared" si="1"/>
        <v>1.7918229999999999</v>
      </c>
      <c r="AH66">
        <f t="shared" si="2"/>
        <v>1.398177</v>
      </c>
    </row>
    <row r="67" spans="1:34">
      <c r="A67" t="s">
        <v>109</v>
      </c>
      <c r="B67" s="75">
        <v>158.41999999999999</v>
      </c>
      <c r="C67" s="75">
        <v>50.18</v>
      </c>
      <c r="D67" s="135">
        <f t="shared" si="0"/>
        <v>97</v>
      </c>
      <c r="E67" s="75"/>
      <c r="F67" s="78">
        <v>10.09</v>
      </c>
      <c r="G67" s="78">
        <v>10.09</v>
      </c>
      <c r="H67" s="78">
        <v>10.35</v>
      </c>
      <c r="I67">
        <v>107.93</v>
      </c>
      <c r="J67">
        <v>271.91000000000003</v>
      </c>
      <c r="K67">
        <v>51.24</v>
      </c>
      <c r="L67">
        <v>6.39</v>
      </c>
      <c r="M67">
        <v>29.87</v>
      </c>
      <c r="N67" s="135">
        <v>32.33</v>
      </c>
      <c r="O67" s="135">
        <v>32.340000000000003</v>
      </c>
      <c r="P67" s="135">
        <v>32.33</v>
      </c>
      <c r="Q67">
        <v>7.31</v>
      </c>
      <c r="R67">
        <v>64.53</v>
      </c>
      <c r="S67">
        <v>5.86</v>
      </c>
      <c r="T67">
        <v>112.68</v>
      </c>
      <c r="U67">
        <v>37.56</v>
      </c>
      <c r="V67">
        <v>37.549999999999997</v>
      </c>
      <c r="W67">
        <v>158.43</v>
      </c>
      <c r="X67">
        <v>31.68</v>
      </c>
      <c r="Y67">
        <v>56.13</v>
      </c>
      <c r="Z67">
        <v>29.26</v>
      </c>
      <c r="AA67">
        <v>60.67</v>
      </c>
      <c r="AB67">
        <v>30.33</v>
      </c>
      <c r="AC67">
        <v>10.02</v>
      </c>
      <c r="AD67">
        <v>72.37</v>
      </c>
      <c r="AE67">
        <v>72.37</v>
      </c>
      <c r="AF67">
        <v>3.19</v>
      </c>
      <c r="AG67">
        <f t="shared" si="1"/>
        <v>1.7918229999999999</v>
      </c>
      <c r="AH67">
        <f t="shared" si="2"/>
        <v>1.398177</v>
      </c>
    </row>
    <row r="68" spans="1:34">
      <c r="A68" t="s">
        <v>110</v>
      </c>
      <c r="B68" s="75">
        <v>158.41999999999999</v>
      </c>
      <c r="C68" s="75">
        <v>50.18</v>
      </c>
      <c r="D68" s="135">
        <f t="shared" ref="D68:D98" si="3">N68+O68+P68</f>
        <v>97</v>
      </c>
      <c r="E68" s="75"/>
      <c r="F68" s="78">
        <v>7.49</v>
      </c>
      <c r="G68" s="78">
        <v>7.49</v>
      </c>
      <c r="H68" s="78">
        <v>7.69</v>
      </c>
      <c r="I68">
        <v>107.93</v>
      </c>
      <c r="J68">
        <v>271.91000000000003</v>
      </c>
      <c r="K68">
        <v>51.24</v>
      </c>
      <c r="L68">
        <v>6.39</v>
      </c>
      <c r="M68">
        <v>22.52</v>
      </c>
      <c r="N68" s="135">
        <v>32.33</v>
      </c>
      <c r="O68" s="135">
        <v>32.340000000000003</v>
      </c>
      <c r="P68" s="135">
        <v>32.33</v>
      </c>
      <c r="Q68">
        <v>7.31</v>
      </c>
      <c r="R68">
        <v>56.14</v>
      </c>
      <c r="S68">
        <v>5.86</v>
      </c>
      <c r="T68">
        <v>115.12</v>
      </c>
      <c r="U68">
        <v>38.380000000000003</v>
      </c>
      <c r="V68">
        <v>38.369999999999997</v>
      </c>
      <c r="W68">
        <v>144.49</v>
      </c>
      <c r="X68">
        <v>28.9</v>
      </c>
      <c r="Y68">
        <v>50.92</v>
      </c>
      <c r="Z68">
        <v>26.52</v>
      </c>
      <c r="AA68">
        <v>52.67</v>
      </c>
      <c r="AB68">
        <v>26.33</v>
      </c>
      <c r="AC68">
        <v>10.19</v>
      </c>
      <c r="AD68">
        <v>72.599999999999994</v>
      </c>
      <c r="AE68">
        <v>72.599999999999994</v>
      </c>
      <c r="AF68">
        <v>3.19</v>
      </c>
      <c r="AG68">
        <f t="shared" ref="AG68:AG98" si="4">AF68*$AG$2</f>
        <v>1.7918229999999999</v>
      </c>
      <c r="AH68">
        <f t="shared" ref="AH68:AH98" si="5">AF68*$AH$2</f>
        <v>1.398177</v>
      </c>
    </row>
    <row r="69" spans="1:34">
      <c r="A69" t="s">
        <v>111</v>
      </c>
      <c r="B69" s="75">
        <v>158.41999999999999</v>
      </c>
      <c r="C69" s="75">
        <v>50.18</v>
      </c>
      <c r="D69" s="135">
        <f t="shared" si="3"/>
        <v>97</v>
      </c>
      <c r="E69" s="75"/>
      <c r="F69" s="78">
        <v>6.52</v>
      </c>
      <c r="G69" s="78">
        <v>6.52</v>
      </c>
      <c r="H69" s="78">
        <v>6.68</v>
      </c>
      <c r="I69">
        <v>107.93</v>
      </c>
      <c r="J69">
        <v>271.91000000000003</v>
      </c>
      <c r="K69">
        <v>51.24</v>
      </c>
      <c r="L69">
        <v>6.39</v>
      </c>
      <c r="M69">
        <v>22.63</v>
      </c>
      <c r="N69" s="135">
        <v>32.33</v>
      </c>
      <c r="O69" s="135">
        <v>32.340000000000003</v>
      </c>
      <c r="P69" s="135">
        <v>32.33</v>
      </c>
      <c r="Q69">
        <v>7.31</v>
      </c>
      <c r="R69">
        <v>46.66</v>
      </c>
      <c r="S69">
        <v>5.86</v>
      </c>
      <c r="T69">
        <v>117.68</v>
      </c>
      <c r="U69">
        <v>39.22</v>
      </c>
      <c r="V69">
        <v>39.229999999999997</v>
      </c>
      <c r="W69">
        <v>127.89</v>
      </c>
      <c r="X69">
        <v>25.58</v>
      </c>
      <c r="Y69">
        <v>45.18</v>
      </c>
      <c r="Z69">
        <v>23.58</v>
      </c>
      <c r="AA69">
        <v>45.34</v>
      </c>
      <c r="AB69">
        <v>22.66</v>
      </c>
      <c r="AC69">
        <v>10.08</v>
      </c>
      <c r="AD69">
        <v>72.400000000000006</v>
      </c>
      <c r="AE69">
        <v>72.400000000000006</v>
      </c>
      <c r="AF69">
        <v>3.19</v>
      </c>
      <c r="AG69">
        <f t="shared" si="4"/>
        <v>1.7918229999999999</v>
      </c>
      <c r="AH69">
        <f t="shared" si="5"/>
        <v>1.398177</v>
      </c>
    </row>
    <row r="70" spans="1:34">
      <c r="A70" t="s">
        <v>112</v>
      </c>
      <c r="B70" s="75">
        <v>158.41999999999999</v>
      </c>
      <c r="C70" s="75">
        <v>50.18</v>
      </c>
      <c r="D70" s="135">
        <f t="shared" si="3"/>
        <v>97</v>
      </c>
      <c r="E70" s="75"/>
      <c r="F70" s="78">
        <v>5.62</v>
      </c>
      <c r="G70" s="78">
        <v>5.62</v>
      </c>
      <c r="H70" s="78">
        <v>5.75</v>
      </c>
      <c r="I70">
        <v>107.93</v>
      </c>
      <c r="J70">
        <v>271.91000000000003</v>
      </c>
      <c r="K70">
        <v>51.24</v>
      </c>
      <c r="L70">
        <v>6.39</v>
      </c>
      <c r="M70">
        <v>22.76</v>
      </c>
      <c r="N70" s="135">
        <v>32.33</v>
      </c>
      <c r="O70" s="135">
        <v>32.340000000000003</v>
      </c>
      <c r="P70" s="135">
        <v>32.33</v>
      </c>
      <c r="Q70">
        <v>7.31</v>
      </c>
      <c r="R70">
        <v>37.29</v>
      </c>
      <c r="S70">
        <v>5.86</v>
      </c>
      <c r="T70">
        <v>120.18</v>
      </c>
      <c r="U70">
        <v>40.06</v>
      </c>
      <c r="V70">
        <v>40.049999999999997</v>
      </c>
      <c r="W70">
        <v>112.55</v>
      </c>
      <c r="X70">
        <v>22.51</v>
      </c>
      <c r="Y70">
        <v>39</v>
      </c>
      <c r="Z70">
        <v>20.55</v>
      </c>
      <c r="AA70">
        <v>38</v>
      </c>
      <c r="AB70">
        <v>19</v>
      </c>
      <c r="AC70">
        <v>10.01</v>
      </c>
      <c r="AD70">
        <v>72.53</v>
      </c>
      <c r="AE70">
        <v>72.53</v>
      </c>
      <c r="AF70">
        <v>3.19</v>
      </c>
      <c r="AG70">
        <f t="shared" si="4"/>
        <v>1.7918229999999999</v>
      </c>
      <c r="AH70">
        <f t="shared" si="5"/>
        <v>1.398177</v>
      </c>
    </row>
    <row r="71" spans="1:34">
      <c r="A71" t="s">
        <v>113</v>
      </c>
      <c r="B71" s="75">
        <v>156.71</v>
      </c>
      <c r="C71" s="75">
        <v>49.72</v>
      </c>
      <c r="D71" s="135">
        <f t="shared" si="3"/>
        <v>90.49</v>
      </c>
      <c r="E71" s="75"/>
      <c r="F71" s="78">
        <v>4.7300000000000004</v>
      </c>
      <c r="G71" s="78">
        <v>4.7300000000000004</v>
      </c>
      <c r="H71" s="78">
        <v>4.8499999999999996</v>
      </c>
      <c r="I71">
        <v>107.93</v>
      </c>
      <c r="J71">
        <v>271.91000000000003</v>
      </c>
      <c r="K71">
        <v>51.24</v>
      </c>
      <c r="L71">
        <v>6.39</v>
      </c>
      <c r="M71">
        <v>22.84</v>
      </c>
      <c r="N71" s="135">
        <v>33</v>
      </c>
      <c r="O71" s="135">
        <v>24.49</v>
      </c>
      <c r="P71" s="135">
        <v>33</v>
      </c>
      <c r="Q71">
        <v>6.92</v>
      </c>
      <c r="R71">
        <v>29.12</v>
      </c>
      <c r="S71">
        <v>6.04</v>
      </c>
      <c r="T71">
        <v>121.9</v>
      </c>
      <c r="U71">
        <v>40.630000000000003</v>
      </c>
      <c r="V71">
        <v>40.65</v>
      </c>
      <c r="W71">
        <v>95.63</v>
      </c>
      <c r="X71">
        <v>19.13</v>
      </c>
      <c r="Y71">
        <v>32.520000000000003</v>
      </c>
      <c r="Z71">
        <v>17.649999999999999</v>
      </c>
      <c r="AA71">
        <v>34</v>
      </c>
      <c r="AB71">
        <v>17</v>
      </c>
      <c r="AC71">
        <v>10.220000000000001</v>
      </c>
      <c r="AD71">
        <v>72.489999999999995</v>
      </c>
      <c r="AE71">
        <v>72.489999999999995</v>
      </c>
      <c r="AF71">
        <v>3.19</v>
      </c>
      <c r="AG71">
        <f t="shared" si="4"/>
        <v>1.7918229999999999</v>
      </c>
      <c r="AH71">
        <f t="shared" si="5"/>
        <v>1.398177</v>
      </c>
    </row>
    <row r="72" spans="1:34">
      <c r="A72" t="s">
        <v>114</v>
      </c>
      <c r="B72" s="75">
        <v>156.71</v>
      </c>
      <c r="C72" s="75">
        <v>49.72</v>
      </c>
      <c r="D72" s="135">
        <f t="shared" si="3"/>
        <v>80.599999999999994</v>
      </c>
      <c r="E72" s="75"/>
      <c r="F72" s="78">
        <v>3.83</v>
      </c>
      <c r="G72" s="78">
        <v>3.83</v>
      </c>
      <c r="H72" s="78">
        <v>3.92</v>
      </c>
      <c r="I72">
        <v>107.93</v>
      </c>
      <c r="J72">
        <v>271.91000000000003</v>
      </c>
      <c r="K72">
        <v>51.24</v>
      </c>
      <c r="L72">
        <v>6.39</v>
      </c>
      <c r="M72">
        <v>22.97</v>
      </c>
      <c r="N72" s="135">
        <v>33</v>
      </c>
      <c r="O72" s="135">
        <v>14.68</v>
      </c>
      <c r="P72" s="135">
        <v>32.92</v>
      </c>
      <c r="Q72">
        <v>6.77</v>
      </c>
      <c r="R72">
        <v>22.33</v>
      </c>
      <c r="S72">
        <v>6.04</v>
      </c>
      <c r="T72">
        <v>121.71</v>
      </c>
      <c r="U72">
        <v>40.57</v>
      </c>
      <c r="V72">
        <v>40.57</v>
      </c>
      <c r="W72">
        <v>80.59</v>
      </c>
      <c r="X72">
        <v>16.12</v>
      </c>
      <c r="Y72">
        <v>26.34</v>
      </c>
      <c r="Z72">
        <v>14.64</v>
      </c>
      <c r="AA72">
        <v>27.95</v>
      </c>
      <c r="AB72">
        <v>13.97</v>
      </c>
      <c r="AC72">
        <v>10.31</v>
      </c>
      <c r="AD72">
        <v>72.42</v>
      </c>
      <c r="AE72">
        <v>72.42</v>
      </c>
      <c r="AF72">
        <v>3.19</v>
      </c>
      <c r="AG72">
        <f t="shared" si="4"/>
        <v>1.7918229999999999</v>
      </c>
      <c r="AH72">
        <f t="shared" si="5"/>
        <v>1.398177</v>
      </c>
    </row>
    <row r="73" spans="1:34">
      <c r="A73" t="s">
        <v>115</v>
      </c>
      <c r="B73" s="75">
        <v>156.71</v>
      </c>
      <c r="C73" s="75">
        <v>49.72</v>
      </c>
      <c r="D73" s="135">
        <f t="shared" si="3"/>
        <v>56.86</v>
      </c>
      <c r="E73" s="75"/>
      <c r="F73" s="78">
        <v>2.97</v>
      </c>
      <c r="G73" s="78">
        <v>2.97</v>
      </c>
      <c r="H73" s="78">
        <v>3.04</v>
      </c>
      <c r="I73">
        <v>107.93</v>
      </c>
      <c r="J73">
        <v>271.91000000000003</v>
      </c>
      <c r="K73">
        <v>51.24</v>
      </c>
      <c r="L73">
        <v>5.44</v>
      </c>
      <c r="M73">
        <v>23.02</v>
      </c>
      <c r="N73" s="135">
        <v>27.81</v>
      </c>
      <c r="O73" s="135">
        <v>8.56</v>
      </c>
      <c r="P73" s="135">
        <v>20.49</v>
      </c>
      <c r="Q73">
        <v>6.77</v>
      </c>
      <c r="R73">
        <v>16.66</v>
      </c>
      <c r="S73">
        <v>6.04</v>
      </c>
      <c r="T73">
        <v>121.99</v>
      </c>
      <c r="U73">
        <v>40.659999999999997</v>
      </c>
      <c r="V73">
        <v>40.659999999999997</v>
      </c>
      <c r="W73">
        <v>64.16</v>
      </c>
      <c r="X73">
        <v>12.83</v>
      </c>
      <c r="Y73">
        <v>20.07</v>
      </c>
      <c r="Z73">
        <v>11.66</v>
      </c>
      <c r="AA73">
        <v>21.38</v>
      </c>
      <c r="AB73">
        <v>10.69</v>
      </c>
      <c r="AC73">
        <v>10.75</v>
      </c>
      <c r="AD73">
        <v>72.489999999999995</v>
      </c>
      <c r="AE73">
        <v>72.489999999999995</v>
      </c>
      <c r="AF73">
        <v>3.19</v>
      </c>
      <c r="AG73">
        <f t="shared" si="4"/>
        <v>1.7918229999999999</v>
      </c>
      <c r="AH73">
        <f t="shared" si="5"/>
        <v>1.398177</v>
      </c>
    </row>
    <row r="74" spans="1:34">
      <c r="A74" t="s">
        <v>116</v>
      </c>
      <c r="B74" s="75">
        <v>156.71</v>
      </c>
      <c r="C74" s="75">
        <v>49.72</v>
      </c>
      <c r="D74" s="135">
        <f t="shared" si="3"/>
        <v>31.42</v>
      </c>
      <c r="E74" s="75"/>
      <c r="F74" s="78">
        <v>2.1800000000000002</v>
      </c>
      <c r="G74" s="78">
        <v>2.1800000000000002</v>
      </c>
      <c r="H74" s="78">
        <v>2.23</v>
      </c>
      <c r="I74">
        <v>107.93</v>
      </c>
      <c r="J74">
        <v>271.91000000000003</v>
      </c>
      <c r="K74">
        <v>51.24</v>
      </c>
      <c r="L74">
        <v>5.44</v>
      </c>
      <c r="M74">
        <v>12.65</v>
      </c>
      <c r="N74" s="135">
        <v>17.05</v>
      </c>
      <c r="O74" s="135">
        <v>2.64</v>
      </c>
      <c r="P74" s="135">
        <v>11.73</v>
      </c>
      <c r="Q74">
        <v>6.77</v>
      </c>
      <c r="R74">
        <v>11.71</v>
      </c>
      <c r="S74">
        <v>6.04</v>
      </c>
      <c r="T74">
        <v>121.79</v>
      </c>
      <c r="U74">
        <v>40.6</v>
      </c>
      <c r="V74">
        <v>40.6</v>
      </c>
      <c r="W74">
        <v>47.5</v>
      </c>
      <c r="X74">
        <v>9.5</v>
      </c>
      <c r="Y74">
        <v>14.13</v>
      </c>
      <c r="Z74">
        <v>8.8800000000000008</v>
      </c>
      <c r="AA74">
        <v>15.54</v>
      </c>
      <c r="AB74">
        <v>7.77</v>
      </c>
      <c r="AC74">
        <v>11.01</v>
      </c>
      <c r="AD74">
        <v>72.38</v>
      </c>
      <c r="AE74">
        <v>72.38</v>
      </c>
      <c r="AF74">
        <v>3.19</v>
      </c>
      <c r="AG74">
        <f t="shared" si="4"/>
        <v>1.7918229999999999</v>
      </c>
      <c r="AH74">
        <f t="shared" si="5"/>
        <v>1.398177</v>
      </c>
    </row>
    <row r="75" spans="1:34">
      <c r="A75" t="s">
        <v>117</v>
      </c>
      <c r="B75" s="75">
        <v>156.71</v>
      </c>
      <c r="C75" s="75">
        <v>49.72</v>
      </c>
      <c r="D75" s="135">
        <f t="shared" si="3"/>
        <v>0</v>
      </c>
      <c r="E75" s="75"/>
      <c r="F75" s="78">
        <v>1.47</v>
      </c>
      <c r="G75" s="78">
        <v>1.47</v>
      </c>
      <c r="H75" s="78">
        <v>1.51</v>
      </c>
      <c r="I75">
        <v>107.93</v>
      </c>
      <c r="J75">
        <v>271.91000000000003</v>
      </c>
      <c r="K75">
        <v>51.24</v>
      </c>
      <c r="L75">
        <v>5.91</v>
      </c>
      <c r="M75">
        <v>13.13</v>
      </c>
      <c r="N75" s="135">
        <v>0</v>
      </c>
      <c r="O75" s="135">
        <v>0</v>
      </c>
      <c r="P75" s="135">
        <v>0</v>
      </c>
      <c r="Q75">
        <v>6.77</v>
      </c>
      <c r="R75">
        <v>7.4</v>
      </c>
      <c r="S75">
        <v>6.32</v>
      </c>
      <c r="T75">
        <v>121.55</v>
      </c>
      <c r="U75">
        <v>40.520000000000003</v>
      </c>
      <c r="V75">
        <v>40.51</v>
      </c>
      <c r="W75">
        <v>34.11</v>
      </c>
      <c r="X75">
        <v>6.82</v>
      </c>
      <c r="Y75">
        <v>9.06</v>
      </c>
      <c r="Z75">
        <v>6.45</v>
      </c>
      <c r="AA75">
        <v>10.35</v>
      </c>
      <c r="AB75">
        <v>5.17</v>
      </c>
      <c r="AC75">
        <v>11.59</v>
      </c>
      <c r="AD75">
        <v>72.48</v>
      </c>
      <c r="AE75">
        <v>72.48</v>
      </c>
      <c r="AF75">
        <v>3.19</v>
      </c>
      <c r="AG75">
        <f t="shared" si="4"/>
        <v>1.7918229999999999</v>
      </c>
      <c r="AH75">
        <f t="shared" si="5"/>
        <v>1.398177</v>
      </c>
    </row>
    <row r="76" spans="1:34">
      <c r="A76" t="s">
        <v>118</v>
      </c>
      <c r="B76" s="75">
        <v>156.71</v>
      </c>
      <c r="C76" s="75">
        <v>49.72</v>
      </c>
      <c r="D76" s="135">
        <f t="shared" si="3"/>
        <v>0</v>
      </c>
      <c r="E76" s="75"/>
      <c r="F76" s="78">
        <v>1.03</v>
      </c>
      <c r="G76" s="78">
        <v>1.03</v>
      </c>
      <c r="H76" s="78">
        <v>1.06</v>
      </c>
      <c r="I76">
        <v>107.93</v>
      </c>
      <c r="J76">
        <v>271.91000000000003</v>
      </c>
      <c r="K76">
        <v>51.24</v>
      </c>
      <c r="L76">
        <v>5.91</v>
      </c>
      <c r="M76">
        <v>14.73</v>
      </c>
      <c r="N76" s="135">
        <v>0</v>
      </c>
      <c r="O76" s="135">
        <v>0</v>
      </c>
      <c r="P76" s="135">
        <v>0</v>
      </c>
      <c r="Q76">
        <v>6.77</v>
      </c>
      <c r="R76">
        <v>4.13</v>
      </c>
      <c r="S76">
        <v>6.32</v>
      </c>
      <c r="T76">
        <v>121.65</v>
      </c>
      <c r="U76">
        <v>40.549999999999997</v>
      </c>
      <c r="V76">
        <v>40.56</v>
      </c>
      <c r="W76">
        <v>22.78</v>
      </c>
      <c r="X76">
        <v>4.55</v>
      </c>
      <c r="Y76">
        <v>5.23</v>
      </c>
      <c r="Z76">
        <v>4.5199999999999996</v>
      </c>
      <c r="AA76">
        <v>6.65</v>
      </c>
      <c r="AB76">
        <v>3.32</v>
      </c>
      <c r="AC76">
        <v>11.63</v>
      </c>
      <c r="AD76">
        <v>72.59</v>
      </c>
      <c r="AE76">
        <v>72.59</v>
      </c>
      <c r="AF76">
        <v>3.19</v>
      </c>
      <c r="AG76">
        <f t="shared" si="4"/>
        <v>1.7918229999999999</v>
      </c>
      <c r="AH76">
        <f t="shared" si="5"/>
        <v>1.398177</v>
      </c>
    </row>
    <row r="77" spans="1:34">
      <c r="A77" t="s">
        <v>119</v>
      </c>
      <c r="B77" s="75">
        <v>156.71</v>
      </c>
      <c r="C77" s="75">
        <v>49.72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107.93</v>
      </c>
      <c r="J77">
        <v>271.91000000000003</v>
      </c>
      <c r="K77">
        <v>51.24</v>
      </c>
      <c r="L77">
        <v>5.91</v>
      </c>
      <c r="M77">
        <v>16.600000000000001</v>
      </c>
      <c r="N77" s="135">
        <v>0</v>
      </c>
      <c r="O77" s="135">
        <v>0</v>
      </c>
      <c r="P77" s="135">
        <v>0</v>
      </c>
      <c r="Q77">
        <v>6.77</v>
      </c>
      <c r="R77">
        <v>2.12</v>
      </c>
      <c r="S77">
        <v>6.32</v>
      </c>
      <c r="T77">
        <v>107.81</v>
      </c>
      <c r="U77">
        <v>35.94</v>
      </c>
      <c r="V77">
        <v>35.93</v>
      </c>
      <c r="W77">
        <v>14.44</v>
      </c>
      <c r="X77">
        <v>2.89</v>
      </c>
      <c r="Y77">
        <v>2.61</v>
      </c>
      <c r="Z77">
        <v>2.4700000000000002</v>
      </c>
      <c r="AA77">
        <v>3.95</v>
      </c>
      <c r="AB77">
        <v>1.98</v>
      </c>
      <c r="AC77">
        <v>11.62</v>
      </c>
      <c r="AD77">
        <v>72.59</v>
      </c>
      <c r="AE77">
        <v>72.59</v>
      </c>
      <c r="AF77">
        <v>3.19</v>
      </c>
      <c r="AG77">
        <f t="shared" si="4"/>
        <v>1.7918229999999999</v>
      </c>
      <c r="AH77">
        <f t="shared" si="5"/>
        <v>1.398177</v>
      </c>
    </row>
    <row r="78" spans="1:34">
      <c r="A78" t="s">
        <v>120</v>
      </c>
      <c r="B78" s="75">
        <v>156.71</v>
      </c>
      <c r="C78" s="75">
        <v>49.72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107.93</v>
      </c>
      <c r="J78">
        <v>271.91000000000003</v>
      </c>
      <c r="K78">
        <v>51.24</v>
      </c>
      <c r="L78">
        <v>5.91</v>
      </c>
      <c r="M78">
        <v>18.760000000000002</v>
      </c>
      <c r="N78" s="135">
        <v>0</v>
      </c>
      <c r="O78" s="135">
        <v>0</v>
      </c>
      <c r="P78" s="135">
        <v>0</v>
      </c>
      <c r="Q78">
        <v>6.77</v>
      </c>
      <c r="R78">
        <v>0.81</v>
      </c>
      <c r="S78">
        <v>6.32</v>
      </c>
      <c r="T78">
        <v>108.81</v>
      </c>
      <c r="U78">
        <v>36.270000000000003</v>
      </c>
      <c r="V78">
        <v>36.270000000000003</v>
      </c>
      <c r="W78">
        <v>8.06</v>
      </c>
      <c r="X78">
        <v>1.61</v>
      </c>
      <c r="Y78">
        <v>0.8</v>
      </c>
      <c r="Z78">
        <v>0.99</v>
      </c>
      <c r="AA78">
        <v>2.34</v>
      </c>
      <c r="AB78">
        <v>1.17</v>
      </c>
      <c r="AC78">
        <v>11.59</v>
      </c>
      <c r="AD78">
        <v>72.61</v>
      </c>
      <c r="AE78">
        <v>72.61</v>
      </c>
      <c r="AF78">
        <v>3.19</v>
      </c>
      <c r="AG78">
        <f t="shared" si="4"/>
        <v>1.7918229999999999</v>
      </c>
      <c r="AH78">
        <f t="shared" si="5"/>
        <v>1.398177</v>
      </c>
    </row>
    <row r="79" spans="1:34">
      <c r="A79" t="s">
        <v>121</v>
      </c>
      <c r="B79" s="75">
        <v>175.08</v>
      </c>
      <c r="C79" s="75">
        <v>49.72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107.93</v>
      </c>
      <c r="J79">
        <v>271.91000000000003</v>
      </c>
      <c r="K79">
        <v>51.24</v>
      </c>
      <c r="L79">
        <v>6.06</v>
      </c>
      <c r="M79">
        <v>27.84</v>
      </c>
      <c r="N79" s="135">
        <v>0</v>
      </c>
      <c r="O79" s="135">
        <v>0</v>
      </c>
      <c r="P79" s="135">
        <v>0</v>
      </c>
      <c r="Q79">
        <v>6.61</v>
      </c>
      <c r="R79">
        <v>0</v>
      </c>
      <c r="S79">
        <v>6.51</v>
      </c>
      <c r="T79">
        <v>109.67</v>
      </c>
      <c r="U79">
        <v>36.56</v>
      </c>
      <c r="V79">
        <v>36.549999999999997</v>
      </c>
      <c r="W79">
        <v>3.38</v>
      </c>
      <c r="X79">
        <v>0.68</v>
      </c>
      <c r="Y79">
        <v>0.03</v>
      </c>
      <c r="Z79">
        <v>0.09</v>
      </c>
      <c r="AA79">
        <v>1.08</v>
      </c>
      <c r="AB79">
        <v>0.54</v>
      </c>
      <c r="AC79">
        <v>11.63</v>
      </c>
      <c r="AD79">
        <v>72.56</v>
      </c>
      <c r="AE79">
        <v>72.56</v>
      </c>
      <c r="AF79">
        <v>3.19</v>
      </c>
      <c r="AG79">
        <f t="shared" si="4"/>
        <v>1.7918229999999999</v>
      </c>
      <c r="AH79">
        <f t="shared" si="5"/>
        <v>1.398177</v>
      </c>
    </row>
    <row r="80" spans="1:34">
      <c r="A80" t="s">
        <v>122</v>
      </c>
      <c r="B80" s="75">
        <v>175.08</v>
      </c>
      <c r="C80" s="75">
        <v>49.72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107.93</v>
      </c>
      <c r="J80">
        <v>271.91000000000003</v>
      </c>
      <c r="K80">
        <v>51.24</v>
      </c>
      <c r="L80">
        <v>6.06</v>
      </c>
      <c r="M80">
        <v>28.22</v>
      </c>
      <c r="N80" s="135">
        <v>0</v>
      </c>
      <c r="O80" s="135">
        <v>0</v>
      </c>
      <c r="P80" s="135">
        <v>0</v>
      </c>
      <c r="Q80">
        <v>6.61</v>
      </c>
      <c r="R80">
        <v>0</v>
      </c>
      <c r="S80">
        <v>6.51</v>
      </c>
      <c r="T80">
        <v>111.12</v>
      </c>
      <c r="U80">
        <v>37.04</v>
      </c>
      <c r="V80">
        <v>37.04</v>
      </c>
      <c r="W80">
        <v>0.09</v>
      </c>
      <c r="X80">
        <v>0.02</v>
      </c>
      <c r="Y80">
        <v>0</v>
      </c>
      <c r="Z80">
        <v>0</v>
      </c>
      <c r="AA80">
        <v>0.22</v>
      </c>
      <c r="AB80">
        <v>0.11</v>
      </c>
      <c r="AC80">
        <v>11.58</v>
      </c>
      <c r="AD80">
        <v>72.540000000000006</v>
      </c>
      <c r="AE80">
        <v>72.540000000000006</v>
      </c>
      <c r="AF80">
        <v>3.19</v>
      </c>
      <c r="AG80">
        <f t="shared" si="4"/>
        <v>1.7918229999999999</v>
      </c>
      <c r="AH80">
        <f t="shared" si="5"/>
        <v>1.398177</v>
      </c>
    </row>
    <row r="81" spans="1:34">
      <c r="A81" t="s">
        <v>123</v>
      </c>
      <c r="B81" s="75">
        <v>223.42</v>
      </c>
      <c r="C81" s="75">
        <v>74.72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107.93</v>
      </c>
      <c r="J81">
        <v>271.91000000000003</v>
      </c>
      <c r="K81">
        <v>80.239999999999995</v>
      </c>
      <c r="L81">
        <v>6.06</v>
      </c>
      <c r="M81">
        <v>28.82</v>
      </c>
      <c r="N81" s="135">
        <v>0</v>
      </c>
      <c r="O81" s="135">
        <v>0</v>
      </c>
      <c r="P81" s="135">
        <v>0</v>
      </c>
      <c r="Q81">
        <v>6.61</v>
      </c>
      <c r="R81">
        <v>0</v>
      </c>
      <c r="S81">
        <v>6.51</v>
      </c>
      <c r="T81">
        <v>112.81</v>
      </c>
      <c r="U81">
        <v>37.6</v>
      </c>
      <c r="V81">
        <v>37.6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11.63</v>
      </c>
      <c r="AD81">
        <v>72.56</v>
      </c>
      <c r="AE81">
        <v>72.56</v>
      </c>
      <c r="AF81">
        <v>3.19</v>
      </c>
      <c r="AG81">
        <f t="shared" si="4"/>
        <v>1.7918229999999999</v>
      </c>
      <c r="AH81">
        <f t="shared" si="5"/>
        <v>1.398177</v>
      </c>
    </row>
    <row r="82" spans="1:34">
      <c r="A82" t="s">
        <v>124</v>
      </c>
      <c r="B82" s="75">
        <v>257.63</v>
      </c>
      <c r="C82" s="75">
        <v>74.72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107.93</v>
      </c>
      <c r="J82">
        <v>271.91000000000003</v>
      </c>
      <c r="K82">
        <v>101.27</v>
      </c>
      <c r="L82">
        <v>6.06</v>
      </c>
      <c r="M82">
        <v>29.33</v>
      </c>
      <c r="N82" s="135">
        <v>0</v>
      </c>
      <c r="O82" s="135">
        <v>0</v>
      </c>
      <c r="P82" s="135">
        <v>0</v>
      </c>
      <c r="Q82">
        <v>6.61</v>
      </c>
      <c r="R82">
        <v>0</v>
      </c>
      <c r="S82">
        <v>6.51</v>
      </c>
      <c r="T82">
        <v>115.14</v>
      </c>
      <c r="U82">
        <v>38.380000000000003</v>
      </c>
      <c r="V82">
        <v>38.380000000000003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11.58</v>
      </c>
      <c r="AD82">
        <v>72.58</v>
      </c>
      <c r="AE82">
        <v>72.58</v>
      </c>
      <c r="AF82">
        <v>3.19</v>
      </c>
      <c r="AG82">
        <f t="shared" si="4"/>
        <v>1.7918229999999999</v>
      </c>
      <c r="AH82">
        <f t="shared" si="5"/>
        <v>1.398177</v>
      </c>
    </row>
    <row r="83" spans="1:34">
      <c r="A83" t="s">
        <v>125</v>
      </c>
      <c r="B83" s="75">
        <v>261.62</v>
      </c>
      <c r="C83" s="75">
        <v>74.72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107.93</v>
      </c>
      <c r="J83">
        <v>271.91000000000003</v>
      </c>
      <c r="K83">
        <v>101.27</v>
      </c>
      <c r="L83">
        <v>6.23</v>
      </c>
      <c r="M83">
        <v>29.15</v>
      </c>
      <c r="N83" s="135">
        <v>0</v>
      </c>
      <c r="O83" s="135">
        <v>0</v>
      </c>
      <c r="P83" s="135">
        <v>0</v>
      </c>
      <c r="Q83">
        <v>6.61</v>
      </c>
      <c r="R83">
        <v>0</v>
      </c>
      <c r="S83">
        <v>5.68</v>
      </c>
      <c r="T83">
        <v>117.59</v>
      </c>
      <c r="U83">
        <v>39.200000000000003</v>
      </c>
      <c r="V83">
        <v>39.19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10.95</v>
      </c>
      <c r="AD83">
        <v>72.56</v>
      </c>
      <c r="AE83">
        <v>72.56</v>
      </c>
      <c r="AF83">
        <v>3.19</v>
      </c>
      <c r="AG83">
        <f t="shared" si="4"/>
        <v>1.7918229999999999</v>
      </c>
      <c r="AH83">
        <f t="shared" si="5"/>
        <v>1.398177</v>
      </c>
    </row>
    <row r="84" spans="1:34">
      <c r="A84" t="s">
        <v>126</v>
      </c>
      <c r="B84" s="75">
        <v>261.62</v>
      </c>
      <c r="C84" s="75">
        <v>74.72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107.93</v>
      </c>
      <c r="J84">
        <v>271.91000000000003</v>
      </c>
      <c r="K84">
        <v>101.27</v>
      </c>
      <c r="L84">
        <v>6.23</v>
      </c>
      <c r="M84">
        <v>28.44</v>
      </c>
      <c r="N84" s="135">
        <v>0</v>
      </c>
      <c r="O84" s="135">
        <v>0</v>
      </c>
      <c r="P84" s="135">
        <v>0</v>
      </c>
      <c r="Q84">
        <v>6.61</v>
      </c>
      <c r="R84">
        <v>0</v>
      </c>
      <c r="S84">
        <v>5.68</v>
      </c>
      <c r="T84">
        <v>120.14</v>
      </c>
      <c r="U84">
        <v>40.049999999999997</v>
      </c>
      <c r="V84">
        <v>40.03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10.9</v>
      </c>
      <c r="AD84">
        <v>72.540000000000006</v>
      </c>
      <c r="AE84">
        <v>72.540000000000006</v>
      </c>
      <c r="AF84">
        <v>3.19</v>
      </c>
      <c r="AG84">
        <f t="shared" si="4"/>
        <v>1.7918229999999999</v>
      </c>
      <c r="AH84">
        <f t="shared" si="5"/>
        <v>1.398177</v>
      </c>
    </row>
    <row r="85" spans="1:34">
      <c r="A85" t="s">
        <v>127</v>
      </c>
      <c r="B85" s="75">
        <v>261.62</v>
      </c>
      <c r="C85" s="75">
        <v>74.72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107.93</v>
      </c>
      <c r="J85">
        <v>271.91000000000003</v>
      </c>
      <c r="K85">
        <v>101.27</v>
      </c>
      <c r="L85">
        <v>6.23</v>
      </c>
      <c r="M85">
        <v>27.05</v>
      </c>
      <c r="N85" s="135">
        <v>0</v>
      </c>
      <c r="O85" s="135">
        <v>0</v>
      </c>
      <c r="P85" s="135">
        <v>0</v>
      </c>
      <c r="Q85">
        <v>6.61</v>
      </c>
      <c r="R85">
        <v>0</v>
      </c>
      <c r="S85">
        <v>5.68</v>
      </c>
      <c r="T85">
        <v>121.75</v>
      </c>
      <c r="U85">
        <v>40.58</v>
      </c>
      <c r="V85">
        <v>40.590000000000003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10.92</v>
      </c>
      <c r="AD85">
        <v>72.489999999999995</v>
      </c>
      <c r="AE85">
        <v>72.489999999999995</v>
      </c>
      <c r="AF85">
        <v>3.19</v>
      </c>
      <c r="AG85">
        <f t="shared" si="4"/>
        <v>1.7918229999999999</v>
      </c>
      <c r="AH85">
        <f t="shared" si="5"/>
        <v>1.398177</v>
      </c>
    </row>
    <row r="86" spans="1:34">
      <c r="A86" t="s">
        <v>128</v>
      </c>
      <c r="B86" s="75">
        <v>261.62</v>
      </c>
      <c r="C86" s="75">
        <v>74.72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107.93</v>
      </c>
      <c r="J86">
        <v>271.91000000000003</v>
      </c>
      <c r="K86">
        <v>101.27</v>
      </c>
      <c r="L86">
        <v>6.23</v>
      </c>
      <c r="M86">
        <v>16.18</v>
      </c>
      <c r="N86" s="135">
        <v>0</v>
      </c>
      <c r="O86" s="135">
        <v>0</v>
      </c>
      <c r="P86" s="135">
        <v>0</v>
      </c>
      <c r="Q86">
        <v>6.61</v>
      </c>
      <c r="R86">
        <v>0</v>
      </c>
      <c r="S86">
        <v>5.68</v>
      </c>
      <c r="T86">
        <v>121.71</v>
      </c>
      <c r="U86">
        <v>40.57</v>
      </c>
      <c r="V86">
        <v>40.58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10.92</v>
      </c>
      <c r="AD86">
        <v>72.37</v>
      </c>
      <c r="AE86">
        <v>72.37</v>
      </c>
      <c r="AF86">
        <v>3.19</v>
      </c>
      <c r="AG86">
        <f t="shared" si="4"/>
        <v>1.7918229999999999</v>
      </c>
      <c r="AH86">
        <f t="shared" si="5"/>
        <v>1.398177</v>
      </c>
    </row>
    <row r="87" spans="1:34">
      <c r="A87" t="s">
        <v>129</v>
      </c>
      <c r="B87" s="75">
        <v>261.62</v>
      </c>
      <c r="C87" s="75">
        <v>74.72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107.93</v>
      </c>
      <c r="J87">
        <v>271.91000000000003</v>
      </c>
      <c r="K87">
        <v>101.27</v>
      </c>
      <c r="L87">
        <v>6.23</v>
      </c>
      <c r="M87">
        <v>16.13</v>
      </c>
      <c r="N87" s="135">
        <v>0</v>
      </c>
      <c r="O87" s="135">
        <v>0</v>
      </c>
      <c r="P87" s="135">
        <v>0</v>
      </c>
      <c r="Q87">
        <v>6.61</v>
      </c>
      <c r="R87">
        <v>0</v>
      </c>
      <c r="S87">
        <v>5.58</v>
      </c>
      <c r="T87">
        <v>121.53</v>
      </c>
      <c r="U87">
        <v>40.51</v>
      </c>
      <c r="V87">
        <v>40.5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10.92</v>
      </c>
      <c r="AD87">
        <v>72.510000000000005</v>
      </c>
      <c r="AE87">
        <v>72.510000000000005</v>
      </c>
      <c r="AF87">
        <v>3.19</v>
      </c>
      <c r="AG87">
        <f t="shared" si="4"/>
        <v>1.7918229999999999</v>
      </c>
      <c r="AH87">
        <f t="shared" si="5"/>
        <v>1.398177</v>
      </c>
    </row>
    <row r="88" spans="1:34">
      <c r="A88" t="s">
        <v>130</v>
      </c>
      <c r="B88" s="75">
        <v>261.62</v>
      </c>
      <c r="C88" s="75">
        <v>74.72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107.93</v>
      </c>
      <c r="J88">
        <v>271.91000000000003</v>
      </c>
      <c r="K88">
        <v>101.27</v>
      </c>
      <c r="L88">
        <v>6.23</v>
      </c>
      <c r="M88">
        <v>15.86</v>
      </c>
      <c r="N88" s="135">
        <v>0</v>
      </c>
      <c r="O88" s="135">
        <v>0</v>
      </c>
      <c r="P88" s="135">
        <v>0</v>
      </c>
      <c r="Q88">
        <v>6.61</v>
      </c>
      <c r="R88">
        <v>0</v>
      </c>
      <c r="S88">
        <v>5.58</v>
      </c>
      <c r="T88">
        <v>121.63</v>
      </c>
      <c r="U88">
        <v>40.54</v>
      </c>
      <c r="V88">
        <v>40.549999999999997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10.91</v>
      </c>
      <c r="AD88">
        <v>72.37</v>
      </c>
      <c r="AE88">
        <v>72.37</v>
      </c>
      <c r="AF88">
        <v>3.19</v>
      </c>
      <c r="AG88">
        <f t="shared" si="4"/>
        <v>1.7918229999999999</v>
      </c>
      <c r="AH88">
        <f t="shared" si="5"/>
        <v>1.398177</v>
      </c>
    </row>
    <row r="89" spans="1:34">
      <c r="A89" t="s">
        <v>131</v>
      </c>
      <c r="B89" s="75">
        <v>261.62</v>
      </c>
      <c r="C89" s="75">
        <v>74.72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107.93</v>
      </c>
      <c r="J89">
        <v>271.91000000000003</v>
      </c>
      <c r="K89">
        <v>101.27</v>
      </c>
      <c r="L89">
        <v>5.83</v>
      </c>
      <c r="M89">
        <v>15.59</v>
      </c>
      <c r="N89" s="135">
        <v>0</v>
      </c>
      <c r="O89" s="135">
        <v>0</v>
      </c>
      <c r="P89" s="135">
        <v>0</v>
      </c>
      <c r="Q89">
        <v>6.61</v>
      </c>
      <c r="R89">
        <v>0</v>
      </c>
      <c r="S89">
        <v>5.58</v>
      </c>
      <c r="T89">
        <v>121.81</v>
      </c>
      <c r="U89">
        <v>40.6</v>
      </c>
      <c r="V89">
        <v>40.6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10.9</v>
      </c>
      <c r="AD89">
        <v>72.61</v>
      </c>
      <c r="AE89">
        <v>72.61</v>
      </c>
      <c r="AF89">
        <v>3.19</v>
      </c>
      <c r="AG89">
        <f t="shared" si="4"/>
        <v>1.7918229999999999</v>
      </c>
      <c r="AH89">
        <f t="shared" si="5"/>
        <v>1.398177</v>
      </c>
    </row>
    <row r="90" spans="1:34">
      <c r="A90" t="s">
        <v>132</v>
      </c>
      <c r="B90" s="75">
        <v>261.62</v>
      </c>
      <c r="C90" s="75">
        <v>74.72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107.93</v>
      </c>
      <c r="J90">
        <v>271.91000000000003</v>
      </c>
      <c r="K90">
        <v>101.27</v>
      </c>
      <c r="L90">
        <v>5.83</v>
      </c>
      <c r="M90">
        <v>15.21</v>
      </c>
      <c r="N90" s="135">
        <v>0</v>
      </c>
      <c r="O90" s="135">
        <v>0</v>
      </c>
      <c r="P90" s="135">
        <v>0</v>
      </c>
      <c r="Q90">
        <v>6.61</v>
      </c>
      <c r="R90">
        <v>0</v>
      </c>
      <c r="S90">
        <v>5.58</v>
      </c>
      <c r="T90">
        <v>121.88</v>
      </c>
      <c r="U90">
        <v>40.630000000000003</v>
      </c>
      <c r="V90">
        <v>40.619999999999997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10.9</v>
      </c>
      <c r="AD90">
        <v>72.400000000000006</v>
      </c>
      <c r="AE90">
        <v>72.400000000000006</v>
      </c>
      <c r="AF90">
        <v>3.19</v>
      </c>
      <c r="AG90">
        <f t="shared" si="4"/>
        <v>1.7918229999999999</v>
      </c>
      <c r="AH90">
        <f t="shared" si="5"/>
        <v>1.398177</v>
      </c>
    </row>
    <row r="91" spans="1:34">
      <c r="A91" t="s">
        <v>133</v>
      </c>
      <c r="B91" s="75">
        <v>261.62</v>
      </c>
      <c r="C91" s="75">
        <v>74.72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107.93</v>
      </c>
      <c r="J91">
        <v>271.91000000000003</v>
      </c>
      <c r="K91">
        <v>101.27</v>
      </c>
      <c r="L91">
        <v>5.83</v>
      </c>
      <c r="M91">
        <v>14.95</v>
      </c>
      <c r="N91" s="135">
        <v>0</v>
      </c>
      <c r="O91" s="135">
        <v>0</v>
      </c>
      <c r="P91" s="135">
        <v>0</v>
      </c>
      <c r="Q91">
        <v>6.46</v>
      </c>
      <c r="R91">
        <v>0</v>
      </c>
      <c r="S91">
        <v>5.48</v>
      </c>
      <c r="T91">
        <v>121.44</v>
      </c>
      <c r="U91">
        <v>40.479999999999997</v>
      </c>
      <c r="V91">
        <v>40.49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10.96</v>
      </c>
      <c r="AD91">
        <v>72.47</v>
      </c>
      <c r="AE91">
        <v>72.47</v>
      </c>
      <c r="AF91">
        <v>3.19</v>
      </c>
      <c r="AG91">
        <f t="shared" si="4"/>
        <v>1.7918229999999999</v>
      </c>
      <c r="AH91">
        <f t="shared" si="5"/>
        <v>1.398177</v>
      </c>
    </row>
    <row r="92" spans="1:34">
      <c r="A92" t="s">
        <v>134</v>
      </c>
      <c r="B92" s="75">
        <v>261.62</v>
      </c>
      <c r="C92" s="75">
        <v>74.72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107.93</v>
      </c>
      <c r="J92">
        <v>271.91000000000003</v>
      </c>
      <c r="K92">
        <v>101.27</v>
      </c>
      <c r="L92">
        <v>5.83</v>
      </c>
      <c r="M92">
        <v>14.78</v>
      </c>
      <c r="N92" s="135">
        <v>0</v>
      </c>
      <c r="O92" s="135">
        <v>0</v>
      </c>
      <c r="P92" s="135">
        <v>0</v>
      </c>
      <c r="Q92">
        <v>6.46</v>
      </c>
      <c r="R92">
        <v>0</v>
      </c>
      <c r="S92">
        <v>5.48</v>
      </c>
      <c r="T92">
        <v>121.64</v>
      </c>
      <c r="U92">
        <v>40.549999999999997</v>
      </c>
      <c r="V92">
        <v>40.54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10.88</v>
      </c>
      <c r="AD92">
        <v>72.64</v>
      </c>
      <c r="AE92">
        <v>72.64</v>
      </c>
      <c r="AF92">
        <v>3.19</v>
      </c>
      <c r="AG92">
        <f t="shared" si="4"/>
        <v>1.7918229999999999</v>
      </c>
      <c r="AH92">
        <f t="shared" si="5"/>
        <v>1.398177</v>
      </c>
    </row>
    <row r="93" spans="1:34">
      <c r="A93" t="s">
        <v>135</v>
      </c>
      <c r="B93" s="75">
        <v>261.62</v>
      </c>
      <c r="C93" s="75">
        <v>85.17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107.93</v>
      </c>
      <c r="J93">
        <v>271.91000000000003</v>
      </c>
      <c r="K93">
        <v>101.27</v>
      </c>
      <c r="L93">
        <v>5.68</v>
      </c>
      <c r="M93">
        <v>14.47</v>
      </c>
      <c r="N93" s="135">
        <v>0</v>
      </c>
      <c r="O93" s="135">
        <v>0</v>
      </c>
      <c r="P93" s="135">
        <v>0</v>
      </c>
      <c r="Q93">
        <v>6.46</v>
      </c>
      <c r="R93">
        <v>0</v>
      </c>
      <c r="S93">
        <v>5.48</v>
      </c>
      <c r="T93">
        <v>121.86</v>
      </c>
      <c r="U93">
        <v>40.619999999999997</v>
      </c>
      <c r="V93">
        <v>40.630000000000003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10.95</v>
      </c>
      <c r="AD93">
        <v>72.489999999999995</v>
      </c>
      <c r="AE93">
        <v>72.489999999999995</v>
      </c>
      <c r="AF93">
        <v>3.08</v>
      </c>
      <c r="AG93">
        <f t="shared" si="4"/>
        <v>1.7300359999999999</v>
      </c>
      <c r="AH93">
        <f t="shared" si="5"/>
        <v>1.3499640000000002</v>
      </c>
    </row>
    <row r="94" spans="1:34">
      <c r="A94" t="s">
        <v>136</v>
      </c>
      <c r="B94" s="75">
        <v>261.62</v>
      </c>
      <c r="C94" s="75">
        <v>85.17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107.93</v>
      </c>
      <c r="J94">
        <v>271.91000000000003</v>
      </c>
      <c r="K94">
        <v>101.27</v>
      </c>
      <c r="L94">
        <v>5.68</v>
      </c>
      <c r="M94">
        <v>22.84</v>
      </c>
      <c r="N94" s="135">
        <v>0</v>
      </c>
      <c r="O94" s="135">
        <v>0</v>
      </c>
      <c r="P94" s="135">
        <v>0</v>
      </c>
      <c r="Q94">
        <v>6.46</v>
      </c>
      <c r="R94">
        <v>0</v>
      </c>
      <c r="S94">
        <v>5.48</v>
      </c>
      <c r="T94">
        <v>121.4</v>
      </c>
      <c r="U94">
        <v>40.47</v>
      </c>
      <c r="V94">
        <v>40.46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10.97</v>
      </c>
      <c r="AD94">
        <v>72.510000000000005</v>
      </c>
      <c r="AE94">
        <v>72.510000000000005</v>
      </c>
      <c r="AF94">
        <v>3.08</v>
      </c>
      <c r="AG94">
        <f t="shared" si="4"/>
        <v>1.7300359999999999</v>
      </c>
      <c r="AH94">
        <f t="shared" si="5"/>
        <v>1.3499640000000002</v>
      </c>
    </row>
    <row r="95" spans="1:34">
      <c r="A95" t="s">
        <v>137</v>
      </c>
      <c r="B95" s="75">
        <v>261.62</v>
      </c>
      <c r="C95" s="75">
        <v>85.17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107.93</v>
      </c>
      <c r="J95">
        <v>271.91000000000003</v>
      </c>
      <c r="K95">
        <v>101.27</v>
      </c>
      <c r="L95">
        <v>5.68</v>
      </c>
      <c r="M95">
        <v>23.06</v>
      </c>
      <c r="N95" s="135">
        <v>0</v>
      </c>
      <c r="O95" s="135">
        <v>0</v>
      </c>
      <c r="P95" s="135">
        <v>0</v>
      </c>
      <c r="Q95">
        <v>6.46</v>
      </c>
      <c r="R95">
        <v>0</v>
      </c>
      <c r="S95">
        <v>5.39</v>
      </c>
      <c r="T95">
        <v>121.6</v>
      </c>
      <c r="U95">
        <v>40.53</v>
      </c>
      <c r="V95">
        <v>40.53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10.96</v>
      </c>
      <c r="AD95">
        <v>72.62</v>
      </c>
      <c r="AE95">
        <v>72.62</v>
      </c>
      <c r="AF95">
        <v>3.08</v>
      </c>
      <c r="AG95">
        <f t="shared" si="4"/>
        <v>1.7300359999999999</v>
      </c>
      <c r="AH95">
        <f t="shared" si="5"/>
        <v>1.3499640000000002</v>
      </c>
    </row>
    <row r="96" spans="1:34">
      <c r="A96" t="s">
        <v>138</v>
      </c>
      <c r="B96" s="75">
        <v>261.62</v>
      </c>
      <c r="C96" s="75">
        <v>85.17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107.93</v>
      </c>
      <c r="J96">
        <v>271.91000000000003</v>
      </c>
      <c r="K96">
        <v>101.27</v>
      </c>
      <c r="L96">
        <v>5.68</v>
      </c>
      <c r="M96">
        <v>23.66</v>
      </c>
      <c r="N96" s="135">
        <v>0</v>
      </c>
      <c r="O96" s="135">
        <v>0</v>
      </c>
      <c r="P96" s="135">
        <v>0</v>
      </c>
      <c r="Q96">
        <v>6.46</v>
      </c>
      <c r="R96">
        <v>0</v>
      </c>
      <c r="S96">
        <v>5.39</v>
      </c>
      <c r="T96">
        <v>121.67</v>
      </c>
      <c r="U96">
        <v>40.56</v>
      </c>
      <c r="V96">
        <v>40.549999999999997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10.94</v>
      </c>
      <c r="AD96">
        <v>72.53</v>
      </c>
      <c r="AE96">
        <v>72.53</v>
      </c>
      <c r="AF96">
        <v>3.08</v>
      </c>
      <c r="AG96">
        <f t="shared" si="4"/>
        <v>1.7300359999999999</v>
      </c>
      <c r="AH96">
        <f t="shared" si="5"/>
        <v>1.3499640000000002</v>
      </c>
    </row>
    <row r="97" spans="1:36">
      <c r="A97" t="s">
        <v>139</v>
      </c>
      <c r="B97" s="75">
        <v>261.62</v>
      </c>
      <c r="C97" s="75">
        <v>85.17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107.93</v>
      </c>
      <c r="J97">
        <v>271.91000000000003</v>
      </c>
      <c r="K97">
        <v>101.27</v>
      </c>
      <c r="L97">
        <v>5.68</v>
      </c>
      <c r="M97">
        <v>13.6</v>
      </c>
      <c r="N97" s="135">
        <v>0</v>
      </c>
      <c r="O97" s="135">
        <v>0</v>
      </c>
      <c r="P97" s="135">
        <v>0</v>
      </c>
      <c r="Q97">
        <v>6.46</v>
      </c>
      <c r="R97">
        <v>0</v>
      </c>
      <c r="S97">
        <v>5.39</v>
      </c>
      <c r="T97">
        <v>121.65</v>
      </c>
      <c r="U97">
        <v>40.549999999999997</v>
      </c>
      <c r="V97">
        <v>40.549999999999997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10.88</v>
      </c>
      <c r="AD97">
        <v>72.62</v>
      </c>
      <c r="AE97">
        <v>72.62</v>
      </c>
      <c r="AF97">
        <v>3.08</v>
      </c>
      <c r="AG97">
        <f t="shared" si="4"/>
        <v>1.7300359999999999</v>
      </c>
      <c r="AH97">
        <f t="shared" si="5"/>
        <v>1.3499640000000002</v>
      </c>
    </row>
    <row r="98" spans="1:36">
      <c r="A98" t="s">
        <v>140</v>
      </c>
      <c r="B98" s="75">
        <v>261.62</v>
      </c>
      <c r="C98" s="75">
        <v>85.17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107.93</v>
      </c>
      <c r="J98">
        <v>271.91000000000003</v>
      </c>
      <c r="K98">
        <v>101.27</v>
      </c>
      <c r="L98">
        <v>5.68</v>
      </c>
      <c r="M98">
        <v>12.93</v>
      </c>
      <c r="N98" s="135">
        <v>0</v>
      </c>
      <c r="O98" s="135">
        <v>0</v>
      </c>
      <c r="P98" s="135">
        <v>0</v>
      </c>
      <c r="Q98">
        <v>6.46</v>
      </c>
      <c r="R98">
        <v>0</v>
      </c>
      <c r="S98">
        <v>5.39</v>
      </c>
      <c r="T98">
        <v>121.62</v>
      </c>
      <c r="U98">
        <v>40.54</v>
      </c>
      <c r="V98">
        <v>40.549999999999997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10.93</v>
      </c>
      <c r="AD98">
        <v>72.349999999999994</v>
      </c>
      <c r="AE98">
        <v>72.349999999999994</v>
      </c>
      <c r="AF98">
        <v>3.08</v>
      </c>
      <c r="AG98">
        <f t="shared" si="4"/>
        <v>1.7300359999999999</v>
      </c>
      <c r="AH98">
        <f t="shared" si="5"/>
        <v>1.3499640000000002</v>
      </c>
    </row>
    <row r="99" spans="1:36">
      <c r="A99" t="s">
        <v>141</v>
      </c>
      <c r="B99" s="75">
        <f>SUM(B3:B98)/4000</f>
        <v>3.9780275000000014</v>
      </c>
      <c r="C99" s="75">
        <f t="shared" ref="C99:L99" si="6">SUM(C3:C98)/4000</f>
        <v>1.168967499999999</v>
      </c>
      <c r="D99" s="135">
        <f t="shared" ref="D99" si="7">SUM(D3:D98)/4000</f>
        <v>1.0696925000000002</v>
      </c>
      <c r="E99" s="75"/>
      <c r="F99" s="78">
        <f t="shared" si="6"/>
        <v>0.12584250000000002</v>
      </c>
      <c r="G99" s="78">
        <f t="shared" si="6"/>
        <v>0.12584250000000002</v>
      </c>
      <c r="H99" s="78">
        <f t="shared" si="6"/>
        <v>0.12899749999999993</v>
      </c>
      <c r="I99">
        <f t="shared" si="6"/>
        <v>2.2708150000000034</v>
      </c>
      <c r="J99">
        <f t="shared" si="6"/>
        <v>6.3962299999999965</v>
      </c>
      <c r="K99">
        <f t="shared" si="6"/>
        <v>1.4758525000000013</v>
      </c>
      <c r="L99">
        <f t="shared" si="6"/>
        <v>0.14563500000000004</v>
      </c>
      <c r="M99">
        <f t="shared" ref="M99:AB99" si="8">SUM(M3:M98)/4000</f>
        <v>0.47105249999999993</v>
      </c>
      <c r="N99" s="135">
        <f t="shared" si="8"/>
        <v>0.36731999999999992</v>
      </c>
      <c r="O99" s="135">
        <f t="shared" si="8"/>
        <v>0.338725</v>
      </c>
      <c r="P99" s="135">
        <f t="shared" si="8"/>
        <v>0.36364749999999996</v>
      </c>
      <c r="Q99">
        <f t="shared" si="8"/>
        <v>0.1608625000000001</v>
      </c>
      <c r="R99">
        <f t="shared" si="8"/>
        <v>0.93710749999999998</v>
      </c>
      <c r="S99">
        <f t="shared" si="8"/>
        <v>0.14351000000000011</v>
      </c>
      <c r="T99">
        <f t="shared" si="8"/>
        <v>2.8758149999999985</v>
      </c>
      <c r="U99">
        <f t="shared" si="8"/>
        <v>0.95860749999999995</v>
      </c>
      <c r="V99">
        <f t="shared" si="8"/>
        <v>0.95859250000000007</v>
      </c>
      <c r="W99">
        <f t="shared" si="8"/>
        <v>1.9279749999999998</v>
      </c>
      <c r="X99">
        <f t="shared" si="8"/>
        <v>0.38560249999999985</v>
      </c>
      <c r="Y99">
        <f t="shared" si="8"/>
        <v>0.70136500000000013</v>
      </c>
      <c r="Z99">
        <f t="shared" si="8"/>
        <v>0.39276500000000003</v>
      </c>
      <c r="AA99">
        <f t="shared" si="8"/>
        <v>0.76592750000000009</v>
      </c>
      <c r="AB99">
        <f t="shared" si="8"/>
        <v>0.38289999999999996</v>
      </c>
      <c r="AC99">
        <f t="shared" ref="AC99:AJ99" si="9">SUM(AC3:AC98)/4000</f>
        <v>0.26274750000000008</v>
      </c>
      <c r="AD99">
        <f t="shared" si="9"/>
        <v>1.7403850000000001</v>
      </c>
      <c r="AE99">
        <f t="shared" si="9"/>
        <v>1.7403850000000001</v>
      </c>
      <c r="AF99">
        <f t="shared" si="9"/>
        <v>8.4539999999999976E-2</v>
      </c>
      <c r="AG99">
        <f t="shared" si="9"/>
        <v>4.7486117999999959E-2</v>
      </c>
      <c r="AH99">
        <f t="shared" si="9"/>
        <v>3.7053882000000024E-2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281.77677473252481</v>
      </c>
      <c r="L3">
        <v>4.038635164735652</v>
      </c>
      <c r="M3">
        <v>65.656550525565109</v>
      </c>
      <c r="N3">
        <v>53.800215055483051</v>
      </c>
      <c r="O3">
        <v>75.558051933815833</v>
      </c>
      <c r="P3">
        <v>30.451855083907699</v>
      </c>
      <c r="Q3">
        <v>4.1563748224156845</v>
      </c>
      <c r="R3">
        <v>6.0527790591888619</v>
      </c>
      <c r="S3">
        <v>5.0443648417730671</v>
      </c>
      <c r="T3">
        <v>0.11543623460655404</v>
      </c>
      <c r="U3">
        <v>62.669099058660237</v>
      </c>
      <c r="V3">
        <v>6.0737631287408842</v>
      </c>
      <c r="W3">
        <v>15.701340157332478</v>
      </c>
      <c r="X3">
        <v>62.869166731969827</v>
      </c>
      <c r="Y3">
        <v>0</v>
      </c>
      <c r="Z3">
        <v>8.7127901966186592</v>
      </c>
      <c r="AA3">
        <v>18.904433072010018</v>
      </c>
      <c r="AB3">
        <v>19.8448132296556</v>
      </c>
      <c r="AC3">
        <v>14.379597068190357</v>
      </c>
      <c r="AD3">
        <v>13.478558210081401</v>
      </c>
      <c r="AE3">
        <v>24.442488451471508</v>
      </c>
      <c r="AF3">
        <v>6.0107226053089109</v>
      </c>
      <c r="AG3">
        <v>29.916329481433941</v>
      </c>
      <c r="AH3">
        <v>43.894684548945939</v>
      </c>
      <c r="AI3">
        <v>1.5746255183155915</v>
      </c>
      <c r="AJ3">
        <v>0</v>
      </c>
      <c r="AK3">
        <v>27.093486564756834</v>
      </c>
      <c r="AL3">
        <v>63.8516816000921</v>
      </c>
      <c r="AM3">
        <v>7.7821073079941554</v>
      </c>
      <c r="AN3">
        <v>3.2867577509914418E-2</v>
      </c>
      <c r="AO3">
        <v>0</v>
      </c>
      <c r="AP3">
        <v>1.4191233560336565</v>
      </c>
      <c r="AQ3">
        <v>18.875978604070131</v>
      </c>
      <c r="AR3">
        <v>21.52709055295783</v>
      </c>
      <c r="AS3">
        <v>16.015778024733876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42.289961312537585</v>
      </c>
      <c r="BB3">
        <f>SUM(B3:AZ3)-BA3+SUM(BC3:BF3)</f>
        <v>975.55680189434247</v>
      </c>
      <c r="BC3">
        <v>1.3945314170040486</v>
      </c>
      <c r="BD3">
        <v>2.3194954744525549</v>
      </c>
      <c r="BE3">
        <v>1.07325908994709</v>
      </c>
      <c r="BF3">
        <v>1.337914724576271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281.77677473252481</v>
      </c>
      <c r="L4">
        <v>4.038635164735652</v>
      </c>
      <c r="M4">
        <v>65.656550525565109</v>
      </c>
      <c r="N4">
        <v>53.800215055483051</v>
      </c>
      <c r="O4">
        <v>75.558051933815833</v>
      </c>
      <c r="P4">
        <v>30.451855083907699</v>
      </c>
      <c r="Q4">
        <v>4.1563748224156845</v>
      </c>
      <c r="R4">
        <v>6.0527790591888619</v>
      </c>
      <c r="S4">
        <v>5.0443648417730671</v>
      </c>
      <c r="T4">
        <v>0.11543623460655404</v>
      </c>
      <c r="U4">
        <v>62.669099058660237</v>
      </c>
      <c r="V4">
        <v>6.3124276011604099</v>
      </c>
      <c r="W4">
        <v>20.564020630891221</v>
      </c>
      <c r="X4">
        <v>65.371857011784016</v>
      </c>
      <c r="Y4">
        <v>0</v>
      </c>
      <c r="Z4">
        <v>8.7127901966186592</v>
      </c>
      <c r="AA4">
        <v>18.904433072010018</v>
      </c>
      <c r="AB4">
        <v>19.8448132296556</v>
      </c>
      <c r="AC4">
        <v>14.379597068190357</v>
      </c>
      <c r="AD4">
        <v>13.478558210081401</v>
      </c>
      <c r="AE4">
        <v>24.442488451471508</v>
      </c>
      <c r="AF4">
        <v>6.0107226053089109</v>
      </c>
      <c r="AG4">
        <v>29.916329481433941</v>
      </c>
      <c r="AH4">
        <v>43.894684548945939</v>
      </c>
      <c r="AI4">
        <v>1.5746255183155915</v>
      </c>
      <c r="AJ4">
        <v>0</v>
      </c>
      <c r="AK4">
        <v>27.093486564756834</v>
      </c>
      <c r="AL4">
        <v>63.8516816000921</v>
      </c>
      <c r="AM4">
        <v>7.7821073079941554</v>
      </c>
      <c r="AN4">
        <v>3.2867577509914418E-2</v>
      </c>
      <c r="AO4">
        <v>0</v>
      </c>
      <c r="AP4">
        <v>1.4191233560336565</v>
      </c>
      <c r="AQ4">
        <v>18.875978604070131</v>
      </c>
      <c r="AR4">
        <v>21.52709055295783</v>
      </c>
      <c r="AS4">
        <v>16.015778024733876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42.607809984975717</v>
      </c>
      <c r="BB4">
        <f t="shared" ref="BB4:BB67" si="0">SUM(B4:AZ4)-BA4+SUM(BC4:BF4)</f>
        <v>982.84298844769694</v>
      </c>
      <c r="BC4">
        <v>1.3945314170040486</v>
      </c>
      <c r="BD4">
        <v>2.3194954744525549</v>
      </c>
      <c r="BE4">
        <v>1.07325908994709</v>
      </c>
      <c r="BF4">
        <v>1.337914724576271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281.78131402737944</v>
      </c>
      <c r="L5">
        <v>4.038635164735652</v>
      </c>
      <c r="M5">
        <v>65.656550525565109</v>
      </c>
      <c r="N5">
        <v>53.800215055483051</v>
      </c>
      <c r="O5">
        <v>75.558051933815833</v>
      </c>
      <c r="P5">
        <v>30.451855083907699</v>
      </c>
      <c r="Q5">
        <v>4.1557517792096732</v>
      </c>
      <c r="R5">
        <v>6.0527790591888619</v>
      </c>
      <c r="S5">
        <v>5.0443648417730671</v>
      </c>
      <c r="T5">
        <v>0.11469526194948863</v>
      </c>
      <c r="U5">
        <v>62.669099058660237</v>
      </c>
      <c r="V5">
        <v>6.3124276011604099</v>
      </c>
      <c r="W5">
        <v>20.564020630891221</v>
      </c>
      <c r="X5">
        <v>65.371857011784016</v>
      </c>
      <c r="Y5">
        <v>0</v>
      </c>
      <c r="Z5">
        <v>8.7127901966186592</v>
      </c>
      <c r="AA5">
        <v>18.904433072010018</v>
      </c>
      <c r="AB5">
        <v>19.8448132296556</v>
      </c>
      <c r="AC5">
        <v>14.379597068190357</v>
      </c>
      <c r="AD5">
        <v>13.478558210081401</v>
      </c>
      <c r="AE5">
        <v>24.442488451471508</v>
      </c>
      <c r="AF5">
        <v>6.0107226053089109</v>
      </c>
      <c r="AG5">
        <v>29.916329481433941</v>
      </c>
      <c r="AH5">
        <v>43.894684548945939</v>
      </c>
      <c r="AI5">
        <v>1.5746255183155915</v>
      </c>
      <c r="AJ5">
        <v>0</v>
      </c>
      <c r="AK5">
        <v>27.093486564756834</v>
      </c>
      <c r="AL5">
        <v>63.8516816000921</v>
      </c>
      <c r="AM5">
        <v>7.7821073079941554</v>
      </c>
      <c r="AN5">
        <v>3.2867577509914418E-2</v>
      </c>
      <c r="AO5">
        <v>0</v>
      </c>
      <c r="AP5">
        <v>2.2705972779844559</v>
      </c>
      <c r="AQ5">
        <v>18.875978604070131</v>
      </c>
      <c r="AR5">
        <v>21.52709055295783</v>
      </c>
      <c r="AS5">
        <v>15.22160683802964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42.610337965970864</v>
      </c>
      <c r="BB5">
        <f t="shared" si="0"/>
        <v>982.90093848093977</v>
      </c>
      <c r="BC5">
        <v>1.3945314170040486</v>
      </c>
      <c r="BD5">
        <v>2.3194954744525549</v>
      </c>
      <c r="BE5">
        <v>1.07325908994709</v>
      </c>
      <c r="BF5">
        <v>1.337914724576271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281.77894460738111</v>
      </c>
      <c r="L6">
        <v>4.038635164735652</v>
      </c>
      <c r="M6">
        <v>65.656550525565109</v>
      </c>
      <c r="N6">
        <v>53.800215055483051</v>
      </c>
      <c r="O6">
        <v>75.558051933815833</v>
      </c>
      <c r="P6">
        <v>30.451855083907699</v>
      </c>
      <c r="Q6">
        <v>4.1557517792096732</v>
      </c>
      <c r="R6">
        <v>6.0527790591888619</v>
      </c>
      <c r="S6">
        <v>5.0443648417730671</v>
      </c>
      <c r="T6">
        <v>0.11469526194948863</v>
      </c>
      <c r="U6">
        <v>62.669099058660237</v>
      </c>
      <c r="V6">
        <v>6.3124276011604099</v>
      </c>
      <c r="W6">
        <v>20.564020630891221</v>
      </c>
      <c r="X6">
        <v>65.371857011784016</v>
      </c>
      <c r="Y6">
        <v>0</v>
      </c>
      <c r="Z6">
        <v>8.7127901966186592</v>
      </c>
      <c r="AA6">
        <v>18.904433072010018</v>
      </c>
      <c r="AB6">
        <v>19.8448132296556</v>
      </c>
      <c r="AC6">
        <v>14.379597068190357</v>
      </c>
      <c r="AD6">
        <v>13.478558210081401</v>
      </c>
      <c r="AE6">
        <v>24.442488451471508</v>
      </c>
      <c r="AF6">
        <v>6.0107226053089109</v>
      </c>
      <c r="AG6">
        <v>29.916329481433941</v>
      </c>
      <c r="AH6">
        <v>32.921013411709453</v>
      </c>
      <c r="AI6">
        <v>1.5746255183155915</v>
      </c>
      <c r="AJ6">
        <v>0</v>
      </c>
      <c r="AK6">
        <v>27.093486564756834</v>
      </c>
      <c r="AL6">
        <v>63.8516816000921</v>
      </c>
      <c r="AM6">
        <v>7.7821073079941554</v>
      </c>
      <c r="AN6">
        <v>3.2867577509914418E-2</v>
      </c>
      <c r="AO6">
        <v>0</v>
      </c>
      <c r="AP6">
        <v>2.2705972779844559</v>
      </c>
      <c r="AQ6">
        <v>18.875978604070131</v>
      </c>
      <c r="AR6">
        <v>21.52709055295783</v>
      </c>
      <c r="AS6">
        <v>15.22160683802964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42.151539470678422</v>
      </c>
      <c r="BB6">
        <f t="shared" si="0"/>
        <v>972.10928884678071</v>
      </c>
      <c r="BC6">
        <v>1.3945314170040486</v>
      </c>
      <c r="BD6">
        <v>2.3194954744525549</v>
      </c>
      <c r="BE6">
        <v>0.79885151773049645</v>
      </c>
      <c r="BF6">
        <v>1.337914724576271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283.43789216596457</v>
      </c>
      <c r="L7">
        <v>4.1746081955061562</v>
      </c>
      <c r="M7">
        <v>65.656550525565109</v>
      </c>
      <c r="N7">
        <v>53.800215055483051</v>
      </c>
      <c r="O7">
        <v>75.558051933815833</v>
      </c>
      <c r="P7">
        <v>30.451855083907699</v>
      </c>
      <c r="Q7">
        <v>5.3218265815471932</v>
      </c>
      <c r="R7">
        <v>6.0527790591888619</v>
      </c>
      <c r="S7">
        <v>6.4801827084923262</v>
      </c>
      <c r="T7">
        <v>0.11469526194948863</v>
      </c>
      <c r="U7">
        <v>62.669099058660237</v>
      </c>
      <c r="V7">
        <v>6.3124276011604099</v>
      </c>
      <c r="W7">
        <v>20.564020630891221</v>
      </c>
      <c r="X7">
        <v>65.371857011784016</v>
      </c>
      <c r="Y7">
        <v>0</v>
      </c>
      <c r="Z7">
        <v>8.7127901966186592</v>
      </c>
      <c r="AA7">
        <v>18.904433072010018</v>
      </c>
      <c r="AB7">
        <v>19.8448132296556</v>
      </c>
      <c r="AC7">
        <v>14.379597068190357</v>
      </c>
      <c r="AD7">
        <v>8.9857059420788961</v>
      </c>
      <c r="AE7">
        <v>24.442488451471508</v>
      </c>
      <c r="AF7">
        <v>6.0107226053089109</v>
      </c>
      <c r="AG7">
        <v>29.916329481433941</v>
      </c>
      <c r="AH7">
        <v>32.921013411709453</v>
      </c>
      <c r="AI7">
        <v>1.5746255183155915</v>
      </c>
      <c r="AJ7">
        <v>0</v>
      </c>
      <c r="AK7">
        <v>27.093486564756834</v>
      </c>
      <c r="AL7">
        <v>63.8516816000921</v>
      </c>
      <c r="AM7">
        <v>7.7821073079941554</v>
      </c>
      <c r="AN7">
        <v>3.2867577509914418E-2</v>
      </c>
      <c r="AO7">
        <v>0</v>
      </c>
      <c r="AP7">
        <v>2.2705972779844559</v>
      </c>
      <c r="AQ7">
        <v>18.875978604070131</v>
      </c>
      <c r="AR7">
        <v>21.771716305898124</v>
      </c>
      <c r="AS7">
        <v>15.089245051659359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42.152217673880138</v>
      </c>
      <c r="BB7">
        <f t="shared" si="0"/>
        <v>972.1248356005575</v>
      </c>
      <c r="BC7">
        <v>1.3945314170040486</v>
      </c>
      <c r="BD7">
        <v>2.3194954744525549</v>
      </c>
      <c r="BE7">
        <v>0.79885151773049645</v>
      </c>
      <c r="BF7">
        <v>1.337914724576271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283.46827461248591</v>
      </c>
      <c r="L8">
        <v>4.0386595400763872</v>
      </c>
      <c r="M8">
        <v>65.656550525565109</v>
      </c>
      <c r="N8">
        <v>53.800215055483051</v>
      </c>
      <c r="O8">
        <v>75.558051933815833</v>
      </c>
      <c r="P8">
        <v>30.451855083907699</v>
      </c>
      <c r="Q8">
        <v>5.3218265815471932</v>
      </c>
      <c r="R8">
        <v>6.0527790591888619</v>
      </c>
      <c r="S8">
        <v>6.4801827084923262</v>
      </c>
      <c r="T8">
        <v>0.11469526194948863</v>
      </c>
      <c r="U8">
        <v>62.669099058660237</v>
      </c>
      <c r="V8">
        <v>6.3124276011604099</v>
      </c>
      <c r="W8">
        <v>20.564020630891221</v>
      </c>
      <c r="X8">
        <v>65.371857011784016</v>
      </c>
      <c r="Y8">
        <v>0</v>
      </c>
      <c r="Z8">
        <v>8.7127901966186592</v>
      </c>
      <c r="AA8">
        <v>18.904433072010018</v>
      </c>
      <c r="AB8">
        <v>19.8448132296556</v>
      </c>
      <c r="AC8">
        <v>14.379597068190357</v>
      </c>
      <c r="AD8">
        <v>4.2975115782717594</v>
      </c>
      <c r="AE8">
        <v>24.442488451471508</v>
      </c>
      <c r="AF8">
        <v>6.0107226053089109</v>
      </c>
      <c r="AG8">
        <v>29.916329481433941</v>
      </c>
      <c r="AH8">
        <v>32.921013411709453</v>
      </c>
      <c r="AI8">
        <v>1.5746255183155915</v>
      </c>
      <c r="AJ8">
        <v>0</v>
      </c>
      <c r="AK8">
        <v>27.093486564756834</v>
      </c>
      <c r="AL8">
        <v>63.8516816000921</v>
      </c>
      <c r="AM8">
        <v>7.7821073079941554</v>
      </c>
      <c r="AN8">
        <v>3.2867577509914418E-2</v>
      </c>
      <c r="AO8">
        <v>0</v>
      </c>
      <c r="AP8">
        <v>2.2705972779844559</v>
      </c>
      <c r="AQ8">
        <v>18.875978604070131</v>
      </c>
      <c r="AR8">
        <v>21.771716305898124</v>
      </c>
      <c r="AS8">
        <v>15.089245051659359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41.951838481940591</v>
      </c>
      <c r="BB8">
        <f t="shared" si="0"/>
        <v>967.53145421978115</v>
      </c>
      <c r="BC8">
        <v>1.3945314170040486</v>
      </c>
      <c r="BD8">
        <v>2.3194954744525549</v>
      </c>
      <c r="BE8">
        <v>0.79885151773049645</v>
      </c>
      <c r="BF8">
        <v>1.337914724576271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283.43789216596457</v>
      </c>
      <c r="L9">
        <v>4.0384756004479518</v>
      </c>
      <c r="M9">
        <v>65.656550525565109</v>
      </c>
      <c r="N9">
        <v>53.800215055483051</v>
      </c>
      <c r="O9">
        <v>75.558051933815833</v>
      </c>
      <c r="P9">
        <v>30.451855083907699</v>
      </c>
      <c r="Q9">
        <v>5.3218265815471932</v>
      </c>
      <c r="R9">
        <v>6.0527790591888619</v>
      </c>
      <c r="S9">
        <v>6.4801827084923262</v>
      </c>
      <c r="T9">
        <v>0.11469526194948863</v>
      </c>
      <c r="U9">
        <v>62.669099058660237</v>
      </c>
      <c r="V9">
        <v>6.3124276011604099</v>
      </c>
      <c r="W9">
        <v>20.564020630891221</v>
      </c>
      <c r="X9">
        <v>65.371857011784016</v>
      </c>
      <c r="Y9">
        <v>0</v>
      </c>
      <c r="Z9">
        <v>8.7127901966186592</v>
      </c>
      <c r="AA9">
        <v>18.904433072010018</v>
      </c>
      <c r="AB9">
        <v>19.8448132296556</v>
      </c>
      <c r="AC9">
        <v>14.379597068190357</v>
      </c>
      <c r="AD9">
        <v>3.9719426684408261</v>
      </c>
      <c r="AE9">
        <v>24.442488451471508</v>
      </c>
      <c r="AF9">
        <v>6.0107226053089109</v>
      </c>
      <c r="AG9">
        <v>29.916329481433941</v>
      </c>
      <c r="AH9">
        <v>32.921013411709453</v>
      </c>
      <c r="AI9">
        <v>1.5746255183155915</v>
      </c>
      <c r="AJ9">
        <v>0</v>
      </c>
      <c r="AK9">
        <v>27.093486564756834</v>
      </c>
      <c r="AL9">
        <v>63.8516816000921</v>
      </c>
      <c r="AM9">
        <v>7.7821073079941554</v>
      </c>
      <c r="AN9">
        <v>3.2867577509914418E-2</v>
      </c>
      <c r="AO9">
        <v>0</v>
      </c>
      <c r="AP9">
        <v>2.2705972779844559</v>
      </c>
      <c r="AQ9">
        <v>18.875978604070131</v>
      </c>
      <c r="AR9">
        <v>23.484098868386972</v>
      </c>
      <c r="AS9">
        <v>15.089245051659359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42.008529617680658</v>
      </c>
      <c r="BB9">
        <f t="shared" si="0"/>
        <v>968.25724385667945</v>
      </c>
      <c r="BC9">
        <v>1.3945314170040486</v>
      </c>
      <c r="BD9">
        <v>1.7457289805825242</v>
      </c>
      <c r="BE9">
        <v>0.79885151773049645</v>
      </c>
      <c r="BF9">
        <v>1.337914724576271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283.46827461248591</v>
      </c>
      <c r="L10">
        <v>4.0384756004479518</v>
      </c>
      <c r="M10">
        <v>65.656550525565109</v>
      </c>
      <c r="N10">
        <v>53.800215055483051</v>
      </c>
      <c r="O10">
        <v>75.558051933815833</v>
      </c>
      <c r="P10">
        <v>30.451855083907699</v>
      </c>
      <c r="Q10">
        <v>5.3218265815471932</v>
      </c>
      <c r="R10">
        <v>6.0527790591888619</v>
      </c>
      <c r="S10">
        <v>6.4801827084923262</v>
      </c>
      <c r="T10">
        <v>0.11469526194948863</v>
      </c>
      <c r="U10">
        <v>62.669099058660237</v>
      </c>
      <c r="V10">
        <v>6.3124276011604099</v>
      </c>
      <c r="W10">
        <v>20.564020630891221</v>
      </c>
      <c r="X10">
        <v>65.371857011784016</v>
      </c>
      <c r="Y10">
        <v>0</v>
      </c>
      <c r="Z10">
        <v>8.7127901966186592</v>
      </c>
      <c r="AA10">
        <v>18.904433072010018</v>
      </c>
      <c r="AB10">
        <v>19.8448132296556</v>
      </c>
      <c r="AC10">
        <v>14.379597068190357</v>
      </c>
      <c r="AD10">
        <v>3.9719426684408261</v>
      </c>
      <c r="AE10">
        <v>24.442488451471508</v>
      </c>
      <c r="AF10">
        <v>6.0107226053089109</v>
      </c>
      <c r="AG10">
        <v>29.916329481433941</v>
      </c>
      <c r="AH10">
        <v>32.921013411709453</v>
      </c>
      <c r="AI10">
        <v>1.5746255183155915</v>
      </c>
      <c r="AJ10">
        <v>0</v>
      </c>
      <c r="AK10">
        <v>27.093486564756834</v>
      </c>
      <c r="AL10">
        <v>63.8516816000921</v>
      </c>
      <c r="AM10">
        <v>7.7821073079941554</v>
      </c>
      <c r="AN10">
        <v>3.2867577509914418E-2</v>
      </c>
      <c r="AO10">
        <v>0</v>
      </c>
      <c r="AP10">
        <v>2.2705972779844559</v>
      </c>
      <c r="AQ10">
        <v>18.875978604070131</v>
      </c>
      <c r="AR10">
        <v>23.484098868386972</v>
      </c>
      <c r="AS10">
        <v>15.089245051659359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42.009799603945218</v>
      </c>
      <c r="BB10">
        <f t="shared" si="0"/>
        <v>967.70788990916924</v>
      </c>
      <c r="BC10">
        <v>1.3945314170040486</v>
      </c>
      <c r="BD10">
        <v>1.1672625728155339</v>
      </c>
      <c r="BE10">
        <v>0.79885151773049645</v>
      </c>
      <c r="BF10">
        <v>1.337914724576271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283.43789216596457</v>
      </c>
      <c r="L11">
        <v>1.0332007041949369</v>
      </c>
      <c r="M11">
        <v>65.656550525565109</v>
      </c>
      <c r="N11">
        <v>53.800215055483051</v>
      </c>
      <c r="O11">
        <v>75.558051933815833</v>
      </c>
      <c r="P11">
        <v>30.451855083907699</v>
      </c>
      <c r="Q11">
        <v>5.2836217261061771</v>
      </c>
      <c r="R11">
        <v>5.1316136909320615</v>
      </c>
      <c r="S11">
        <v>6.4801827084923262</v>
      </c>
      <c r="T11">
        <v>0.11469526194948863</v>
      </c>
      <c r="U11">
        <v>62.669099058660237</v>
      </c>
      <c r="V11">
        <v>3.1307594713944855</v>
      </c>
      <c r="W11">
        <v>5.0430432394321754</v>
      </c>
      <c r="X11">
        <v>15.132719785914565</v>
      </c>
      <c r="Y11">
        <v>0</v>
      </c>
      <c r="Z11">
        <v>8.7127901966186592</v>
      </c>
      <c r="AA11">
        <v>18.904433072010018</v>
      </c>
      <c r="AB11">
        <v>19.8448132296556</v>
      </c>
      <c r="AC11">
        <v>14.379597068190357</v>
      </c>
      <c r="AD11">
        <v>3.9719426684408261</v>
      </c>
      <c r="AE11">
        <v>24.442488451471508</v>
      </c>
      <c r="AF11">
        <v>6.0107226053089109</v>
      </c>
      <c r="AG11">
        <v>29.916329481433941</v>
      </c>
      <c r="AH11">
        <v>32.921013411709453</v>
      </c>
      <c r="AI11">
        <v>1.5746255183155915</v>
      </c>
      <c r="AJ11">
        <v>0</v>
      </c>
      <c r="AK11">
        <v>27.093486564756834</v>
      </c>
      <c r="AL11">
        <v>63.8516816000921</v>
      </c>
      <c r="AM11">
        <v>7.7821073079941554</v>
      </c>
      <c r="AN11">
        <v>3.2867577509914418E-2</v>
      </c>
      <c r="AO11">
        <v>0</v>
      </c>
      <c r="AP11">
        <v>2.2705972779844559</v>
      </c>
      <c r="AQ11">
        <v>18.875978604070131</v>
      </c>
      <c r="AR11">
        <v>21.771716305898124</v>
      </c>
      <c r="AS11">
        <v>16.015778024733876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38.928192420000656</v>
      </c>
      <c r="BB11">
        <f t="shared" si="0"/>
        <v>896.48837078236625</v>
      </c>
      <c r="BC11">
        <v>1.3945314170040486</v>
      </c>
      <c r="BD11">
        <v>0.58879616504854371</v>
      </c>
      <c r="BE11">
        <v>0.79885151773049645</v>
      </c>
      <c r="BF11">
        <v>1.337914724576271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283.46827461248591</v>
      </c>
      <c r="L12">
        <v>1.0122619934637673</v>
      </c>
      <c r="M12">
        <v>65.656550525565109</v>
      </c>
      <c r="N12">
        <v>53.800215055483051</v>
      </c>
      <c r="O12">
        <v>75.558051933815833</v>
      </c>
      <c r="P12">
        <v>30.451855083907699</v>
      </c>
      <c r="Q12">
        <v>5.2836217261061771</v>
      </c>
      <c r="R12">
        <v>5.1316136909320615</v>
      </c>
      <c r="S12">
        <v>6.4801827084923262</v>
      </c>
      <c r="T12">
        <v>0.11469526194948863</v>
      </c>
      <c r="U12">
        <v>62.669099058660237</v>
      </c>
      <c r="V12">
        <v>3.0252995550621882</v>
      </c>
      <c r="W12">
        <v>5.0430432394321754</v>
      </c>
      <c r="X12">
        <v>15.132719785914565</v>
      </c>
      <c r="Y12">
        <v>0</v>
      </c>
      <c r="Z12">
        <v>8.7127901966186592</v>
      </c>
      <c r="AA12">
        <v>18.904433072010018</v>
      </c>
      <c r="AB12">
        <v>19.8448132296556</v>
      </c>
      <c r="AC12">
        <v>14.379597068190357</v>
      </c>
      <c r="AD12">
        <v>3.9719426684408261</v>
      </c>
      <c r="AE12">
        <v>24.442488451471508</v>
      </c>
      <c r="AF12">
        <v>6.0107226053089109</v>
      </c>
      <c r="AG12">
        <v>29.916329481433941</v>
      </c>
      <c r="AH12">
        <v>32.921013411709453</v>
      </c>
      <c r="AI12">
        <v>1.5746255183155915</v>
      </c>
      <c r="AJ12">
        <v>0</v>
      </c>
      <c r="AK12">
        <v>27.093486564756834</v>
      </c>
      <c r="AL12">
        <v>63.8516816000921</v>
      </c>
      <c r="AM12">
        <v>7.7821073079941554</v>
      </c>
      <c r="AN12">
        <v>3.2867577509914418E-2</v>
      </c>
      <c r="AO12">
        <v>0</v>
      </c>
      <c r="AP12">
        <v>2.2705972779844559</v>
      </c>
      <c r="AQ12">
        <v>18.875978604070131</v>
      </c>
      <c r="AR12">
        <v>21.771716305898124</v>
      </c>
      <c r="AS12">
        <v>16.015778024733876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38.92417894365397</v>
      </c>
      <c r="BB12">
        <f t="shared" si="0"/>
        <v>896.39636807817078</v>
      </c>
      <c r="BC12">
        <v>1.3945314170040486</v>
      </c>
      <c r="BD12">
        <v>0.58879616504854371</v>
      </c>
      <c r="BE12">
        <v>0.79885151773049645</v>
      </c>
      <c r="BF12">
        <v>1.337914724576271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283.43789216596457</v>
      </c>
      <c r="L13">
        <v>1.0122619934637673</v>
      </c>
      <c r="M13">
        <v>65.656550525565109</v>
      </c>
      <c r="N13">
        <v>53.800215055483051</v>
      </c>
      <c r="O13">
        <v>75.558051933815833</v>
      </c>
      <c r="P13">
        <v>22.623549161443602</v>
      </c>
      <c r="Q13">
        <v>5.2836217261061771</v>
      </c>
      <c r="R13">
        <v>5.1316136909320615</v>
      </c>
      <c r="S13">
        <v>6.4801827084923262</v>
      </c>
      <c r="T13">
        <v>0.11469526194948863</v>
      </c>
      <c r="U13">
        <v>62.669099058660237</v>
      </c>
      <c r="V13">
        <v>3.0252995550621882</v>
      </c>
      <c r="W13">
        <v>5.0430432394321754</v>
      </c>
      <c r="X13">
        <v>15.132719785914565</v>
      </c>
      <c r="Y13">
        <v>0</v>
      </c>
      <c r="Z13">
        <v>5.8494729618033814</v>
      </c>
      <c r="AA13">
        <v>18.904433072010018</v>
      </c>
      <c r="AB13">
        <v>19.8448132296556</v>
      </c>
      <c r="AC13">
        <v>14.379597068190357</v>
      </c>
      <c r="AD13">
        <v>3.9719426684408261</v>
      </c>
      <c r="AE13">
        <v>24.442488451471508</v>
      </c>
      <c r="AF13">
        <v>6.0107226053089109</v>
      </c>
      <c r="AG13">
        <v>29.916329481433941</v>
      </c>
      <c r="AH13">
        <v>32.921013411709453</v>
      </c>
      <c r="AI13">
        <v>1.5746255183155915</v>
      </c>
      <c r="AJ13">
        <v>0</v>
      </c>
      <c r="AK13">
        <v>27.093486564756834</v>
      </c>
      <c r="AL13">
        <v>63.8516816000921</v>
      </c>
      <c r="AM13">
        <v>7.7821073079941554</v>
      </c>
      <c r="AN13">
        <v>3.2867577509914418E-2</v>
      </c>
      <c r="AO13">
        <v>0</v>
      </c>
      <c r="AP13">
        <v>2.2705972779844559</v>
      </c>
      <c r="AQ13">
        <v>18.875978604070131</v>
      </c>
      <c r="AR13">
        <v>21.771716305898124</v>
      </c>
      <c r="AS13">
        <v>15.089245051659359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38.437270031140606</v>
      </c>
      <c r="BB13">
        <f t="shared" si="0"/>
        <v>885.2347384138086</v>
      </c>
      <c r="BC13">
        <v>1.3945314170040486</v>
      </c>
      <c r="BD13">
        <v>0.58879616504854371</v>
      </c>
      <c r="BE13">
        <v>0.79885151773049645</v>
      </c>
      <c r="BF13">
        <v>1.337914724576271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283.46827461248591</v>
      </c>
      <c r="L14">
        <v>1.0122619934637673</v>
      </c>
      <c r="M14">
        <v>65.656550525565109</v>
      </c>
      <c r="N14">
        <v>53.800215055483051</v>
      </c>
      <c r="O14">
        <v>75.558051933815833</v>
      </c>
      <c r="P14">
        <v>22.623549161443602</v>
      </c>
      <c r="Q14">
        <v>5.2836217261061771</v>
      </c>
      <c r="R14">
        <v>5.1316136909320615</v>
      </c>
      <c r="S14">
        <v>6.4801827084923262</v>
      </c>
      <c r="T14">
        <v>0.11469526194948863</v>
      </c>
      <c r="U14">
        <v>62.669099058660237</v>
      </c>
      <c r="V14">
        <v>3.0252995550621882</v>
      </c>
      <c r="W14">
        <v>5.0430432394321754</v>
      </c>
      <c r="X14">
        <v>15.132719785914565</v>
      </c>
      <c r="Y14">
        <v>0</v>
      </c>
      <c r="Z14">
        <v>5.8494729618033814</v>
      </c>
      <c r="AA14">
        <v>18.904433072010018</v>
      </c>
      <c r="AB14">
        <v>19.8448132296556</v>
      </c>
      <c r="AC14">
        <v>14.379597068190357</v>
      </c>
      <c r="AD14">
        <v>3.9719426684408261</v>
      </c>
      <c r="AE14">
        <v>24.442488451471508</v>
      </c>
      <c r="AF14">
        <v>6.0107226053089109</v>
      </c>
      <c r="AG14">
        <v>29.916329481433941</v>
      </c>
      <c r="AH14">
        <v>32.921013411709453</v>
      </c>
      <c r="AI14">
        <v>1.5746255183155915</v>
      </c>
      <c r="AJ14">
        <v>0</v>
      </c>
      <c r="AK14">
        <v>27.093486564756834</v>
      </c>
      <c r="AL14">
        <v>63.8516816000921</v>
      </c>
      <c r="AM14">
        <v>7.7821073079941554</v>
      </c>
      <c r="AN14">
        <v>3.2867577509914418E-2</v>
      </c>
      <c r="AO14">
        <v>0</v>
      </c>
      <c r="AP14">
        <v>2.2705972779844559</v>
      </c>
      <c r="AQ14">
        <v>18.875978604070131</v>
      </c>
      <c r="AR14">
        <v>21.771716305898124</v>
      </c>
      <c r="AS14">
        <v>15.089245051659359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38.438540017405167</v>
      </c>
      <c r="BB14">
        <f t="shared" si="0"/>
        <v>885.26385087406538</v>
      </c>
      <c r="BC14">
        <v>1.3945314170040486</v>
      </c>
      <c r="BD14">
        <v>0.58879616504854371</v>
      </c>
      <c r="BE14">
        <v>0.79885151773049645</v>
      </c>
      <c r="BF14">
        <v>1.337914724576271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283.43789216596457</v>
      </c>
      <c r="L15">
        <v>1.0122619934637673</v>
      </c>
      <c r="M15">
        <v>25.220176744248977</v>
      </c>
      <c r="N15">
        <v>27.811936027080659</v>
      </c>
      <c r="O15">
        <v>30.266073983223524</v>
      </c>
      <c r="P15">
        <v>22.623023647301181</v>
      </c>
      <c r="Q15">
        <v>5.2836217261061771</v>
      </c>
      <c r="R15">
        <v>10.210714259067446</v>
      </c>
      <c r="S15">
        <v>6.4801827084923262</v>
      </c>
      <c r="T15">
        <v>0.11469526194948863</v>
      </c>
      <c r="U15">
        <v>62.669099058660237</v>
      </c>
      <c r="V15">
        <v>3.026925485284909</v>
      </c>
      <c r="W15">
        <v>5.0457463654619881</v>
      </c>
      <c r="X15">
        <v>15.132719785914565</v>
      </c>
      <c r="Y15">
        <v>0</v>
      </c>
      <c r="Z15">
        <v>5.8494729618033814</v>
      </c>
      <c r="AA15">
        <v>18.904433072010018</v>
      </c>
      <c r="AB15">
        <v>19.8448132296556</v>
      </c>
      <c r="AC15">
        <v>14.379597068190357</v>
      </c>
      <c r="AD15">
        <v>3.9719426684408261</v>
      </c>
      <c r="AE15">
        <v>24.442488451471508</v>
      </c>
      <c r="AF15">
        <v>6.0107226053089109</v>
      </c>
      <c r="AG15">
        <v>29.916329481433941</v>
      </c>
      <c r="AH15">
        <v>32.921013411709453</v>
      </c>
      <c r="AI15">
        <v>1.5746255183155915</v>
      </c>
      <c r="AJ15">
        <v>0</v>
      </c>
      <c r="AK15">
        <v>27.093486564756834</v>
      </c>
      <c r="AL15">
        <v>62.102320620347015</v>
      </c>
      <c r="AM15">
        <v>7.7821073079941554</v>
      </c>
      <c r="AN15">
        <v>3.2867577509914418E-2</v>
      </c>
      <c r="AO15">
        <v>0</v>
      </c>
      <c r="AP15">
        <v>2.2705972779844559</v>
      </c>
      <c r="AQ15">
        <v>18.875978604070131</v>
      </c>
      <c r="AR15">
        <v>21.771716305898124</v>
      </c>
      <c r="AS15">
        <v>15.089245051659359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33.906856968214534</v>
      </c>
      <c r="BB15">
        <f t="shared" si="0"/>
        <v>781.38206384692432</v>
      </c>
      <c r="BC15">
        <v>1.3945314170040486</v>
      </c>
      <c r="BD15">
        <v>0.58879616504854371</v>
      </c>
      <c r="BE15">
        <v>0.79885151773049645</v>
      </c>
      <c r="BF15">
        <v>1.337914724576271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283.46827461248591</v>
      </c>
      <c r="L16">
        <v>1.0122619934637673</v>
      </c>
      <c r="M16">
        <v>25.220176744248977</v>
      </c>
      <c r="N16">
        <v>22.197999211122124</v>
      </c>
      <c r="O16">
        <v>30.266073983223524</v>
      </c>
      <c r="P16">
        <v>22.623023647301181</v>
      </c>
      <c r="Q16">
        <v>5.2836217261061771</v>
      </c>
      <c r="R16">
        <v>10.210714259067446</v>
      </c>
      <c r="S16">
        <v>6.4801827084923262</v>
      </c>
      <c r="T16">
        <v>0.11469526194948863</v>
      </c>
      <c r="U16">
        <v>62.669099058660237</v>
      </c>
      <c r="V16">
        <v>3.026925485284909</v>
      </c>
      <c r="W16">
        <v>5.0457463654619881</v>
      </c>
      <c r="X16">
        <v>15.134627426424544</v>
      </c>
      <c r="Y16">
        <v>0</v>
      </c>
      <c r="Z16">
        <v>5.8494729618033814</v>
      </c>
      <c r="AA16">
        <v>18.904433072010018</v>
      </c>
      <c r="AB16">
        <v>19.8448132296556</v>
      </c>
      <c r="AC16">
        <v>14.379597068190357</v>
      </c>
      <c r="AD16">
        <v>3.9719426684408261</v>
      </c>
      <c r="AE16">
        <v>24.442488451471508</v>
      </c>
      <c r="AF16">
        <v>6.0107226053089109</v>
      </c>
      <c r="AG16">
        <v>29.916329481433941</v>
      </c>
      <c r="AH16">
        <v>32.921013411709453</v>
      </c>
      <c r="AI16">
        <v>1.5746255183155915</v>
      </c>
      <c r="AJ16">
        <v>0</v>
      </c>
      <c r="AK16">
        <v>27.093486564756834</v>
      </c>
      <c r="AL16">
        <v>62.102320620347015</v>
      </c>
      <c r="AM16">
        <v>7.7821073079941554</v>
      </c>
      <c r="AN16">
        <v>3.2867577509914418E-2</v>
      </c>
      <c r="AO16">
        <v>0</v>
      </c>
      <c r="AP16">
        <v>2.2705972779844559</v>
      </c>
      <c r="AQ16">
        <v>18.875978604070131</v>
      </c>
      <c r="AR16">
        <v>21.771716305898124</v>
      </c>
      <c r="AS16">
        <v>15.089245051659359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33.673544134945352</v>
      </c>
      <c r="BB16">
        <f t="shared" si="0"/>
        <v>776.0337299512662</v>
      </c>
      <c r="BC16">
        <v>1.3945314170040486</v>
      </c>
      <c r="BD16">
        <v>0.58879616504854371</v>
      </c>
      <c r="BE16">
        <v>0.79885151773049645</v>
      </c>
      <c r="BF16">
        <v>1.337914724576271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283.43789216596457</v>
      </c>
      <c r="L17">
        <v>1.0122619934637673</v>
      </c>
      <c r="M17">
        <v>25.220176744248977</v>
      </c>
      <c r="N17">
        <v>22.197999211122124</v>
      </c>
      <c r="O17">
        <v>30.266073983223524</v>
      </c>
      <c r="P17">
        <v>22.623023647301181</v>
      </c>
      <c r="Q17">
        <v>5.2836217261061771</v>
      </c>
      <c r="R17">
        <v>10.210714259067446</v>
      </c>
      <c r="S17">
        <v>6.4801827084923262</v>
      </c>
      <c r="T17">
        <v>0.11469526194948863</v>
      </c>
      <c r="U17">
        <v>62.669099058660237</v>
      </c>
      <c r="V17">
        <v>3.026925485284909</v>
      </c>
      <c r="W17">
        <v>5.0457463654619881</v>
      </c>
      <c r="X17">
        <v>15.134627426424544</v>
      </c>
      <c r="Y17">
        <v>0</v>
      </c>
      <c r="Z17">
        <v>5.8494729618033814</v>
      </c>
      <c r="AA17">
        <v>18.904433072010018</v>
      </c>
      <c r="AB17">
        <v>19.8448132296556</v>
      </c>
      <c r="AC17">
        <v>14.379597068190357</v>
      </c>
      <c r="AD17">
        <v>3.9719426684408261</v>
      </c>
      <c r="AE17">
        <v>24.442488451471508</v>
      </c>
      <c r="AF17">
        <v>6.0107226053089109</v>
      </c>
      <c r="AG17">
        <v>29.916329481433941</v>
      </c>
      <c r="AH17">
        <v>32.921013411709453</v>
      </c>
      <c r="AI17">
        <v>1.5746255183155915</v>
      </c>
      <c r="AJ17">
        <v>0</v>
      </c>
      <c r="AK17">
        <v>27.093486564756834</v>
      </c>
      <c r="AL17">
        <v>62.102320620347015</v>
      </c>
      <c r="AM17">
        <v>7.7821073079941554</v>
      </c>
      <c r="AN17">
        <v>3.2867577509914418E-2</v>
      </c>
      <c r="AO17">
        <v>0</v>
      </c>
      <c r="AP17">
        <v>2.2705972779844559</v>
      </c>
      <c r="AQ17">
        <v>18.875978604070131</v>
      </c>
      <c r="AR17">
        <v>21.771716305898124</v>
      </c>
      <c r="AS17">
        <v>15.089245051659359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33.672274148680792</v>
      </c>
      <c r="BB17">
        <f t="shared" si="0"/>
        <v>776.00461749100941</v>
      </c>
      <c r="BC17">
        <v>1.3945314170040486</v>
      </c>
      <c r="BD17">
        <v>0.58879616504854371</v>
      </c>
      <c r="BE17">
        <v>0.79885151773049645</v>
      </c>
      <c r="BF17">
        <v>1.337914724576271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283.46827461248591</v>
      </c>
      <c r="L18">
        <v>1.0122619934637673</v>
      </c>
      <c r="M18">
        <v>25.220176744248977</v>
      </c>
      <c r="N18">
        <v>22.197999211122124</v>
      </c>
      <c r="O18">
        <v>30.266073983223524</v>
      </c>
      <c r="P18">
        <v>22.623023647301181</v>
      </c>
      <c r="Q18">
        <v>5.2836217261061771</v>
      </c>
      <c r="R18">
        <v>10.210714259067446</v>
      </c>
      <c r="S18">
        <v>6.4801827084923262</v>
      </c>
      <c r="T18">
        <v>0.11469526194948863</v>
      </c>
      <c r="U18">
        <v>62.669099058660237</v>
      </c>
      <c r="V18">
        <v>3.026925485284909</v>
      </c>
      <c r="W18">
        <v>5.0457463654619881</v>
      </c>
      <c r="X18">
        <v>15.134627426424544</v>
      </c>
      <c r="Y18">
        <v>0</v>
      </c>
      <c r="Z18">
        <v>5.8494729618033814</v>
      </c>
      <c r="AA18">
        <v>18.904433072010018</v>
      </c>
      <c r="AB18">
        <v>19.8448132296556</v>
      </c>
      <c r="AC18">
        <v>14.379597068190357</v>
      </c>
      <c r="AD18">
        <v>3.9719426684408261</v>
      </c>
      <c r="AE18">
        <v>24.442488451471508</v>
      </c>
      <c r="AF18">
        <v>6.0107226053089109</v>
      </c>
      <c r="AG18">
        <v>29.916329481433941</v>
      </c>
      <c r="AH18">
        <v>32.921013411709453</v>
      </c>
      <c r="AI18">
        <v>1.5746255183155915</v>
      </c>
      <c r="AJ18">
        <v>0</v>
      </c>
      <c r="AK18">
        <v>27.093486564756834</v>
      </c>
      <c r="AL18">
        <v>62.102320620347015</v>
      </c>
      <c r="AM18">
        <v>7.7821073079941554</v>
      </c>
      <c r="AN18">
        <v>3.2867577509914418E-2</v>
      </c>
      <c r="AO18">
        <v>0</v>
      </c>
      <c r="AP18">
        <v>2.2705972779844559</v>
      </c>
      <c r="AQ18">
        <v>12.583985972229179</v>
      </c>
      <c r="AR18">
        <v>21.771716305898124</v>
      </c>
      <c r="AS18">
        <v>15.089245051659359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33.410538842934407</v>
      </c>
      <c r="BB18">
        <f t="shared" si="0"/>
        <v>770.00474261143609</v>
      </c>
      <c r="BC18">
        <v>1.3945314170040486</v>
      </c>
      <c r="BD18">
        <v>0.58879616504854371</v>
      </c>
      <c r="BE18">
        <v>0.79885151773049645</v>
      </c>
      <c r="BF18">
        <v>1.337914724576271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283.43789216596457</v>
      </c>
      <c r="L19">
        <v>1.0122619934637673</v>
      </c>
      <c r="M19">
        <v>25.220176744248977</v>
      </c>
      <c r="N19">
        <v>22.197999211122124</v>
      </c>
      <c r="O19">
        <v>30.266073983223524</v>
      </c>
      <c r="P19">
        <v>22.623023647301181</v>
      </c>
      <c r="Q19">
        <v>5.2836217261061771</v>
      </c>
      <c r="R19">
        <v>10.210714259067446</v>
      </c>
      <c r="S19">
        <v>6.4801827084923262</v>
      </c>
      <c r="T19">
        <v>0.11469526194948863</v>
      </c>
      <c r="U19">
        <v>62.669099058660237</v>
      </c>
      <c r="V19">
        <v>3.026925485284909</v>
      </c>
      <c r="W19">
        <v>5.0457463654619881</v>
      </c>
      <c r="X19">
        <v>15.134627426424544</v>
      </c>
      <c r="Y19">
        <v>0</v>
      </c>
      <c r="Z19">
        <v>5.8494729618033814</v>
      </c>
      <c r="AA19">
        <v>18.904433072010018</v>
      </c>
      <c r="AB19">
        <v>19.8448132296556</v>
      </c>
      <c r="AC19">
        <v>14.379597068190357</v>
      </c>
      <c r="AD19">
        <v>3.9719426684408261</v>
      </c>
      <c r="AE19">
        <v>24.442488451471508</v>
      </c>
      <c r="AF19">
        <v>6.0107226053089109</v>
      </c>
      <c r="AG19">
        <v>29.916329481433941</v>
      </c>
      <c r="AH19">
        <v>32.921013411709453</v>
      </c>
      <c r="AI19">
        <v>1.5746255183155915</v>
      </c>
      <c r="AJ19">
        <v>0</v>
      </c>
      <c r="AK19">
        <v>27.093486564756834</v>
      </c>
      <c r="AL19">
        <v>62.102320620347015</v>
      </c>
      <c r="AM19">
        <v>7.7821073079941554</v>
      </c>
      <c r="AN19">
        <v>3.2867577509914418E-2</v>
      </c>
      <c r="AO19">
        <v>0</v>
      </c>
      <c r="AP19">
        <v>2.2705972779844559</v>
      </c>
      <c r="AQ19">
        <v>12.583985972229179</v>
      </c>
      <c r="AR19">
        <v>21.771716305898124</v>
      </c>
      <c r="AS19">
        <v>15.089245051659359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33.409268856669847</v>
      </c>
      <c r="BB19">
        <f t="shared" si="0"/>
        <v>769.9756301511793</v>
      </c>
      <c r="BC19">
        <v>1.3945314170040486</v>
      </c>
      <c r="BD19">
        <v>0.58879616504854371</v>
      </c>
      <c r="BE19">
        <v>0.79885151773049645</v>
      </c>
      <c r="BF19">
        <v>1.337914724576271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283.46827461248591</v>
      </c>
      <c r="L20">
        <v>1.0122619934637673</v>
      </c>
      <c r="M20">
        <v>25.220176744248977</v>
      </c>
      <c r="N20">
        <v>22.197999211122124</v>
      </c>
      <c r="O20">
        <v>30.266073983223524</v>
      </c>
      <c r="P20">
        <v>22.623023647301181</v>
      </c>
      <c r="Q20">
        <v>5.2836217261061771</v>
      </c>
      <c r="R20">
        <v>10.210714259067446</v>
      </c>
      <c r="S20">
        <v>6.4801827084923262</v>
      </c>
      <c r="T20">
        <v>0.11469526194948863</v>
      </c>
      <c r="U20">
        <v>62.669099058660237</v>
      </c>
      <c r="V20">
        <v>3.026925485284909</v>
      </c>
      <c r="W20">
        <v>5.0457463654619881</v>
      </c>
      <c r="X20">
        <v>15.134627426424544</v>
      </c>
      <c r="Y20">
        <v>0</v>
      </c>
      <c r="Z20">
        <v>5.8494729618033814</v>
      </c>
      <c r="AA20">
        <v>18.904433072010018</v>
      </c>
      <c r="AB20">
        <v>19.8448132296556</v>
      </c>
      <c r="AC20">
        <v>14.379597068190357</v>
      </c>
      <c r="AD20">
        <v>3.9719426684408261</v>
      </c>
      <c r="AE20">
        <v>24.442488451471508</v>
      </c>
      <c r="AF20">
        <v>6.0107226053089109</v>
      </c>
      <c r="AG20">
        <v>29.916329481433941</v>
      </c>
      <c r="AH20">
        <v>32.921013411709453</v>
      </c>
      <c r="AI20">
        <v>1.5746255183155915</v>
      </c>
      <c r="AJ20">
        <v>0</v>
      </c>
      <c r="AK20">
        <v>27.093486564756834</v>
      </c>
      <c r="AL20">
        <v>62.102320620347015</v>
      </c>
      <c r="AM20">
        <v>7.7821073079941554</v>
      </c>
      <c r="AN20">
        <v>3.2867577509914418E-2</v>
      </c>
      <c r="AO20">
        <v>0</v>
      </c>
      <c r="AP20">
        <v>2.2705972779844559</v>
      </c>
      <c r="AQ20">
        <v>6.2919926318409516</v>
      </c>
      <c r="AR20">
        <v>21.771716305898124</v>
      </c>
      <c r="AS20">
        <v>15.089245051659359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33.14753352130618</v>
      </c>
      <c r="BB20">
        <f t="shared" si="0"/>
        <v>763.97575459267614</v>
      </c>
      <c r="BC20">
        <v>1.3945314170040486</v>
      </c>
      <c r="BD20">
        <v>0.58879616504854371</v>
      </c>
      <c r="BE20">
        <v>0.79885151773049645</v>
      </c>
      <c r="BF20">
        <v>1.337914724576271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283.43789216596457</v>
      </c>
      <c r="L21">
        <v>1.0122619934637673</v>
      </c>
      <c r="M21">
        <v>25.220176744248977</v>
      </c>
      <c r="N21">
        <v>22.197999211122124</v>
      </c>
      <c r="O21">
        <v>30.266073983223524</v>
      </c>
      <c r="P21">
        <v>22.54172264150429</v>
      </c>
      <c r="Q21">
        <v>5.2836217261061771</v>
      </c>
      <c r="R21">
        <v>10.210714259067446</v>
      </c>
      <c r="S21">
        <v>6.4801827084923262</v>
      </c>
      <c r="T21">
        <v>0.11469526194948863</v>
      </c>
      <c r="U21">
        <v>62.669099058660237</v>
      </c>
      <c r="V21">
        <v>3.026925485284909</v>
      </c>
      <c r="W21">
        <v>5.0457463654619881</v>
      </c>
      <c r="X21">
        <v>15.134627426424544</v>
      </c>
      <c r="Y21">
        <v>0</v>
      </c>
      <c r="Z21">
        <v>5.8494729618033814</v>
      </c>
      <c r="AA21">
        <v>18.904433072010018</v>
      </c>
      <c r="AB21">
        <v>19.8448132296556</v>
      </c>
      <c r="AC21">
        <v>14.379597068190357</v>
      </c>
      <c r="AD21">
        <v>3.9719426684408261</v>
      </c>
      <c r="AE21">
        <v>24.442488451471508</v>
      </c>
      <c r="AF21">
        <v>6.0107226053089109</v>
      </c>
      <c r="AG21">
        <v>29.916329481433941</v>
      </c>
      <c r="AH21">
        <v>32.921013411709453</v>
      </c>
      <c r="AI21">
        <v>1.5746255183155915</v>
      </c>
      <c r="AJ21">
        <v>0</v>
      </c>
      <c r="AK21">
        <v>27.093486564756834</v>
      </c>
      <c r="AL21">
        <v>62.102320620347015</v>
      </c>
      <c r="AM21">
        <v>7.7821073079941554</v>
      </c>
      <c r="AN21">
        <v>3.2867577509914418E-2</v>
      </c>
      <c r="AO21">
        <v>0</v>
      </c>
      <c r="AP21">
        <v>2.2705972779844559</v>
      </c>
      <c r="AQ21">
        <v>0</v>
      </c>
      <c r="AR21">
        <v>21.771716305898124</v>
      </c>
      <c r="AS21">
        <v>15.089245051659359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32.879859860988354</v>
      </c>
      <c r="BB21">
        <f t="shared" si="0"/>
        <v>757.83975216883482</v>
      </c>
      <c r="BC21">
        <v>1.3945314170040486</v>
      </c>
      <c r="BD21">
        <v>0.58879616504854371</v>
      </c>
      <c r="BE21">
        <v>0.79885151773049645</v>
      </c>
      <c r="BF21">
        <v>1.337914724576271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283.46827461248591</v>
      </c>
      <c r="L22">
        <v>1.0122619934637673</v>
      </c>
      <c r="M22">
        <v>25.220176744248977</v>
      </c>
      <c r="N22">
        <v>22.197999211122124</v>
      </c>
      <c r="O22">
        <v>30.266073983223524</v>
      </c>
      <c r="P22">
        <v>22.54172264150429</v>
      </c>
      <c r="Q22">
        <v>5.2836217261061771</v>
      </c>
      <c r="R22">
        <v>10.210714259067446</v>
      </c>
      <c r="S22">
        <v>6.4801827084923262</v>
      </c>
      <c r="T22">
        <v>0.11469526194948863</v>
      </c>
      <c r="U22">
        <v>62.669099058660237</v>
      </c>
      <c r="V22">
        <v>3.026925485284909</v>
      </c>
      <c r="W22">
        <v>5.0457463654619881</v>
      </c>
      <c r="X22">
        <v>15.134627426424544</v>
      </c>
      <c r="Y22">
        <v>0</v>
      </c>
      <c r="Z22">
        <v>5.8494729618033814</v>
      </c>
      <c r="AA22">
        <v>18.904433072010018</v>
      </c>
      <c r="AB22">
        <v>19.8448132296556</v>
      </c>
      <c r="AC22">
        <v>14.379597068190357</v>
      </c>
      <c r="AD22">
        <v>3.9719426684408261</v>
      </c>
      <c r="AE22">
        <v>24.442488451471508</v>
      </c>
      <c r="AF22">
        <v>6.0107226053089109</v>
      </c>
      <c r="AG22">
        <v>29.916329481433941</v>
      </c>
      <c r="AH22">
        <v>32.921013411709453</v>
      </c>
      <c r="AI22">
        <v>5.0388025966812773</v>
      </c>
      <c r="AJ22">
        <v>0</v>
      </c>
      <c r="AK22">
        <v>27.093486564756834</v>
      </c>
      <c r="AL22">
        <v>62.102320620347015</v>
      </c>
      <c r="AM22">
        <v>7.7821073079941554</v>
      </c>
      <c r="AN22">
        <v>3.2867577509914418E-2</v>
      </c>
      <c r="AO22">
        <v>0</v>
      </c>
      <c r="AP22">
        <v>2.2705972779844559</v>
      </c>
      <c r="AQ22">
        <v>0</v>
      </c>
      <c r="AR22">
        <v>21.771716305898124</v>
      </c>
      <c r="AS22">
        <v>15.089245051659359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33.025932449128597</v>
      </c>
      <c r="BB22">
        <f t="shared" si="0"/>
        <v>761.18823910558172</v>
      </c>
      <c r="BC22">
        <v>1.3945314170040486</v>
      </c>
      <c r="BD22">
        <v>0.58879616504854371</v>
      </c>
      <c r="BE22">
        <v>0.79885151773049645</v>
      </c>
      <c r="BF22">
        <v>1.337914724576271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283.43789216596457</v>
      </c>
      <c r="L23">
        <v>1.0122619934637673</v>
      </c>
      <c r="M23">
        <v>25.220176744248977</v>
      </c>
      <c r="N23">
        <v>22.197999211122124</v>
      </c>
      <c r="O23">
        <v>30.266073983223524</v>
      </c>
      <c r="P23">
        <v>22.54172264150429</v>
      </c>
      <c r="Q23">
        <v>5.2836217261061771</v>
      </c>
      <c r="R23">
        <v>10.210714259067446</v>
      </c>
      <c r="S23">
        <v>6.4801827084923262</v>
      </c>
      <c r="T23">
        <v>0.11469526194948863</v>
      </c>
      <c r="U23">
        <v>62.669099058660237</v>
      </c>
      <c r="V23">
        <v>3.026925485284909</v>
      </c>
      <c r="W23">
        <v>5.0457463654619881</v>
      </c>
      <c r="X23">
        <v>15.134627426424544</v>
      </c>
      <c r="Y23">
        <v>0</v>
      </c>
      <c r="Z23">
        <v>5.8494729618033814</v>
      </c>
      <c r="AA23">
        <v>18.904433072010018</v>
      </c>
      <c r="AB23">
        <v>19.8448132296556</v>
      </c>
      <c r="AC23">
        <v>14.379597068190357</v>
      </c>
      <c r="AD23">
        <v>3.9719426684408261</v>
      </c>
      <c r="AE23">
        <v>24.442488451471508</v>
      </c>
      <c r="AF23">
        <v>6.0107226053089109</v>
      </c>
      <c r="AG23">
        <v>29.916329481433941</v>
      </c>
      <c r="AH23">
        <v>32.921013411709453</v>
      </c>
      <c r="AI23">
        <v>24.627146295898555</v>
      </c>
      <c r="AJ23">
        <v>0</v>
      </c>
      <c r="AK23">
        <v>27.093486564756834</v>
      </c>
      <c r="AL23">
        <v>62.102320620347015</v>
      </c>
      <c r="AM23">
        <v>7.7821073079941554</v>
      </c>
      <c r="AN23">
        <v>3.2867577509914418E-2</v>
      </c>
      <c r="AO23">
        <v>0</v>
      </c>
      <c r="AP23">
        <v>1.4191233560336565</v>
      </c>
      <c r="AQ23">
        <v>0</v>
      </c>
      <c r="AR23">
        <v>23.484098868386972</v>
      </c>
      <c r="AS23">
        <v>15.089245051659359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33.87944121066581</v>
      </c>
      <c r="BB23">
        <f t="shared" si="0"/>
        <v>780.75360023727831</v>
      </c>
      <c r="BC23">
        <v>1.3945314170040486</v>
      </c>
      <c r="BD23">
        <v>0.58879616504854371</v>
      </c>
      <c r="BE23">
        <v>0.79885151773049645</v>
      </c>
      <c r="BF23">
        <v>1.337914724576271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283.46827461248591</v>
      </c>
      <c r="L24">
        <v>1.0122619934637673</v>
      </c>
      <c r="M24">
        <v>25.220176744248977</v>
      </c>
      <c r="N24">
        <v>22.197999211122124</v>
      </c>
      <c r="O24">
        <v>30.266073983223524</v>
      </c>
      <c r="P24">
        <v>22.54172264150429</v>
      </c>
      <c r="Q24">
        <v>5.2836217261061771</v>
      </c>
      <c r="R24">
        <v>10.210714259067446</v>
      </c>
      <c r="S24">
        <v>6.4801827084923262</v>
      </c>
      <c r="T24">
        <v>0.11469526194948863</v>
      </c>
      <c r="U24">
        <v>62.669099058660237</v>
      </c>
      <c r="V24">
        <v>3.026925485284909</v>
      </c>
      <c r="W24">
        <v>5.0457463654619881</v>
      </c>
      <c r="X24">
        <v>15.134627426424544</v>
      </c>
      <c r="Y24">
        <v>0</v>
      </c>
      <c r="Z24">
        <v>5.8494729618033814</v>
      </c>
      <c r="AA24">
        <v>18.904433072010018</v>
      </c>
      <c r="AB24">
        <v>19.8448132296556</v>
      </c>
      <c r="AC24">
        <v>14.379597068190357</v>
      </c>
      <c r="AD24">
        <v>3.9719426684408261</v>
      </c>
      <c r="AE24">
        <v>24.442488451471508</v>
      </c>
      <c r="AF24">
        <v>6.0107226053089109</v>
      </c>
      <c r="AG24">
        <v>29.916329481433941</v>
      </c>
      <c r="AH24">
        <v>32.921013411709453</v>
      </c>
      <c r="AI24">
        <v>24.627146295898555</v>
      </c>
      <c r="AJ24">
        <v>0</v>
      </c>
      <c r="AK24">
        <v>27.093486564756834</v>
      </c>
      <c r="AL24">
        <v>62.102320620347015</v>
      </c>
      <c r="AM24">
        <v>7.7821073079941554</v>
      </c>
      <c r="AN24">
        <v>3.2867577509914418E-2</v>
      </c>
      <c r="AO24">
        <v>0</v>
      </c>
      <c r="AP24">
        <v>1.4191233560336565</v>
      </c>
      <c r="AQ24">
        <v>0</v>
      </c>
      <c r="AR24">
        <v>23.484098868386972</v>
      </c>
      <c r="AS24">
        <v>15.089245051659359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33.88071119693037</v>
      </c>
      <c r="BB24">
        <f t="shared" si="0"/>
        <v>781.36117910530209</v>
      </c>
      <c r="BC24">
        <v>1.3945314170040486</v>
      </c>
      <c r="BD24">
        <v>1.1672625728155339</v>
      </c>
      <c r="BE24">
        <v>0.79885151773049645</v>
      </c>
      <c r="BF24">
        <v>1.337914724576271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283.43789216596457</v>
      </c>
      <c r="L25">
        <v>1.0122619934637673</v>
      </c>
      <c r="M25">
        <v>25.220176744248977</v>
      </c>
      <c r="N25">
        <v>22.197999211122124</v>
      </c>
      <c r="O25">
        <v>30.266073983223524</v>
      </c>
      <c r="P25">
        <v>22.54172264150429</v>
      </c>
      <c r="Q25">
        <v>5.2836217261061771</v>
      </c>
      <c r="R25">
        <v>10.210714259067446</v>
      </c>
      <c r="S25">
        <v>6.4801827084923262</v>
      </c>
      <c r="T25">
        <v>0.11469526194948863</v>
      </c>
      <c r="U25">
        <v>62.669099058660237</v>
      </c>
      <c r="V25">
        <v>3.026925485284909</v>
      </c>
      <c r="W25">
        <v>5.0457463654619881</v>
      </c>
      <c r="X25">
        <v>15.134627426424544</v>
      </c>
      <c r="Y25">
        <v>0</v>
      </c>
      <c r="Z25">
        <v>5.8494729618033814</v>
      </c>
      <c r="AA25">
        <v>18.904433072010018</v>
      </c>
      <c r="AB25">
        <v>19.8448132296556</v>
      </c>
      <c r="AC25">
        <v>14.379597068190357</v>
      </c>
      <c r="AD25">
        <v>4.4928527366938003</v>
      </c>
      <c r="AE25">
        <v>24.442488451471508</v>
      </c>
      <c r="AF25">
        <v>6.0107226053089109</v>
      </c>
      <c r="AG25">
        <v>29.916329481433941</v>
      </c>
      <c r="AH25">
        <v>32.921013411709453</v>
      </c>
      <c r="AI25">
        <v>24.627146295898555</v>
      </c>
      <c r="AJ25">
        <v>0</v>
      </c>
      <c r="AK25">
        <v>27.093486564756834</v>
      </c>
      <c r="AL25">
        <v>62.102320620347015</v>
      </c>
      <c r="AM25">
        <v>7.7821073079941554</v>
      </c>
      <c r="AN25">
        <v>3.2867577509914418E-2</v>
      </c>
      <c r="AO25">
        <v>0</v>
      </c>
      <c r="AP25">
        <v>1.4191233560336565</v>
      </c>
      <c r="AQ25">
        <v>0</v>
      </c>
      <c r="AR25">
        <v>21.771716305898124</v>
      </c>
      <c r="AS25">
        <v>15.089245051659359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33.829637660406753</v>
      </c>
      <c r="BB25">
        <f t="shared" si="0"/>
        <v>780.7688641088356</v>
      </c>
      <c r="BC25">
        <v>1.3945314170040486</v>
      </c>
      <c r="BD25">
        <v>1.7457289805825242</v>
      </c>
      <c r="BE25">
        <v>0.79885151773049645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283.46827461248591</v>
      </c>
      <c r="L26">
        <v>1.0122619934637673</v>
      </c>
      <c r="M26">
        <v>25.220176744248977</v>
      </c>
      <c r="N26">
        <v>22.197999211122124</v>
      </c>
      <c r="O26">
        <v>30.266073983223524</v>
      </c>
      <c r="P26">
        <v>22.54172264150429</v>
      </c>
      <c r="Q26">
        <v>5.2836217261061771</v>
      </c>
      <c r="R26">
        <v>10.210714259067446</v>
      </c>
      <c r="S26">
        <v>6.4801827084923262</v>
      </c>
      <c r="T26">
        <v>0.11469526194948863</v>
      </c>
      <c r="U26">
        <v>62.669099058660237</v>
      </c>
      <c r="V26">
        <v>3.026925485284909</v>
      </c>
      <c r="W26">
        <v>5.0457463654619881</v>
      </c>
      <c r="X26">
        <v>15.134627426424544</v>
      </c>
      <c r="Y26">
        <v>0</v>
      </c>
      <c r="Z26">
        <v>5.8494729618033814</v>
      </c>
      <c r="AA26">
        <v>18.904433072010018</v>
      </c>
      <c r="AB26">
        <v>19.8448132296556</v>
      </c>
      <c r="AC26">
        <v>14.379597068190357</v>
      </c>
      <c r="AD26">
        <v>8.9857059420788961</v>
      </c>
      <c r="AE26">
        <v>24.442488451471508</v>
      </c>
      <c r="AF26">
        <v>6.0107226053089109</v>
      </c>
      <c r="AG26">
        <v>29.916329481433941</v>
      </c>
      <c r="AH26">
        <v>32.921013411709453</v>
      </c>
      <c r="AI26">
        <v>24.627146295898555</v>
      </c>
      <c r="AJ26">
        <v>0</v>
      </c>
      <c r="AK26">
        <v>27.093486564756834</v>
      </c>
      <c r="AL26">
        <v>62.102320620347015</v>
      </c>
      <c r="AM26">
        <v>7.7821073079941554</v>
      </c>
      <c r="AN26">
        <v>3.2867577509914418E-2</v>
      </c>
      <c r="AO26">
        <v>0</v>
      </c>
      <c r="AP26">
        <v>1.4191233560336565</v>
      </c>
      <c r="AQ26">
        <v>0</v>
      </c>
      <c r="AR26">
        <v>21.771716305898124</v>
      </c>
      <c r="AS26">
        <v>15.089245051659359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34.018708910656407</v>
      </c>
      <c r="BB26">
        <f t="shared" si="0"/>
        <v>785.67679500436225</v>
      </c>
      <c r="BC26">
        <v>1.3945314170040486</v>
      </c>
      <c r="BD26">
        <v>2.3194954744525549</v>
      </c>
      <c r="BE26">
        <v>0.79885151773049645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283.07341455987375</v>
      </c>
      <c r="L27">
        <v>1.0122619934637673</v>
      </c>
      <c r="M27">
        <v>25.220176744248977</v>
      </c>
      <c r="N27">
        <v>22.197999211122124</v>
      </c>
      <c r="O27">
        <v>30.266073983223524</v>
      </c>
      <c r="P27">
        <v>22.54172264150429</v>
      </c>
      <c r="Q27">
        <v>4.8425584493073428</v>
      </c>
      <c r="R27">
        <v>10.180331046156036</v>
      </c>
      <c r="S27">
        <v>6.4704448786114703</v>
      </c>
      <c r="T27">
        <v>0.11469526194948863</v>
      </c>
      <c r="U27">
        <v>62.669099058660237</v>
      </c>
      <c r="V27">
        <v>3.026925485284909</v>
      </c>
      <c r="W27">
        <v>5.0457463654619881</v>
      </c>
      <c r="X27">
        <v>15.134627426424544</v>
      </c>
      <c r="Y27">
        <v>0</v>
      </c>
      <c r="Z27">
        <v>5.8494729618033814</v>
      </c>
      <c r="AA27">
        <v>18.904433072010018</v>
      </c>
      <c r="AB27">
        <v>19.8448132296556</v>
      </c>
      <c r="AC27">
        <v>14.379597068190357</v>
      </c>
      <c r="AD27">
        <v>13.478558210081401</v>
      </c>
      <c r="AE27">
        <v>24.442488451471508</v>
      </c>
      <c r="AF27">
        <v>6.0107226053089109</v>
      </c>
      <c r="AG27">
        <v>29.916329481433941</v>
      </c>
      <c r="AH27">
        <v>32.921013411709453</v>
      </c>
      <c r="AI27">
        <v>24.627146295898555</v>
      </c>
      <c r="AJ27">
        <v>0</v>
      </c>
      <c r="AK27">
        <v>27.093486564756834</v>
      </c>
      <c r="AL27">
        <v>62.102320620347015</v>
      </c>
      <c r="AM27">
        <v>7.7821073079941554</v>
      </c>
      <c r="AN27">
        <v>3.2867577509914418E-2</v>
      </c>
      <c r="AO27">
        <v>0</v>
      </c>
      <c r="AP27">
        <v>1.4191233560336565</v>
      </c>
      <c r="AQ27">
        <v>0</v>
      </c>
      <c r="AR27">
        <v>21.771716305898124</v>
      </c>
      <c r="AS27">
        <v>15.089245051659359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34.169891480700826</v>
      </c>
      <c r="BB27">
        <f t="shared" si="0"/>
        <v>789.14242033011703</v>
      </c>
      <c r="BC27">
        <v>1.3945314170040486</v>
      </c>
      <c r="BD27">
        <v>2.3194954744525549</v>
      </c>
      <c r="BE27">
        <v>0.79885151773049645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283.0966238683705</v>
      </c>
      <c r="L28">
        <v>0.75141162998064748</v>
      </c>
      <c r="M28">
        <v>25.220176744248977</v>
      </c>
      <c r="N28">
        <v>22.197999211122124</v>
      </c>
      <c r="O28">
        <v>30.266073983223524</v>
      </c>
      <c r="P28">
        <v>22.54172264150429</v>
      </c>
      <c r="Q28">
        <v>2.9841458600571857</v>
      </c>
      <c r="R28">
        <v>5.124876117243848</v>
      </c>
      <c r="S28">
        <v>5.0443648417730671</v>
      </c>
      <c r="T28">
        <v>0.11469526194948863</v>
      </c>
      <c r="U28">
        <v>62.669099058660237</v>
      </c>
      <c r="V28">
        <v>3.0252995550621882</v>
      </c>
      <c r="W28">
        <v>5.0430432394321754</v>
      </c>
      <c r="X28">
        <v>15.132719785914565</v>
      </c>
      <c r="Y28">
        <v>0</v>
      </c>
      <c r="Z28">
        <v>5.8494729618033814</v>
      </c>
      <c r="AA28">
        <v>18.904433072010018</v>
      </c>
      <c r="AB28">
        <v>19.8448132296556</v>
      </c>
      <c r="AC28">
        <v>14.379597068190357</v>
      </c>
      <c r="AD28">
        <v>13.478558210081401</v>
      </c>
      <c r="AE28">
        <v>24.442488451471508</v>
      </c>
      <c r="AF28">
        <v>6.0107226053089109</v>
      </c>
      <c r="AG28">
        <v>29.916329481433941</v>
      </c>
      <c r="AH28">
        <v>35.542254764558542</v>
      </c>
      <c r="AI28">
        <v>24.627146295898555</v>
      </c>
      <c r="AJ28">
        <v>0</v>
      </c>
      <c r="AK28">
        <v>27.093486564756834</v>
      </c>
      <c r="AL28">
        <v>62.102320620347015</v>
      </c>
      <c r="AM28">
        <v>7.7821073079941554</v>
      </c>
      <c r="AN28">
        <v>3.2867577509914418E-2</v>
      </c>
      <c r="AO28">
        <v>0</v>
      </c>
      <c r="AP28">
        <v>1.4191233560336565</v>
      </c>
      <c r="AQ28">
        <v>0</v>
      </c>
      <c r="AR28">
        <v>21.771716305898124</v>
      </c>
      <c r="AS28">
        <v>15.089245051659359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33.920655471427793</v>
      </c>
      <c r="BB28">
        <f t="shared" si="0"/>
        <v>783.49074575591692</v>
      </c>
      <c r="BC28">
        <v>1.3945314170040486</v>
      </c>
      <c r="BD28">
        <v>2.3194954744525549</v>
      </c>
      <c r="BE28">
        <v>0.86052488815789463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281.77964858536006</v>
      </c>
      <c r="L29">
        <v>1.0122651952469692</v>
      </c>
      <c r="M29">
        <v>25.220176744248977</v>
      </c>
      <c r="N29">
        <v>22.197999211122124</v>
      </c>
      <c r="O29">
        <v>30.266073983223524</v>
      </c>
      <c r="P29">
        <v>22.615765205388755</v>
      </c>
      <c r="Q29">
        <v>2.9836266219225767</v>
      </c>
      <c r="R29">
        <v>5.1236341855806478</v>
      </c>
      <c r="S29">
        <v>5.0443648417730671</v>
      </c>
      <c r="T29">
        <v>0.11594865372573578</v>
      </c>
      <c r="U29">
        <v>62.669099058660237</v>
      </c>
      <c r="V29">
        <v>3.0252995550621882</v>
      </c>
      <c r="W29">
        <v>5.0430432394321754</v>
      </c>
      <c r="X29">
        <v>15.132719785914565</v>
      </c>
      <c r="Y29">
        <v>0</v>
      </c>
      <c r="Z29">
        <v>5.8494729618033814</v>
      </c>
      <c r="AA29">
        <v>18.904433072010018</v>
      </c>
      <c r="AB29">
        <v>19.8448132296556</v>
      </c>
      <c r="AC29">
        <v>14.379597068190357</v>
      </c>
      <c r="AD29">
        <v>13.478558210081401</v>
      </c>
      <c r="AE29">
        <v>24.442488451471508</v>
      </c>
      <c r="AF29">
        <v>6.0107226053089109</v>
      </c>
      <c r="AG29">
        <v>29.916329481433941</v>
      </c>
      <c r="AH29">
        <v>43.894684548945939</v>
      </c>
      <c r="AI29">
        <v>3.7791021820288031</v>
      </c>
      <c r="AJ29">
        <v>0</v>
      </c>
      <c r="AK29">
        <v>27.093486564756834</v>
      </c>
      <c r="AL29">
        <v>62.102320620347015</v>
      </c>
      <c r="AM29">
        <v>7.7821073079941554</v>
      </c>
      <c r="AN29">
        <v>3.2867577509914418E-2</v>
      </c>
      <c r="AO29">
        <v>0</v>
      </c>
      <c r="AP29">
        <v>1.4191233560336565</v>
      </c>
      <c r="AQ29">
        <v>0</v>
      </c>
      <c r="AR29">
        <v>21.771716305898124</v>
      </c>
      <c r="AS29">
        <v>15.089245051659359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33.357266658702784</v>
      </c>
      <c r="BB29">
        <f t="shared" si="0"/>
        <v>770.78866750906786</v>
      </c>
      <c r="BC29">
        <v>1.3945314170040486</v>
      </c>
      <c r="BD29">
        <v>2.3194954744525549</v>
      </c>
      <c r="BE29">
        <v>1.07325908994709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282.98040170358138</v>
      </c>
      <c r="L30">
        <v>4.7381943466394247</v>
      </c>
      <c r="M30">
        <v>25.220176744248977</v>
      </c>
      <c r="N30">
        <v>22.197999211122124</v>
      </c>
      <c r="O30">
        <v>30.266073983223524</v>
      </c>
      <c r="P30">
        <v>22.615765205388755</v>
      </c>
      <c r="Q30">
        <v>4.8403047419850003</v>
      </c>
      <c r="R30">
        <v>10.029666338195915</v>
      </c>
      <c r="S30">
        <v>6.4095479778921414</v>
      </c>
      <c r="T30">
        <v>0.11594865372573578</v>
      </c>
      <c r="U30">
        <v>62.669099058660237</v>
      </c>
      <c r="V30">
        <v>3.026925485284909</v>
      </c>
      <c r="W30">
        <v>5.0430432394321754</v>
      </c>
      <c r="X30">
        <v>15.132719785914565</v>
      </c>
      <c r="Y30">
        <v>0</v>
      </c>
      <c r="Z30">
        <v>5.8494729618033814</v>
      </c>
      <c r="AA30">
        <v>18.904433072010018</v>
      </c>
      <c r="AB30">
        <v>19.8448132296556</v>
      </c>
      <c r="AC30">
        <v>14.379597068190357</v>
      </c>
      <c r="AD30">
        <v>13.478558210081401</v>
      </c>
      <c r="AE30">
        <v>24.442488451471508</v>
      </c>
      <c r="AF30">
        <v>6.0107226053089109</v>
      </c>
      <c r="AG30">
        <v>29.916329481433941</v>
      </c>
      <c r="AH30">
        <v>43.894684548945939</v>
      </c>
      <c r="AI30">
        <v>1.7635807681277393</v>
      </c>
      <c r="AJ30">
        <v>0</v>
      </c>
      <c r="AK30">
        <v>27.093486564756834</v>
      </c>
      <c r="AL30">
        <v>62.102320620347015</v>
      </c>
      <c r="AM30">
        <v>7.7821073079941554</v>
      </c>
      <c r="AN30">
        <v>3.2867577509914418E-2</v>
      </c>
      <c r="AO30">
        <v>0</v>
      </c>
      <c r="AP30">
        <v>1.4191233560336565</v>
      </c>
      <c r="AQ30">
        <v>0</v>
      </c>
      <c r="AR30">
        <v>21.771716305898124</v>
      </c>
      <c r="AS30">
        <v>15.089245051659359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33.818767090842599</v>
      </c>
      <c r="BB30">
        <f t="shared" si="0"/>
        <v>781.44033150523683</v>
      </c>
      <c r="BC30">
        <v>1.3945314170040486</v>
      </c>
      <c r="BD30">
        <v>2.3919797080291971</v>
      </c>
      <c r="BE30">
        <v>1.07325908994709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283.33698897173031</v>
      </c>
      <c r="L31">
        <v>3.8716324766366328</v>
      </c>
      <c r="M31">
        <v>65.656550525565109</v>
      </c>
      <c r="N31">
        <v>53.800215055483051</v>
      </c>
      <c r="O31">
        <v>75.558051933815833</v>
      </c>
      <c r="P31">
        <v>22.615765205388755</v>
      </c>
      <c r="Q31">
        <v>5.2817167262273612</v>
      </c>
      <c r="R31">
        <v>10.029666338195915</v>
      </c>
      <c r="S31">
        <v>6.4247583387298484</v>
      </c>
      <c r="T31">
        <v>0.11594865372573578</v>
      </c>
      <c r="U31">
        <v>62.669099058660237</v>
      </c>
      <c r="V31">
        <v>3.026925485284909</v>
      </c>
      <c r="W31">
        <v>5.0430432394321754</v>
      </c>
      <c r="X31">
        <v>15.132719785914565</v>
      </c>
      <c r="Y31">
        <v>0</v>
      </c>
      <c r="Z31">
        <v>5.8494729618033814</v>
      </c>
      <c r="AA31">
        <v>18.904433072010018</v>
      </c>
      <c r="AB31">
        <v>19.8448132296556</v>
      </c>
      <c r="AC31">
        <v>14.379597068190357</v>
      </c>
      <c r="AD31">
        <v>13.478558210081401</v>
      </c>
      <c r="AE31">
        <v>24.442488451471508</v>
      </c>
      <c r="AF31">
        <v>6.0107226053089109</v>
      </c>
      <c r="AG31">
        <v>29.916329481433941</v>
      </c>
      <c r="AH31">
        <v>43.894684548945939</v>
      </c>
      <c r="AI31">
        <v>1.7635807681277393</v>
      </c>
      <c r="AJ31">
        <v>0</v>
      </c>
      <c r="AK31">
        <v>27.093486564756834</v>
      </c>
      <c r="AL31">
        <v>62.102320620347015</v>
      </c>
      <c r="AM31">
        <v>7.7821073079941554</v>
      </c>
      <c r="AN31">
        <v>3.2867577509914418E-2</v>
      </c>
      <c r="AO31">
        <v>0</v>
      </c>
      <c r="AP31">
        <v>1.1352988681657143</v>
      </c>
      <c r="AQ31">
        <v>0</v>
      </c>
      <c r="AR31">
        <v>21.771716305898124</v>
      </c>
      <c r="AS31">
        <v>15.089245051659359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38.709090827604612</v>
      </c>
      <c r="BB31">
        <f t="shared" si="0"/>
        <v>893.54339860010225</v>
      </c>
      <c r="BC31">
        <v>1.3945314170040486</v>
      </c>
      <c r="BD31">
        <v>2.3919797080291971</v>
      </c>
      <c r="BE31">
        <v>1.07325908994709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283.36244647764238</v>
      </c>
      <c r="L32">
        <v>2.7550687885398486</v>
      </c>
      <c r="M32">
        <v>65.656550525565109</v>
      </c>
      <c r="N32">
        <v>53.800215055483051</v>
      </c>
      <c r="O32">
        <v>75.558051933815833</v>
      </c>
      <c r="P32">
        <v>22.615765205388755</v>
      </c>
      <c r="Q32">
        <v>5.2817167262273612</v>
      </c>
      <c r="R32">
        <v>10.029666338195915</v>
      </c>
      <c r="S32">
        <v>6.4247583387298484</v>
      </c>
      <c r="T32">
        <v>0.11594865372573578</v>
      </c>
      <c r="U32">
        <v>62.669099058660237</v>
      </c>
      <c r="V32">
        <v>3.026925485284909</v>
      </c>
      <c r="W32">
        <v>5.0430432394321754</v>
      </c>
      <c r="X32">
        <v>30.266053165160866</v>
      </c>
      <c r="Y32">
        <v>0</v>
      </c>
      <c r="Z32">
        <v>5.8494729618033814</v>
      </c>
      <c r="AA32">
        <v>18.904433072010018</v>
      </c>
      <c r="AB32">
        <v>19.8448132296556</v>
      </c>
      <c r="AC32">
        <v>14.379597068190357</v>
      </c>
      <c r="AD32">
        <v>13.478558210081401</v>
      </c>
      <c r="AE32">
        <v>24.442488451471508</v>
      </c>
      <c r="AF32">
        <v>6.0107226053089109</v>
      </c>
      <c r="AG32">
        <v>29.916329481433941</v>
      </c>
      <c r="AH32">
        <v>43.894684548945939</v>
      </c>
      <c r="AI32">
        <v>1.7635807681277393</v>
      </c>
      <c r="AJ32">
        <v>0</v>
      </c>
      <c r="AK32">
        <v>27.093486564756834</v>
      </c>
      <c r="AL32">
        <v>62.102320620347015</v>
      </c>
      <c r="AM32">
        <v>7.7821073079941554</v>
      </c>
      <c r="AN32">
        <v>3.2867577509914418E-2</v>
      </c>
      <c r="AO32">
        <v>0</v>
      </c>
      <c r="AP32">
        <v>1.1352988681657143</v>
      </c>
      <c r="AQ32">
        <v>0</v>
      </c>
      <c r="AR32">
        <v>21.771716305898124</v>
      </c>
      <c r="AS32">
        <v>15.089245051659359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39.296055924441802</v>
      </c>
      <c r="BB32">
        <f t="shared" si="0"/>
        <v>906.40405875928786</v>
      </c>
      <c r="BC32">
        <v>1.3945314170040486</v>
      </c>
      <c r="BD32">
        <v>1.7973777669902913</v>
      </c>
      <c r="BE32">
        <v>1.07325908994709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283.33698897173031</v>
      </c>
      <c r="L33">
        <v>1.0122619934637673</v>
      </c>
      <c r="M33">
        <v>24.384200059283472</v>
      </c>
      <c r="N33">
        <v>21.460588446747231</v>
      </c>
      <c r="O33">
        <v>29.261621939181975</v>
      </c>
      <c r="P33">
        <v>22.615765205388755</v>
      </c>
      <c r="Q33">
        <v>5.3024280593758659</v>
      </c>
      <c r="R33">
        <v>10.087940429633013</v>
      </c>
      <c r="S33">
        <v>6.4247583387298484</v>
      </c>
      <c r="T33">
        <v>0.11594865372573578</v>
      </c>
      <c r="U33">
        <v>62.669099058660237</v>
      </c>
      <c r="V33">
        <v>3.026925485284909</v>
      </c>
      <c r="W33">
        <v>5.0430432394321754</v>
      </c>
      <c r="X33">
        <v>15.132719785914565</v>
      </c>
      <c r="Y33">
        <v>0</v>
      </c>
      <c r="Z33">
        <v>5.8085267977457731</v>
      </c>
      <c r="AA33">
        <v>18.904433072010018</v>
      </c>
      <c r="AB33">
        <v>19.8448132296556</v>
      </c>
      <c r="AC33">
        <v>14.379597068190357</v>
      </c>
      <c r="AD33">
        <v>13.478558210081401</v>
      </c>
      <c r="AE33">
        <v>24.442488451471508</v>
      </c>
      <c r="AF33">
        <v>6.0107226053089109</v>
      </c>
      <c r="AG33">
        <v>29.916329481433941</v>
      </c>
      <c r="AH33">
        <v>43.894684548945939</v>
      </c>
      <c r="AI33">
        <v>1.7635807681277393</v>
      </c>
      <c r="AJ33">
        <v>0</v>
      </c>
      <c r="AK33">
        <v>27.093486564756834</v>
      </c>
      <c r="AL33">
        <v>62.102320620347015</v>
      </c>
      <c r="AM33">
        <v>7.7821073079941554</v>
      </c>
      <c r="AN33">
        <v>3.2867577509914418E-2</v>
      </c>
      <c r="AO33">
        <v>0</v>
      </c>
      <c r="AP33">
        <v>1.1352988681657143</v>
      </c>
      <c r="AQ33">
        <v>0</v>
      </c>
      <c r="AR33">
        <v>21.771716305898124</v>
      </c>
      <c r="AS33">
        <v>15.089245051659359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33.578987766986643</v>
      </c>
      <c r="BB33">
        <f t="shared" si="0"/>
        <v>775.34916142738541</v>
      </c>
      <c r="BC33">
        <v>1.3945314170040486</v>
      </c>
      <c r="BD33">
        <v>1.7973777669902913</v>
      </c>
      <c r="BE33">
        <v>1.07325908994709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283.35599516280456</v>
      </c>
      <c r="L34">
        <v>1.0122619934637673</v>
      </c>
      <c r="M34">
        <v>24.384200059283472</v>
      </c>
      <c r="N34">
        <v>21.460588446747231</v>
      </c>
      <c r="O34">
        <v>29.261621939181975</v>
      </c>
      <c r="P34">
        <v>22.615765205388755</v>
      </c>
      <c r="Q34">
        <v>5.3024280593758659</v>
      </c>
      <c r="R34">
        <v>10.087940429633013</v>
      </c>
      <c r="S34">
        <v>6.4247583387298484</v>
      </c>
      <c r="T34">
        <v>0.11594865372573578</v>
      </c>
      <c r="U34">
        <v>62.669099058660237</v>
      </c>
      <c r="V34">
        <v>3.026925485284909</v>
      </c>
      <c r="W34">
        <v>5.0430432394321754</v>
      </c>
      <c r="X34">
        <v>15.132719785914565</v>
      </c>
      <c r="Y34">
        <v>0</v>
      </c>
      <c r="Z34">
        <v>5.8085267977457731</v>
      </c>
      <c r="AA34">
        <v>18.904433072010018</v>
      </c>
      <c r="AB34">
        <v>19.8448132296556</v>
      </c>
      <c r="AC34">
        <v>14.379597068190357</v>
      </c>
      <c r="AD34">
        <v>13.478558210081401</v>
      </c>
      <c r="AE34">
        <v>24.442488451471508</v>
      </c>
      <c r="AF34">
        <v>6.0107226053089109</v>
      </c>
      <c r="AG34">
        <v>29.916329481433941</v>
      </c>
      <c r="AH34">
        <v>43.894684548945939</v>
      </c>
      <c r="AI34">
        <v>1.7635807681277393</v>
      </c>
      <c r="AJ34">
        <v>0</v>
      </c>
      <c r="AK34">
        <v>27.093486564756834</v>
      </c>
      <c r="AL34">
        <v>62.102320620347015</v>
      </c>
      <c r="AM34">
        <v>7.7821073079941554</v>
      </c>
      <c r="AN34">
        <v>3.2867577509914418E-2</v>
      </c>
      <c r="AO34">
        <v>0</v>
      </c>
      <c r="AP34">
        <v>0.28382448786794201</v>
      </c>
      <c r="AQ34">
        <v>0</v>
      </c>
      <c r="AR34">
        <v>21.771716305898124</v>
      </c>
      <c r="AS34">
        <v>15.089245051659359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33.544190596677112</v>
      </c>
      <c r="BB34">
        <f t="shared" si="0"/>
        <v>774.55149040847141</v>
      </c>
      <c r="BC34">
        <v>1.3945314170040486</v>
      </c>
      <c r="BD34">
        <v>1.7973777669902913</v>
      </c>
      <c r="BE34">
        <v>1.07325908994709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283.33320751786266</v>
      </c>
      <c r="L35">
        <v>1.0122619934637673</v>
      </c>
      <c r="M35">
        <v>24.384200059283472</v>
      </c>
      <c r="N35">
        <v>21.460588446747231</v>
      </c>
      <c r="O35">
        <v>29.261621939181975</v>
      </c>
      <c r="P35">
        <v>22.615765205388755</v>
      </c>
      <c r="Q35">
        <v>5.3024280593758659</v>
      </c>
      <c r="R35">
        <v>10.087940429633013</v>
      </c>
      <c r="S35">
        <v>6.4247583387298484</v>
      </c>
      <c r="T35">
        <v>0.11594865372573578</v>
      </c>
      <c r="U35">
        <v>62.669099058660237</v>
      </c>
      <c r="V35">
        <v>3.026925485284909</v>
      </c>
      <c r="W35">
        <v>5.0430432394321754</v>
      </c>
      <c r="X35">
        <v>15.132719785914565</v>
      </c>
      <c r="Y35">
        <v>0</v>
      </c>
      <c r="Z35">
        <v>5.8085267977457731</v>
      </c>
      <c r="AA35">
        <v>18.904433072010018</v>
      </c>
      <c r="AB35">
        <v>19.8448132296556</v>
      </c>
      <c r="AC35">
        <v>14.379597068190357</v>
      </c>
      <c r="AD35">
        <v>8.9857059420788961</v>
      </c>
      <c r="AE35">
        <v>24.442488451471508</v>
      </c>
      <c r="AF35">
        <v>6.0107226053089109</v>
      </c>
      <c r="AG35">
        <v>29.916329481433941</v>
      </c>
      <c r="AH35">
        <v>43.894684548945939</v>
      </c>
      <c r="AI35">
        <v>0</v>
      </c>
      <c r="AJ35">
        <v>0</v>
      </c>
      <c r="AK35">
        <v>27.093486564756834</v>
      </c>
      <c r="AL35">
        <v>62.977000720926448</v>
      </c>
      <c r="AM35">
        <v>7.7821073079941554</v>
      </c>
      <c r="AN35">
        <v>3.2867577509914418E-2</v>
      </c>
      <c r="AO35">
        <v>0</v>
      </c>
      <c r="AP35">
        <v>0.22705959029435366</v>
      </c>
      <c r="AQ35">
        <v>0</v>
      </c>
      <c r="AR35">
        <v>21.771716305898124</v>
      </c>
      <c r="AS35">
        <v>15.089245051659359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33.315908027693936</v>
      </c>
      <c r="BB35">
        <f t="shared" si="0"/>
        <v>768.71934157705823</v>
      </c>
      <c r="BC35">
        <v>1.3945314170040486</v>
      </c>
      <c r="BD35">
        <v>1.1982518446601942</v>
      </c>
      <c r="BE35">
        <v>1.07325908994709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283.35599516280456</v>
      </c>
      <c r="L36">
        <v>1.0122619934637673</v>
      </c>
      <c r="M36">
        <v>24.384200059283472</v>
      </c>
      <c r="N36">
        <v>21.460588446747231</v>
      </c>
      <c r="O36">
        <v>29.261621939181975</v>
      </c>
      <c r="P36">
        <v>22.615765205388755</v>
      </c>
      <c r="Q36">
        <v>5.3024280593758659</v>
      </c>
      <c r="R36">
        <v>10.087940429633013</v>
      </c>
      <c r="S36">
        <v>6.4247583387298484</v>
      </c>
      <c r="T36">
        <v>0.11594865372573578</v>
      </c>
      <c r="U36">
        <v>62.669099058660237</v>
      </c>
      <c r="V36">
        <v>3.026925485284909</v>
      </c>
      <c r="W36">
        <v>5.0430432394321754</v>
      </c>
      <c r="X36">
        <v>15.132719785914565</v>
      </c>
      <c r="Y36">
        <v>0</v>
      </c>
      <c r="Z36">
        <v>5.8085267977457731</v>
      </c>
      <c r="AA36">
        <v>18.904433072010018</v>
      </c>
      <c r="AB36">
        <v>19.8448132296556</v>
      </c>
      <c r="AC36">
        <v>14.379597068190357</v>
      </c>
      <c r="AD36">
        <v>8.9857059420788961</v>
      </c>
      <c r="AE36">
        <v>24.442488451471508</v>
      </c>
      <c r="AF36">
        <v>6.0107226053089109</v>
      </c>
      <c r="AG36">
        <v>29.916329481433941</v>
      </c>
      <c r="AH36">
        <v>43.894684548945939</v>
      </c>
      <c r="AI36">
        <v>0</v>
      </c>
      <c r="AJ36">
        <v>0</v>
      </c>
      <c r="AK36">
        <v>27.093486564756834</v>
      </c>
      <c r="AL36">
        <v>62.977000720926448</v>
      </c>
      <c r="AM36">
        <v>7.7821073079941554</v>
      </c>
      <c r="AN36">
        <v>3.2867577509914418E-2</v>
      </c>
      <c r="AO36">
        <v>0</v>
      </c>
      <c r="AP36">
        <v>0.22705959029435366</v>
      </c>
      <c r="AQ36">
        <v>0</v>
      </c>
      <c r="AR36">
        <v>21.771716305898124</v>
      </c>
      <c r="AS36">
        <v>15.089245051659359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33.316860551252503</v>
      </c>
      <c r="BB36">
        <f t="shared" si="0"/>
        <v>768.14205077611143</v>
      </c>
      <c r="BC36">
        <v>1.3945314170040486</v>
      </c>
      <c r="BD36">
        <v>0.59912592233009709</v>
      </c>
      <c r="BE36">
        <v>1.07325908994709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283.33320751786266</v>
      </c>
      <c r="L37">
        <v>1.0122619934637673</v>
      </c>
      <c r="M37">
        <v>24.384200059283472</v>
      </c>
      <c r="N37">
        <v>21.460588446747231</v>
      </c>
      <c r="O37">
        <v>29.261621939181975</v>
      </c>
      <c r="P37">
        <v>22.615765205388755</v>
      </c>
      <c r="Q37">
        <v>5.3024280593758659</v>
      </c>
      <c r="R37">
        <v>10.087940429633013</v>
      </c>
      <c r="S37">
        <v>6.4247583387298484</v>
      </c>
      <c r="T37">
        <v>0.11711646837820915</v>
      </c>
      <c r="U37">
        <v>62.669099058660237</v>
      </c>
      <c r="V37">
        <v>3.026925485284909</v>
      </c>
      <c r="W37">
        <v>5.0430432394321754</v>
      </c>
      <c r="X37">
        <v>15.132719785914565</v>
      </c>
      <c r="Y37">
        <v>0</v>
      </c>
      <c r="Z37">
        <v>5.8085267977457731</v>
      </c>
      <c r="AA37">
        <v>18.904433072010018</v>
      </c>
      <c r="AB37">
        <v>19.8448132296556</v>
      </c>
      <c r="AC37">
        <v>14.379597068190357</v>
      </c>
      <c r="AD37">
        <v>8.9857059420788961</v>
      </c>
      <c r="AE37">
        <v>24.442488451471508</v>
      </c>
      <c r="AF37">
        <v>6.0107226053089109</v>
      </c>
      <c r="AG37">
        <v>29.916329481433941</v>
      </c>
      <c r="AH37">
        <v>43.894684548945939</v>
      </c>
      <c r="AI37">
        <v>0</v>
      </c>
      <c r="AJ37">
        <v>0</v>
      </c>
      <c r="AK37">
        <v>27.093486564756834</v>
      </c>
      <c r="AL37">
        <v>62.977000720926448</v>
      </c>
      <c r="AM37">
        <v>7.7821073079941554</v>
      </c>
      <c r="AN37">
        <v>3.2867577509914418E-2</v>
      </c>
      <c r="AO37">
        <v>0</v>
      </c>
      <c r="AP37">
        <v>0.3405893854415305</v>
      </c>
      <c r="AQ37">
        <v>0</v>
      </c>
      <c r="AR37">
        <v>21.771716305898124</v>
      </c>
      <c r="AS37">
        <v>15.089245051659359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33.320702387783562</v>
      </c>
      <c r="BB37">
        <f t="shared" si="0"/>
        <v>768.23011890443797</v>
      </c>
      <c r="BC37">
        <v>1.3945314170040486</v>
      </c>
      <c r="BD37">
        <v>0.59912592233009709</v>
      </c>
      <c r="BE37">
        <v>1.07325908994709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283.35599516280456</v>
      </c>
      <c r="L38">
        <v>1.0122619934637673</v>
      </c>
      <c r="M38">
        <v>24.384200059283472</v>
      </c>
      <c r="N38">
        <v>21.460588446747231</v>
      </c>
      <c r="O38">
        <v>29.261621939181975</v>
      </c>
      <c r="P38">
        <v>22.615765205388755</v>
      </c>
      <c r="Q38">
        <v>5.3024280593758659</v>
      </c>
      <c r="R38">
        <v>10.087940429633013</v>
      </c>
      <c r="S38">
        <v>6.4247583387298484</v>
      </c>
      <c r="T38">
        <v>0.11711646837820915</v>
      </c>
      <c r="U38">
        <v>62.669099058660237</v>
      </c>
      <c r="V38">
        <v>3.026925485284909</v>
      </c>
      <c r="W38">
        <v>5.0430432394321754</v>
      </c>
      <c r="X38">
        <v>15.132719785914565</v>
      </c>
      <c r="Y38">
        <v>0</v>
      </c>
      <c r="Z38">
        <v>5.8085267977457731</v>
      </c>
      <c r="AA38">
        <v>18.904433072010018</v>
      </c>
      <c r="AB38">
        <v>19.8448132296556</v>
      </c>
      <c r="AC38">
        <v>14.379597068190357</v>
      </c>
      <c r="AD38">
        <v>8.9857059420788961</v>
      </c>
      <c r="AE38">
        <v>24.442488451471508</v>
      </c>
      <c r="AF38">
        <v>6.0107226053089109</v>
      </c>
      <c r="AG38">
        <v>29.916329481433941</v>
      </c>
      <c r="AH38">
        <v>43.894684548945939</v>
      </c>
      <c r="AI38">
        <v>0</v>
      </c>
      <c r="AJ38">
        <v>0</v>
      </c>
      <c r="AK38">
        <v>27.093486564756834</v>
      </c>
      <c r="AL38">
        <v>62.977000720926448</v>
      </c>
      <c r="AM38">
        <v>7.7821073079941554</v>
      </c>
      <c r="AN38">
        <v>3.2867577509914418E-2</v>
      </c>
      <c r="AO38">
        <v>0</v>
      </c>
      <c r="AP38">
        <v>0.3405893854415305</v>
      </c>
      <c r="AQ38">
        <v>0</v>
      </c>
      <c r="AR38">
        <v>21.771716305898124</v>
      </c>
      <c r="AS38">
        <v>15.089245051659359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33.321654911342129</v>
      </c>
      <c r="BB38">
        <f t="shared" si="0"/>
        <v>768.25195402582131</v>
      </c>
      <c r="BC38">
        <v>1.3945314170040486</v>
      </c>
      <c r="BD38">
        <v>0.59912592233009709</v>
      </c>
      <c r="BE38">
        <v>1.07325908994709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283.36266865058951</v>
      </c>
      <c r="L39">
        <v>1.0122619934637673</v>
      </c>
      <c r="M39">
        <v>24.384200059283472</v>
      </c>
      <c r="N39">
        <v>21.461086937792938</v>
      </c>
      <c r="O39">
        <v>39.842636245435486</v>
      </c>
      <c r="P39">
        <v>22.615765205388755</v>
      </c>
      <c r="Q39">
        <v>5.3024280593758659</v>
      </c>
      <c r="R39">
        <v>10.119800722499862</v>
      </c>
      <c r="S39">
        <v>6.4247583387298484</v>
      </c>
      <c r="T39">
        <v>0.11711646837820915</v>
      </c>
      <c r="U39">
        <v>62.669099058660237</v>
      </c>
      <c r="V39">
        <v>3.026925485284909</v>
      </c>
      <c r="W39">
        <v>5.0430432394321754</v>
      </c>
      <c r="X39">
        <v>15.132719785914565</v>
      </c>
      <c r="Y39">
        <v>0</v>
      </c>
      <c r="Z39">
        <v>5.8085267977457731</v>
      </c>
      <c r="AA39">
        <v>18.904433072010018</v>
      </c>
      <c r="AB39">
        <v>19.8448132296556</v>
      </c>
      <c r="AC39">
        <v>14.379597068190357</v>
      </c>
      <c r="AD39">
        <v>8.9857059420788961</v>
      </c>
      <c r="AE39">
        <v>24.442488451471508</v>
      </c>
      <c r="AF39">
        <v>6.0107226053089109</v>
      </c>
      <c r="AG39">
        <v>29.916329481433941</v>
      </c>
      <c r="AH39">
        <v>32.921013411709453</v>
      </c>
      <c r="AI39">
        <v>0</v>
      </c>
      <c r="AJ39">
        <v>0</v>
      </c>
      <c r="AK39">
        <v>27.093486564756834</v>
      </c>
      <c r="AL39">
        <v>62.977000720926448</v>
      </c>
      <c r="AM39">
        <v>7.7821073079941554</v>
      </c>
      <c r="AN39">
        <v>3.2867577509914418E-2</v>
      </c>
      <c r="AO39">
        <v>0</v>
      </c>
      <c r="AP39">
        <v>0.51088453650926879</v>
      </c>
      <c r="AQ39">
        <v>0</v>
      </c>
      <c r="AR39">
        <v>21.037838588695887</v>
      </c>
      <c r="AS39">
        <v>16.015778024733876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33.322044731774113</v>
      </c>
      <c r="BB39">
        <f t="shared" si="0"/>
        <v>767.98648248082725</v>
      </c>
      <c r="BC39">
        <v>1.3945314170040486</v>
      </c>
      <c r="BD39">
        <v>0.59912592233009709</v>
      </c>
      <c r="BE39">
        <v>0.79885151773049645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283.36211336865603</v>
      </c>
      <c r="L40">
        <v>1.0122619934637673</v>
      </c>
      <c r="M40">
        <v>24.384200059283472</v>
      </c>
      <c r="N40">
        <v>21.461086937792938</v>
      </c>
      <c r="O40">
        <v>39.842636245435486</v>
      </c>
      <c r="P40">
        <v>22.615765205388755</v>
      </c>
      <c r="Q40">
        <v>5.3024280593758659</v>
      </c>
      <c r="R40">
        <v>10.119800722499862</v>
      </c>
      <c r="S40">
        <v>6.4247583387298484</v>
      </c>
      <c r="T40">
        <v>0.11711646837820915</v>
      </c>
      <c r="U40">
        <v>62.669099058660237</v>
      </c>
      <c r="V40">
        <v>3.026925485284909</v>
      </c>
      <c r="W40">
        <v>5.0430432394321754</v>
      </c>
      <c r="X40">
        <v>15.132719785914565</v>
      </c>
      <c r="Y40">
        <v>0</v>
      </c>
      <c r="Z40">
        <v>5.8085267977457731</v>
      </c>
      <c r="AA40">
        <v>18.904433072010018</v>
      </c>
      <c r="AB40">
        <v>19.8448132296556</v>
      </c>
      <c r="AC40">
        <v>14.379597068190357</v>
      </c>
      <c r="AD40">
        <v>8.9857059420788961</v>
      </c>
      <c r="AE40">
        <v>24.442488451471508</v>
      </c>
      <c r="AF40">
        <v>6.0107226053089109</v>
      </c>
      <c r="AG40">
        <v>29.916329481433941</v>
      </c>
      <c r="AH40">
        <v>21.947342723335421</v>
      </c>
      <c r="AI40">
        <v>0</v>
      </c>
      <c r="AJ40">
        <v>0</v>
      </c>
      <c r="AK40">
        <v>27.093486564756834</v>
      </c>
      <c r="AL40">
        <v>62.977000720926448</v>
      </c>
      <c r="AM40">
        <v>7.7821073079941554</v>
      </c>
      <c r="AN40">
        <v>3.2867577509914418E-2</v>
      </c>
      <c r="AO40">
        <v>0</v>
      </c>
      <c r="AP40">
        <v>0.51088453650926879</v>
      </c>
      <c r="AQ40">
        <v>0</v>
      </c>
      <c r="AR40">
        <v>21.037838588695887</v>
      </c>
      <c r="AS40">
        <v>16.015778024733876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32.863322086215248</v>
      </c>
      <c r="BB40">
        <f t="shared" si="0"/>
        <v>757.16907623707755</v>
      </c>
      <c r="BC40">
        <v>1.3945314170040486</v>
      </c>
      <c r="BD40">
        <v>0.56696525510204088</v>
      </c>
      <c r="BE40">
        <v>0.52910926595744678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283.36357726457106</v>
      </c>
      <c r="L41">
        <v>1.0122619934637673</v>
      </c>
      <c r="M41">
        <v>65.576448763768923</v>
      </c>
      <c r="N41">
        <v>53.79997509725267</v>
      </c>
      <c r="O41">
        <v>75.561156199215588</v>
      </c>
      <c r="P41">
        <v>22.542246267091539</v>
      </c>
      <c r="Q41">
        <v>5.3024280593758659</v>
      </c>
      <c r="R41">
        <v>10.119800722499862</v>
      </c>
      <c r="S41">
        <v>6.4247583387298484</v>
      </c>
      <c r="T41">
        <v>0.11711646837820915</v>
      </c>
      <c r="U41">
        <v>62.669099058660237</v>
      </c>
      <c r="V41">
        <v>3.026925485284909</v>
      </c>
      <c r="W41">
        <v>5.0430432394321754</v>
      </c>
      <c r="X41">
        <v>15.132719785914565</v>
      </c>
      <c r="Y41">
        <v>0</v>
      </c>
      <c r="Z41">
        <v>5.8085267977457731</v>
      </c>
      <c r="AA41">
        <v>18.904433072010018</v>
      </c>
      <c r="AB41">
        <v>19.8448132296556</v>
      </c>
      <c r="AC41">
        <v>14.379597068190357</v>
      </c>
      <c r="AD41">
        <v>8.9857059420788961</v>
      </c>
      <c r="AE41">
        <v>24.442488451471508</v>
      </c>
      <c r="AF41">
        <v>6.0107226053089109</v>
      </c>
      <c r="AG41">
        <v>29.916329481433941</v>
      </c>
      <c r="AH41">
        <v>21.947342723335421</v>
      </c>
      <c r="AI41">
        <v>0</v>
      </c>
      <c r="AJ41">
        <v>0</v>
      </c>
      <c r="AK41">
        <v>27.093486564756834</v>
      </c>
      <c r="AL41">
        <v>62.977000720926448</v>
      </c>
      <c r="AM41">
        <v>7.7821073079941554</v>
      </c>
      <c r="AN41">
        <v>3.2867577509914418E-2</v>
      </c>
      <c r="AO41">
        <v>0</v>
      </c>
      <c r="AP41">
        <v>3.9167806826594389</v>
      </c>
      <c r="AQ41">
        <v>0</v>
      </c>
      <c r="AR41">
        <v>21.037838588695887</v>
      </c>
      <c r="AS41">
        <v>15.089245051659359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37.530583221059139</v>
      </c>
      <c r="BB41">
        <f t="shared" si="0"/>
        <v>863.59181479555025</v>
      </c>
      <c r="BC41">
        <v>1.3945314170040486</v>
      </c>
      <c r="BD41">
        <v>0</v>
      </c>
      <c r="BE41">
        <v>0.52910926595744678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283.36357726457106</v>
      </c>
      <c r="L42">
        <v>1.0122619934637673</v>
      </c>
      <c r="M42">
        <v>65.576448763768923</v>
      </c>
      <c r="N42">
        <v>53.79997509725267</v>
      </c>
      <c r="O42">
        <v>75.561156199215588</v>
      </c>
      <c r="P42">
        <v>22.542246267091539</v>
      </c>
      <c r="Q42">
        <v>5.3024280593758659</v>
      </c>
      <c r="R42">
        <v>10.119800722499862</v>
      </c>
      <c r="S42">
        <v>6.4247583387298484</v>
      </c>
      <c r="T42">
        <v>0.11711646837820915</v>
      </c>
      <c r="U42">
        <v>62.669099058660237</v>
      </c>
      <c r="V42">
        <v>3.026925485284909</v>
      </c>
      <c r="W42">
        <v>5.0430432394321754</v>
      </c>
      <c r="X42">
        <v>15.132719785914565</v>
      </c>
      <c r="Y42">
        <v>0</v>
      </c>
      <c r="Z42">
        <v>5.8085267977457731</v>
      </c>
      <c r="AA42">
        <v>18.904433072010018</v>
      </c>
      <c r="AB42">
        <v>19.8448132296556</v>
      </c>
      <c r="AC42">
        <v>14.379597068190357</v>
      </c>
      <c r="AD42">
        <v>8.9857059420788961</v>
      </c>
      <c r="AE42">
        <v>24.442488451471508</v>
      </c>
      <c r="AF42">
        <v>6.0107226053089109</v>
      </c>
      <c r="AG42">
        <v>29.916329481433941</v>
      </c>
      <c r="AH42">
        <v>20.214657806929658</v>
      </c>
      <c r="AI42">
        <v>0</v>
      </c>
      <c r="AJ42">
        <v>0</v>
      </c>
      <c r="AK42">
        <v>27.093486564756834</v>
      </c>
      <c r="AL42">
        <v>62.977000720926448</v>
      </c>
      <c r="AM42">
        <v>7.7821073079941554</v>
      </c>
      <c r="AN42">
        <v>3.2867577509914418E-2</v>
      </c>
      <c r="AO42">
        <v>0</v>
      </c>
      <c r="AP42">
        <v>3.9167806826594389</v>
      </c>
      <c r="AQ42">
        <v>0</v>
      </c>
      <c r="AR42">
        <v>21.037838588695887</v>
      </c>
      <c r="AS42">
        <v>15.089245051659359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37.458156991553373</v>
      </c>
      <c r="BB42">
        <f t="shared" si="0"/>
        <v>861.89761153234792</v>
      </c>
      <c r="BC42">
        <v>1.3945314170040486</v>
      </c>
      <c r="BD42">
        <v>0</v>
      </c>
      <c r="BE42">
        <v>0.49516468965517241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283.36244647764238</v>
      </c>
      <c r="L43">
        <v>1.0122695614739321</v>
      </c>
      <c r="M43">
        <v>65.576448763768923</v>
      </c>
      <c r="N43">
        <v>53.79997509725267</v>
      </c>
      <c r="O43">
        <v>75.561156199215588</v>
      </c>
      <c r="P43">
        <v>22.542246267091539</v>
      </c>
      <c r="Q43">
        <v>5.3024280593758659</v>
      </c>
      <c r="R43">
        <v>10.119800722499862</v>
      </c>
      <c r="S43">
        <v>6.4247583387298484</v>
      </c>
      <c r="T43">
        <v>0.11711646837820915</v>
      </c>
      <c r="U43">
        <v>62.669099058660237</v>
      </c>
      <c r="V43">
        <v>3.026925485284909</v>
      </c>
      <c r="W43">
        <v>5.0430432394321754</v>
      </c>
      <c r="X43">
        <v>15.132719785914565</v>
      </c>
      <c r="Y43">
        <v>0</v>
      </c>
      <c r="Z43">
        <v>5.8085267977457731</v>
      </c>
      <c r="AA43">
        <v>18.904433072010018</v>
      </c>
      <c r="AB43">
        <v>19.8448132296556</v>
      </c>
      <c r="AC43">
        <v>14.379597068190357</v>
      </c>
      <c r="AD43">
        <v>8.9857059420788961</v>
      </c>
      <c r="AE43">
        <v>24.442488451471508</v>
      </c>
      <c r="AF43">
        <v>6.0107226053089109</v>
      </c>
      <c r="AG43">
        <v>29.916329481433941</v>
      </c>
      <c r="AH43">
        <v>8.8855639155708612</v>
      </c>
      <c r="AI43">
        <v>0</v>
      </c>
      <c r="AJ43">
        <v>0</v>
      </c>
      <c r="AK43">
        <v>27.093486564756834</v>
      </c>
      <c r="AL43">
        <v>62.977000720926448</v>
      </c>
      <c r="AM43">
        <v>7.7821073079941554</v>
      </c>
      <c r="AN43">
        <v>3.2867577509914418E-2</v>
      </c>
      <c r="AO43">
        <v>0</v>
      </c>
      <c r="AP43">
        <v>3.9167806826594389</v>
      </c>
      <c r="AQ43">
        <v>0</v>
      </c>
      <c r="AR43">
        <v>20.548586166052583</v>
      </c>
      <c r="AS43">
        <v>15.089245051659359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36.964103165077297</v>
      </c>
      <c r="BB43">
        <f t="shared" si="0"/>
        <v>850.28531587309044</v>
      </c>
      <c r="BC43">
        <v>1.3945314170040486</v>
      </c>
      <c r="BD43">
        <v>0</v>
      </c>
      <c r="BE43">
        <v>0.20828473684210527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283.34702129571968</v>
      </c>
      <c r="L44">
        <v>1.0122695614739321</v>
      </c>
      <c r="M44">
        <v>65.576448763768923</v>
      </c>
      <c r="N44">
        <v>53.79997509725267</v>
      </c>
      <c r="O44">
        <v>75.561156199215588</v>
      </c>
      <c r="P44">
        <v>22.542246267091539</v>
      </c>
      <c r="Q44">
        <v>5.3024280593758659</v>
      </c>
      <c r="R44">
        <v>10.119800722499862</v>
      </c>
      <c r="S44">
        <v>6.4247583387298484</v>
      </c>
      <c r="T44">
        <v>0.11711646837820915</v>
      </c>
      <c r="U44">
        <v>62.669099058660237</v>
      </c>
      <c r="V44">
        <v>3.026925485284909</v>
      </c>
      <c r="W44">
        <v>5.0430432394321754</v>
      </c>
      <c r="X44">
        <v>15.132719785914565</v>
      </c>
      <c r="Y44">
        <v>0</v>
      </c>
      <c r="Z44">
        <v>5.8085267977457731</v>
      </c>
      <c r="AA44">
        <v>18.904433072010018</v>
      </c>
      <c r="AB44">
        <v>19.8448132296556</v>
      </c>
      <c r="AC44">
        <v>14.379597068190357</v>
      </c>
      <c r="AD44">
        <v>8.9857059420788961</v>
      </c>
      <c r="AE44">
        <v>24.442488451471508</v>
      </c>
      <c r="AF44">
        <v>6.0107226053089109</v>
      </c>
      <c r="AG44">
        <v>29.916329481433941</v>
      </c>
      <c r="AH44">
        <v>0</v>
      </c>
      <c r="AI44">
        <v>0</v>
      </c>
      <c r="AJ44">
        <v>0</v>
      </c>
      <c r="AK44">
        <v>27.093486564756834</v>
      </c>
      <c r="AL44">
        <v>62.977000720926448</v>
      </c>
      <c r="AM44">
        <v>7.7821073079941554</v>
      </c>
      <c r="AN44">
        <v>3.2867577509914418E-2</v>
      </c>
      <c r="AO44">
        <v>0</v>
      </c>
      <c r="AP44">
        <v>3.9167806826594389</v>
      </c>
      <c r="AQ44">
        <v>0</v>
      </c>
      <c r="AR44">
        <v>20.548586166052583</v>
      </c>
      <c r="AS44">
        <v>15.089245051659359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36.592041820802095</v>
      </c>
      <c r="BB44">
        <f t="shared" si="0"/>
        <v>841.54810338302991</v>
      </c>
      <c r="BC44">
        <v>1.3945314170040486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283.36244647764238</v>
      </c>
      <c r="L45">
        <v>1.0122695614739321</v>
      </c>
      <c r="M45">
        <v>25.220176744248977</v>
      </c>
      <c r="N45">
        <v>25.22463298263845</v>
      </c>
      <c r="O45">
        <v>75.558051933815833</v>
      </c>
      <c r="P45">
        <v>22.615765205388755</v>
      </c>
      <c r="Q45">
        <v>5.3024280593758659</v>
      </c>
      <c r="R45">
        <v>10.119800722499862</v>
      </c>
      <c r="S45">
        <v>6.4247583387298484</v>
      </c>
      <c r="T45">
        <v>0.11711646837820915</v>
      </c>
      <c r="U45">
        <v>62.669099058660237</v>
      </c>
      <c r="V45">
        <v>3.026925485284909</v>
      </c>
      <c r="W45">
        <v>5.0430432394321754</v>
      </c>
      <c r="X45">
        <v>15.132719785914565</v>
      </c>
      <c r="Y45">
        <v>0</v>
      </c>
      <c r="Z45">
        <v>5.8085267977457731</v>
      </c>
      <c r="AA45">
        <v>18.904433072010018</v>
      </c>
      <c r="AB45">
        <v>19.8448132296556</v>
      </c>
      <c r="AC45">
        <v>14.379597068190357</v>
      </c>
      <c r="AD45">
        <v>4.4928527366938003</v>
      </c>
      <c r="AE45">
        <v>24.442488451471508</v>
      </c>
      <c r="AF45">
        <v>6.0107226053089109</v>
      </c>
      <c r="AG45">
        <v>29.916329481433941</v>
      </c>
      <c r="AH45">
        <v>0</v>
      </c>
      <c r="AI45">
        <v>0</v>
      </c>
      <c r="AJ45">
        <v>0</v>
      </c>
      <c r="AK45">
        <v>27.093486564756834</v>
      </c>
      <c r="AL45">
        <v>62.977000720926448</v>
      </c>
      <c r="AM45">
        <v>7.7821073079941554</v>
      </c>
      <c r="AN45">
        <v>3.2867577509914418E-2</v>
      </c>
      <c r="AO45">
        <v>0</v>
      </c>
      <c r="AP45">
        <v>3.9167806826594389</v>
      </c>
      <c r="AQ45">
        <v>0</v>
      </c>
      <c r="AR45">
        <v>21.52709055295783</v>
      </c>
      <c r="AS45">
        <v>15.089245051659359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33.567388675314298</v>
      </c>
      <c r="BB45">
        <f t="shared" si="0"/>
        <v>772.21263343072394</v>
      </c>
      <c r="BC45">
        <v>1.3945314170040486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283.34702129571968</v>
      </c>
      <c r="L46">
        <v>1.0122303019126409</v>
      </c>
      <c r="M46">
        <v>25.220176744248977</v>
      </c>
      <c r="N46">
        <v>25.22463298263845</v>
      </c>
      <c r="O46">
        <v>75.558051933815833</v>
      </c>
      <c r="P46">
        <v>22.615765205388755</v>
      </c>
      <c r="Q46">
        <v>5.3024280593758659</v>
      </c>
      <c r="R46">
        <v>5.1235095923492064</v>
      </c>
      <c r="S46">
        <v>6.4247583387298484</v>
      </c>
      <c r="T46">
        <v>0.11711646837820915</v>
      </c>
      <c r="U46">
        <v>62.669099058660237</v>
      </c>
      <c r="V46">
        <v>3.0252995550621882</v>
      </c>
      <c r="W46">
        <v>5.0430432394321754</v>
      </c>
      <c r="X46">
        <v>15.132719785914565</v>
      </c>
      <c r="Y46">
        <v>0</v>
      </c>
      <c r="Z46">
        <v>5.8085267977457731</v>
      </c>
      <c r="AA46">
        <v>18.904433072010018</v>
      </c>
      <c r="AB46">
        <v>19.8448132296556</v>
      </c>
      <c r="AC46">
        <v>14.379597068190357</v>
      </c>
      <c r="AD46">
        <v>4.4928527366938003</v>
      </c>
      <c r="AE46">
        <v>24.442488451471508</v>
      </c>
      <c r="AF46">
        <v>6.0107226053089109</v>
      </c>
      <c r="AG46">
        <v>29.916329481433941</v>
      </c>
      <c r="AH46">
        <v>0</v>
      </c>
      <c r="AI46">
        <v>0</v>
      </c>
      <c r="AJ46">
        <v>0</v>
      </c>
      <c r="AK46">
        <v>27.093486564756834</v>
      </c>
      <c r="AL46">
        <v>62.977000720926448</v>
      </c>
      <c r="AM46">
        <v>7.7821073079941554</v>
      </c>
      <c r="AN46">
        <v>3.2867577509914418E-2</v>
      </c>
      <c r="AO46">
        <v>0</v>
      </c>
      <c r="AP46">
        <v>0</v>
      </c>
      <c r="AQ46">
        <v>0</v>
      </c>
      <c r="AR46">
        <v>21.52709055295783</v>
      </c>
      <c r="AS46">
        <v>15.089245051659359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33.194107896001519</v>
      </c>
      <c r="BB46">
        <f t="shared" si="0"/>
        <v>763.65575202551997</v>
      </c>
      <c r="BC46">
        <v>1.3945314170040486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283.34702129571968</v>
      </c>
      <c r="L47">
        <v>1.0122303019126409</v>
      </c>
      <c r="M47">
        <v>25.220176744248977</v>
      </c>
      <c r="N47">
        <v>25.22463298263845</v>
      </c>
      <c r="O47">
        <v>75.558051933815833</v>
      </c>
      <c r="P47">
        <v>22.615765205388755</v>
      </c>
      <c r="Q47">
        <v>5.3024280593758659</v>
      </c>
      <c r="R47">
        <v>5.1235095923492064</v>
      </c>
      <c r="S47">
        <v>6.4247583387298484</v>
      </c>
      <c r="T47">
        <v>0.11711646837820915</v>
      </c>
      <c r="U47">
        <v>62.669099058660237</v>
      </c>
      <c r="V47">
        <v>3.0252995550621882</v>
      </c>
      <c r="W47">
        <v>5.0430432394321754</v>
      </c>
      <c r="X47">
        <v>15.132719785914565</v>
      </c>
      <c r="Y47">
        <v>0</v>
      </c>
      <c r="Z47">
        <v>5.8085267977457731</v>
      </c>
      <c r="AA47">
        <v>18.904433072010018</v>
      </c>
      <c r="AB47">
        <v>19.8448132296556</v>
      </c>
      <c r="AC47">
        <v>14.379597068190357</v>
      </c>
      <c r="AD47">
        <v>4.4928527366938003</v>
      </c>
      <c r="AE47">
        <v>24.442488451471508</v>
      </c>
      <c r="AF47">
        <v>6.0107226053089109</v>
      </c>
      <c r="AG47">
        <v>29.916329481433941</v>
      </c>
      <c r="AH47">
        <v>0</v>
      </c>
      <c r="AI47">
        <v>0</v>
      </c>
      <c r="AJ47">
        <v>0</v>
      </c>
      <c r="AK47">
        <v>27.093486564756834</v>
      </c>
      <c r="AL47">
        <v>62.977000720926448</v>
      </c>
      <c r="AM47">
        <v>7.7821073079941554</v>
      </c>
      <c r="AN47">
        <v>3.2867577509914418E-2</v>
      </c>
      <c r="AO47">
        <v>0</v>
      </c>
      <c r="AP47">
        <v>0</v>
      </c>
      <c r="AQ47">
        <v>0</v>
      </c>
      <c r="AR47">
        <v>20.548586166052583</v>
      </c>
      <c r="AS47">
        <v>15.089245051659359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33.153206412628883</v>
      </c>
      <c r="BB47">
        <f t="shared" si="0"/>
        <v>762.71814912198738</v>
      </c>
      <c r="BC47">
        <v>1.3945314170040486</v>
      </c>
      <c r="BD47">
        <v>0</v>
      </c>
      <c r="BE47">
        <v>0</v>
      </c>
      <c r="BF47">
        <v>1.337914724576271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283.36496822569012</v>
      </c>
      <c r="L48">
        <v>1.0122303019126409</v>
      </c>
      <c r="M48">
        <v>25.220176744248977</v>
      </c>
      <c r="N48">
        <v>25.22463298263845</v>
      </c>
      <c r="O48">
        <v>75.558051933815833</v>
      </c>
      <c r="P48">
        <v>22.615765205388755</v>
      </c>
      <c r="Q48">
        <v>5.3024280593758659</v>
      </c>
      <c r="R48">
        <v>5.1235095923492064</v>
      </c>
      <c r="S48">
        <v>6.4247583387298484</v>
      </c>
      <c r="T48">
        <v>0.11711646837820915</v>
      </c>
      <c r="U48">
        <v>62.669099058660237</v>
      </c>
      <c r="V48">
        <v>3.0252995550621882</v>
      </c>
      <c r="W48">
        <v>5.0430432394321754</v>
      </c>
      <c r="X48">
        <v>15.132719785914565</v>
      </c>
      <c r="Y48">
        <v>0</v>
      </c>
      <c r="Z48">
        <v>5.8085267977457731</v>
      </c>
      <c r="AA48">
        <v>18.904433072010018</v>
      </c>
      <c r="AB48">
        <v>19.8448132296556</v>
      </c>
      <c r="AC48">
        <v>14.379597068190357</v>
      </c>
      <c r="AD48">
        <v>4.4928527366938003</v>
      </c>
      <c r="AE48">
        <v>24.442488451471508</v>
      </c>
      <c r="AF48">
        <v>6.0107226053089109</v>
      </c>
      <c r="AG48">
        <v>29.916329481433941</v>
      </c>
      <c r="AH48">
        <v>0</v>
      </c>
      <c r="AI48">
        <v>0</v>
      </c>
      <c r="AJ48">
        <v>0</v>
      </c>
      <c r="AK48">
        <v>27.093486564756834</v>
      </c>
      <c r="AL48">
        <v>62.977000720926448</v>
      </c>
      <c r="AM48">
        <v>7.7821073079941554</v>
      </c>
      <c r="AN48">
        <v>3.2867577509914418E-2</v>
      </c>
      <c r="AO48">
        <v>0</v>
      </c>
      <c r="AP48">
        <v>0</v>
      </c>
      <c r="AQ48">
        <v>0</v>
      </c>
      <c r="AR48">
        <v>20.548586166052583</v>
      </c>
      <c r="AS48">
        <v>15.089245051659359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33.153956594301626</v>
      </c>
      <c r="BB48">
        <f t="shared" si="0"/>
        <v>762.73534587028507</v>
      </c>
      <c r="BC48">
        <v>1.3945314170040486</v>
      </c>
      <c r="BD48">
        <v>0</v>
      </c>
      <c r="BE48">
        <v>0</v>
      </c>
      <c r="BF48">
        <v>1.337914724576271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283.50099137664301</v>
      </c>
      <c r="L49">
        <v>1.0122761870106129</v>
      </c>
      <c r="M49">
        <v>25.220176744248977</v>
      </c>
      <c r="N49">
        <v>25.224398940275716</v>
      </c>
      <c r="O49">
        <v>75.557964614294008</v>
      </c>
      <c r="P49">
        <v>21.469035312799747</v>
      </c>
      <c r="Q49">
        <v>5.3024280593758659</v>
      </c>
      <c r="R49">
        <v>5.1235095923492064</v>
      </c>
      <c r="S49">
        <v>6.4247583387298484</v>
      </c>
      <c r="T49">
        <v>0.11711646837820915</v>
      </c>
      <c r="U49">
        <v>62.669099058660237</v>
      </c>
      <c r="V49">
        <v>3.0252995550621882</v>
      </c>
      <c r="W49">
        <v>5.0399485673476194</v>
      </c>
      <c r="X49">
        <v>15.132705049213767</v>
      </c>
      <c r="Y49">
        <v>0</v>
      </c>
      <c r="Z49">
        <v>5.8085267977457731</v>
      </c>
      <c r="AA49">
        <v>18.904433072010018</v>
      </c>
      <c r="AB49">
        <v>19.8448132296556</v>
      </c>
      <c r="AC49">
        <v>14.379597068190357</v>
      </c>
      <c r="AD49">
        <v>4.4928527366938003</v>
      </c>
      <c r="AE49">
        <v>24.442488451471508</v>
      </c>
      <c r="AF49">
        <v>6.0107226053089109</v>
      </c>
      <c r="AG49">
        <v>29.916329481433941</v>
      </c>
      <c r="AH49">
        <v>0</v>
      </c>
      <c r="AI49">
        <v>0</v>
      </c>
      <c r="AJ49">
        <v>0</v>
      </c>
      <c r="AK49">
        <v>27.093486564756834</v>
      </c>
      <c r="AL49">
        <v>62.539660281343629</v>
      </c>
      <c r="AM49">
        <v>7.7821073079941554</v>
      </c>
      <c r="AN49">
        <v>2.9580809705698183E-2</v>
      </c>
      <c r="AO49">
        <v>0</v>
      </c>
      <c r="AP49">
        <v>0</v>
      </c>
      <c r="AQ49">
        <v>0</v>
      </c>
      <c r="AR49">
        <v>20.548586166052583</v>
      </c>
      <c r="AS49">
        <v>16.015778024733876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33.131878425290083</v>
      </c>
      <c r="BB49">
        <f t="shared" si="0"/>
        <v>762.2292381777761</v>
      </c>
      <c r="BC49">
        <v>1.3945314170040486</v>
      </c>
      <c r="BD49">
        <v>0</v>
      </c>
      <c r="BE49">
        <v>0</v>
      </c>
      <c r="BF49">
        <v>1.337914724576271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283.50977386759422</v>
      </c>
      <c r="L50">
        <v>1.0122761870106129</v>
      </c>
      <c r="M50">
        <v>25.220176744248977</v>
      </c>
      <c r="N50">
        <v>25.224398940275716</v>
      </c>
      <c r="O50">
        <v>75.557964614294008</v>
      </c>
      <c r="P50">
        <v>21.469035312799747</v>
      </c>
      <c r="Q50">
        <v>5.3024280593758659</v>
      </c>
      <c r="R50">
        <v>5.1235095923492064</v>
      </c>
      <c r="S50">
        <v>6.4247583387298484</v>
      </c>
      <c r="T50">
        <v>0.11711646837820915</v>
      </c>
      <c r="U50">
        <v>62.669099058660237</v>
      </c>
      <c r="V50">
        <v>3.0252995550621882</v>
      </c>
      <c r="W50">
        <v>5.0399485673476194</v>
      </c>
      <c r="X50">
        <v>15.132705049213767</v>
      </c>
      <c r="Y50">
        <v>0</v>
      </c>
      <c r="Z50">
        <v>5.8085267977457731</v>
      </c>
      <c r="AA50">
        <v>18.904433072010018</v>
      </c>
      <c r="AB50">
        <v>19.8448132296556</v>
      </c>
      <c r="AC50">
        <v>14.379597068190357</v>
      </c>
      <c r="AD50">
        <v>4.4928527366938003</v>
      </c>
      <c r="AE50">
        <v>24.442488451471508</v>
      </c>
      <c r="AF50">
        <v>6.0107226053089109</v>
      </c>
      <c r="AG50">
        <v>29.916329481433941</v>
      </c>
      <c r="AH50">
        <v>0</v>
      </c>
      <c r="AI50">
        <v>0</v>
      </c>
      <c r="AJ50">
        <v>0</v>
      </c>
      <c r="AK50">
        <v>27.093486564756834</v>
      </c>
      <c r="AL50">
        <v>62.539660281343629</v>
      </c>
      <c r="AM50">
        <v>7.7821073079941554</v>
      </c>
      <c r="AN50">
        <v>2.9580809705698183E-2</v>
      </c>
      <c r="AO50">
        <v>0</v>
      </c>
      <c r="AP50">
        <v>0</v>
      </c>
      <c r="AQ50">
        <v>0</v>
      </c>
      <c r="AR50">
        <v>20.548586166052583</v>
      </c>
      <c r="AS50">
        <v>16.015778024733876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33.132245533411819</v>
      </c>
      <c r="BB50">
        <f t="shared" si="0"/>
        <v>762.23765356060562</v>
      </c>
      <c r="BC50">
        <v>1.3945314170040486</v>
      </c>
      <c r="BD50">
        <v>0</v>
      </c>
      <c r="BE50">
        <v>0</v>
      </c>
      <c r="BF50">
        <v>1.337914724576271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283.57487107461685</v>
      </c>
      <c r="L51">
        <v>0.98097448812978971</v>
      </c>
      <c r="M51">
        <v>65.656550525565109</v>
      </c>
      <c r="N51">
        <v>53.800215055483051</v>
      </c>
      <c r="O51">
        <v>75.558051933815833</v>
      </c>
      <c r="P51">
        <v>21.469035312799747</v>
      </c>
      <c r="Q51">
        <v>5.3632377901397881</v>
      </c>
      <c r="R51">
        <v>5.0504986134716878</v>
      </c>
      <c r="S51">
        <v>6.4802453736863814</v>
      </c>
      <c r="T51">
        <v>0.11711646837820915</v>
      </c>
      <c r="U51">
        <v>62.669099058660237</v>
      </c>
      <c r="V51">
        <v>2.9223423007755467</v>
      </c>
      <c r="W51">
        <v>4.8741791847267733</v>
      </c>
      <c r="X51">
        <v>14.631094500244259</v>
      </c>
      <c r="Y51">
        <v>0</v>
      </c>
      <c r="Z51">
        <v>5.8085267977457731</v>
      </c>
      <c r="AA51">
        <v>18.677579992485914</v>
      </c>
      <c r="AB51">
        <v>19.8448132296556</v>
      </c>
      <c r="AC51">
        <v>14.379597068190357</v>
      </c>
      <c r="AD51">
        <v>0</v>
      </c>
      <c r="AE51">
        <v>24.442488451471508</v>
      </c>
      <c r="AF51">
        <v>6.0107226053089109</v>
      </c>
      <c r="AG51">
        <v>29.916329481433941</v>
      </c>
      <c r="AH51">
        <v>0</v>
      </c>
      <c r="AI51">
        <v>0</v>
      </c>
      <c r="AJ51">
        <v>0</v>
      </c>
      <c r="AK51">
        <v>27.093486564756834</v>
      </c>
      <c r="AL51">
        <v>62.539660281343629</v>
      </c>
      <c r="AM51">
        <v>7.7821073079941554</v>
      </c>
      <c r="AN51">
        <v>2.9580809705698183E-2</v>
      </c>
      <c r="AO51">
        <v>0</v>
      </c>
      <c r="AP51">
        <v>0</v>
      </c>
      <c r="AQ51">
        <v>0</v>
      </c>
      <c r="AR51">
        <v>21.037838588695887</v>
      </c>
      <c r="AS51">
        <v>15.089245051659359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35.772418594677269</v>
      </c>
      <c r="BB51">
        <f t="shared" si="0"/>
        <v>822.75951545784392</v>
      </c>
      <c r="BC51">
        <v>1.3945314170040486</v>
      </c>
      <c r="BD51">
        <v>0</v>
      </c>
      <c r="BE51">
        <v>0</v>
      </c>
      <c r="BF51">
        <v>1.337914724576271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283.5912125881996</v>
      </c>
      <c r="L52">
        <v>0.98097448812978971</v>
      </c>
      <c r="M52">
        <v>65.656550525565109</v>
      </c>
      <c r="N52">
        <v>53.800215055483051</v>
      </c>
      <c r="O52">
        <v>75.558051933815833</v>
      </c>
      <c r="P52">
        <v>21.469035312799747</v>
      </c>
      <c r="Q52">
        <v>5.3007210611020623</v>
      </c>
      <c r="R52">
        <v>5.0504986134716878</v>
      </c>
      <c r="S52">
        <v>6.4802453736863814</v>
      </c>
      <c r="T52">
        <v>0.11711646837820915</v>
      </c>
      <c r="U52">
        <v>62.669099058660237</v>
      </c>
      <c r="V52">
        <v>2.9223423007755467</v>
      </c>
      <c r="W52">
        <v>4.8741791847267733</v>
      </c>
      <c r="X52">
        <v>14.631094500244259</v>
      </c>
      <c r="Y52">
        <v>0</v>
      </c>
      <c r="Z52">
        <v>5.8085267977457731</v>
      </c>
      <c r="AA52">
        <v>18.677579992485914</v>
      </c>
      <c r="AB52">
        <v>19.8448132296556</v>
      </c>
      <c r="AC52">
        <v>14.379597068190357</v>
      </c>
      <c r="AD52">
        <v>0</v>
      </c>
      <c r="AE52">
        <v>24.442488451471508</v>
      </c>
      <c r="AF52">
        <v>6.0107226053089109</v>
      </c>
      <c r="AG52">
        <v>29.916329481433941</v>
      </c>
      <c r="AH52">
        <v>0</v>
      </c>
      <c r="AI52">
        <v>0</v>
      </c>
      <c r="AJ52">
        <v>0</v>
      </c>
      <c r="AK52">
        <v>27.093486564756834</v>
      </c>
      <c r="AL52">
        <v>62.539660281343629</v>
      </c>
      <c r="AM52">
        <v>7.7821073079941554</v>
      </c>
      <c r="AN52">
        <v>2.9580809705698183E-2</v>
      </c>
      <c r="AO52">
        <v>0</v>
      </c>
      <c r="AP52">
        <v>0</v>
      </c>
      <c r="AQ52">
        <v>0</v>
      </c>
      <c r="AR52">
        <v>21.037838588695887</v>
      </c>
      <c r="AS52">
        <v>15.089245051659359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35.770488470671275</v>
      </c>
      <c r="BB52">
        <f t="shared" si="0"/>
        <v>822.71527036639498</v>
      </c>
      <c r="BC52">
        <v>1.3945314170040486</v>
      </c>
      <c r="BD52">
        <v>0</v>
      </c>
      <c r="BE52">
        <v>0</v>
      </c>
      <c r="BF52">
        <v>1.337914724576271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283.57487107461685</v>
      </c>
      <c r="L53">
        <v>0.98097448812978971</v>
      </c>
      <c r="M53">
        <v>65.656550525565109</v>
      </c>
      <c r="N53">
        <v>53.800215055483051</v>
      </c>
      <c r="O53">
        <v>75.558051933815833</v>
      </c>
      <c r="P53">
        <v>21.469035312799747</v>
      </c>
      <c r="Q53">
        <v>5.1340944360160758</v>
      </c>
      <c r="R53">
        <v>5.0504986134716878</v>
      </c>
      <c r="S53">
        <v>6.4802453736863814</v>
      </c>
      <c r="T53">
        <v>0.11711646837820915</v>
      </c>
      <c r="U53">
        <v>62.669099058660237</v>
      </c>
      <c r="V53">
        <v>2.9223423007755467</v>
      </c>
      <c r="W53">
        <v>4.8741791847267733</v>
      </c>
      <c r="X53">
        <v>14.631094500244259</v>
      </c>
      <c r="Y53">
        <v>0</v>
      </c>
      <c r="Z53">
        <v>5.8085267977457731</v>
      </c>
      <c r="AA53">
        <v>18.677579992485914</v>
      </c>
      <c r="AB53">
        <v>19.8448132296556</v>
      </c>
      <c r="AC53">
        <v>14.379597068190357</v>
      </c>
      <c r="AD53">
        <v>0</v>
      </c>
      <c r="AE53">
        <v>24.442488451471508</v>
      </c>
      <c r="AF53">
        <v>6.0107226053089109</v>
      </c>
      <c r="AG53">
        <v>29.916329481433941</v>
      </c>
      <c r="AH53">
        <v>0</v>
      </c>
      <c r="AI53">
        <v>1.7635807681277393</v>
      </c>
      <c r="AJ53">
        <v>0</v>
      </c>
      <c r="AK53">
        <v>27.093486564756834</v>
      </c>
      <c r="AL53">
        <v>62.539660281343629</v>
      </c>
      <c r="AM53">
        <v>7.7821073079941554</v>
      </c>
      <c r="AN53">
        <v>2.9580809705698183E-2</v>
      </c>
      <c r="AO53">
        <v>0</v>
      </c>
      <c r="AP53">
        <v>0</v>
      </c>
      <c r="AQ53">
        <v>0</v>
      </c>
      <c r="AR53">
        <v>23.484098868386972</v>
      </c>
      <c r="AS53">
        <v>6.6180902554790224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35.584717487793398</v>
      </c>
      <c r="BB53">
        <f t="shared" si="0"/>
        <v>818.45675946224264</v>
      </c>
      <c r="BC53">
        <v>1.3945314170040486</v>
      </c>
      <c r="BD53">
        <v>0</v>
      </c>
      <c r="BE53">
        <v>0</v>
      </c>
      <c r="BF53">
        <v>1.337914724576271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283.5912125881996</v>
      </c>
      <c r="L54">
        <v>0.98093076926869605</v>
      </c>
      <c r="M54">
        <v>65.656550525565109</v>
      </c>
      <c r="N54">
        <v>53.800215055483051</v>
      </c>
      <c r="O54">
        <v>75.558051933815833</v>
      </c>
      <c r="P54">
        <v>21.469035312799747</v>
      </c>
      <c r="Q54">
        <v>0</v>
      </c>
      <c r="R54">
        <v>5.0504986134716878</v>
      </c>
      <c r="S54">
        <v>6.4802453736863814</v>
      </c>
      <c r="T54">
        <v>0.11711646837820915</v>
      </c>
      <c r="U54">
        <v>62.669099058660237</v>
      </c>
      <c r="V54">
        <v>2.9223423007755467</v>
      </c>
      <c r="W54">
        <v>4.8741791847267733</v>
      </c>
      <c r="X54">
        <v>14.631094500244259</v>
      </c>
      <c r="Y54">
        <v>0</v>
      </c>
      <c r="Z54">
        <v>5.8085267977457731</v>
      </c>
      <c r="AA54">
        <v>18.677579992485914</v>
      </c>
      <c r="AB54">
        <v>19.8448132296556</v>
      </c>
      <c r="AC54">
        <v>14.379597068190357</v>
      </c>
      <c r="AD54">
        <v>0</v>
      </c>
      <c r="AE54">
        <v>24.442488451471508</v>
      </c>
      <c r="AF54">
        <v>6.0107226053089109</v>
      </c>
      <c r="AG54">
        <v>29.916329481433941</v>
      </c>
      <c r="AH54">
        <v>0</v>
      </c>
      <c r="AI54">
        <v>1.7635807681277393</v>
      </c>
      <c r="AJ54">
        <v>0</v>
      </c>
      <c r="AK54">
        <v>27.093486564756834</v>
      </c>
      <c r="AL54">
        <v>62.539660281343629</v>
      </c>
      <c r="AM54">
        <v>7.7821073079941554</v>
      </c>
      <c r="AN54">
        <v>2.9580809705698183E-2</v>
      </c>
      <c r="AO54">
        <v>0</v>
      </c>
      <c r="AP54">
        <v>0</v>
      </c>
      <c r="AQ54">
        <v>0</v>
      </c>
      <c r="AR54">
        <v>23.484098868386972</v>
      </c>
      <c r="AS54">
        <v>6.6180902554790224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35.370793588187297</v>
      </c>
      <c r="BB54">
        <f t="shared" si="0"/>
        <v>813.5528867205544</v>
      </c>
      <c r="BC54">
        <v>1.3945314170040486</v>
      </c>
      <c r="BD54">
        <v>0</v>
      </c>
      <c r="BE54">
        <v>0</v>
      </c>
      <c r="BF54">
        <v>1.337914724576271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283.57487107461685</v>
      </c>
      <c r="L55">
        <v>1.012339984387711</v>
      </c>
      <c r="M55">
        <v>65.656550525565109</v>
      </c>
      <c r="N55">
        <v>53.800215055483051</v>
      </c>
      <c r="O55">
        <v>75.558051933815833</v>
      </c>
      <c r="P55">
        <v>21.469035312799747</v>
      </c>
      <c r="Q55">
        <v>0</v>
      </c>
      <c r="R55">
        <v>10.146315155551646</v>
      </c>
      <c r="S55">
        <v>6.4802453736863814</v>
      </c>
      <c r="T55">
        <v>0.11711646837820915</v>
      </c>
      <c r="U55">
        <v>62.669099058660237</v>
      </c>
      <c r="V55">
        <v>2.9223423007755467</v>
      </c>
      <c r="W55">
        <v>4.872993749381652</v>
      </c>
      <c r="X55">
        <v>14.629767138386718</v>
      </c>
      <c r="Y55">
        <v>0</v>
      </c>
      <c r="Z55">
        <v>5.8085267977457731</v>
      </c>
      <c r="AA55">
        <v>18.677579992485914</v>
      </c>
      <c r="AB55">
        <v>19.8448132296556</v>
      </c>
      <c r="AC55">
        <v>14.379597068190357</v>
      </c>
      <c r="AD55">
        <v>0</v>
      </c>
      <c r="AE55">
        <v>24.442488451471508</v>
      </c>
      <c r="AF55">
        <v>6.0107226053089109</v>
      </c>
      <c r="AG55">
        <v>29.916329481433941</v>
      </c>
      <c r="AH55">
        <v>0</v>
      </c>
      <c r="AI55">
        <v>1.7635807681277393</v>
      </c>
      <c r="AJ55">
        <v>0</v>
      </c>
      <c r="AK55">
        <v>27.093486564756834</v>
      </c>
      <c r="AL55">
        <v>62.539660281343629</v>
      </c>
      <c r="AM55">
        <v>7.7821073079941554</v>
      </c>
      <c r="AN55">
        <v>2.9580809705698183E-2</v>
      </c>
      <c r="AO55">
        <v>0</v>
      </c>
      <c r="AP55">
        <v>0</v>
      </c>
      <c r="AQ55">
        <v>0</v>
      </c>
      <c r="AR55">
        <v>21.52709055295783</v>
      </c>
      <c r="AS55">
        <v>15.089245051659359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35.856614837542772</v>
      </c>
      <c r="BB55">
        <f t="shared" si="0"/>
        <v>824.68958339836354</v>
      </c>
      <c r="BC55">
        <v>1.3945314170040486</v>
      </c>
      <c r="BD55">
        <v>0</v>
      </c>
      <c r="BE55">
        <v>0</v>
      </c>
      <c r="BF55">
        <v>1.337914724576271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283.5912125881996</v>
      </c>
      <c r="L56">
        <v>0.9914058894024157</v>
      </c>
      <c r="M56">
        <v>65.656550525565109</v>
      </c>
      <c r="N56">
        <v>53.800215055483051</v>
      </c>
      <c r="O56">
        <v>75.558051933815833</v>
      </c>
      <c r="P56">
        <v>21.469035312799747</v>
      </c>
      <c r="Q56">
        <v>0</v>
      </c>
      <c r="R56">
        <v>10.146315155551646</v>
      </c>
      <c r="S56">
        <v>6.4802453736863814</v>
      </c>
      <c r="T56">
        <v>0.11711646837820915</v>
      </c>
      <c r="U56">
        <v>62.669099058660237</v>
      </c>
      <c r="V56">
        <v>2.9223423007755467</v>
      </c>
      <c r="W56">
        <v>4.872993749381652</v>
      </c>
      <c r="X56">
        <v>14.629767138386718</v>
      </c>
      <c r="Y56">
        <v>0</v>
      </c>
      <c r="Z56">
        <v>8.7127901966186592</v>
      </c>
      <c r="AA56">
        <v>18.677579992485914</v>
      </c>
      <c r="AB56">
        <v>19.8448132296556</v>
      </c>
      <c r="AC56">
        <v>14.379597068190357</v>
      </c>
      <c r="AD56">
        <v>0</v>
      </c>
      <c r="AE56">
        <v>24.442488451471508</v>
      </c>
      <c r="AF56">
        <v>6.0107226053089109</v>
      </c>
      <c r="AG56">
        <v>29.916329481433941</v>
      </c>
      <c r="AH56">
        <v>0</v>
      </c>
      <c r="AI56">
        <v>1.7635807681277393</v>
      </c>
      <c r="AJ56">
        <v>0</v>
      </c>
      <c r="AK56">
        <v>27.093486564756834</v>
      </c>
      <c r="AL56">
        <v>62.539660281343629</v>
      </c>
      <c r="AM56">
        <v>7.7821073079941554</v>
      </c>
      <c r="AN56">
        <v>2.9580809705698183E-2</v>
      </c>
      <c r="AO56">
        <v>0</v>
      </c>
      <c r="AP56">
        <v>0</v>
      </c>
      <c r="AQ56">
        <v>0</v>
      </c>
      <c r="AR56">
        <v>21.52709055295783</v>
      </c>
      <c r="AS56">
        <v>15.089245051659359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35.977821077713038</v>
      </c>
      <c r="BB56">
        <f t="shared" si="0"/>
        <v>827.46804797566347</v>
      </c>
      <c r="BC56">
        <v>1.3945314170040486</v>
      </c>
      <c r="BD56">
        <v>0</v>
      </c>
      <c r="BE56">
        <v>0</v>
      </c>
      <c r="BF56">
        <v>1.337914724576271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281.77813152555683</v>
      </c>
      <c r="L57">
        <v>0.73053720698096336</v>
      </c>
      <c r="M57">
        <v>65.656550525565109</v>
      </c>
      <c r="N57">
        <v>53.800215055483051</v>
      </c>
      <c r="O57">
        <v>75.558051933815833</v>
      </c>
      <c r="P57">
        <v>21.469035312799747</v>
      </c>
      <c r="Q57">
        <v>0</v>
      </c>
      <c r="R57">
        <v>5.0674945910861107</v>
      </c>
      <c r="S57">
        <v>4.8769979072426395</v>
      </c>
      <c r="T57">
        <v>0.11711646837820915</v>
      </c>
      <c r="U57">
        <v>62.669099058660237</v>
      </c>
      <c r="V57">
        <v>2.9223423007755467</v>
      </c>
      <c r="W57">
        <v>4.872993749381652</v>
      </c>
      <c r="X57">
        <v>14.629767138386718</v>
      </c>
      <c r="Y57">
        <v>0</v>
      </c>
      <c r="Z57">
        <v>8.7127901966186592</v>
      </c>
      <c r="AA57">
        <v>18.677579992485914</v>
      </c>
      <c r="AB57">
        <v>19.8448132296556</v>
      </c>
      <c r="AC57">
        <v>14.379597068190357</v>
      </c>
      <c r="AD57">
        <v>0</v>
      </c>
      <c r="AE57">
        <v>24.442488451471508</v>
      </c>
      <c r="AF57">
        <v>6.0107226053089109</v>
      </c>
      <c r="AG57">
        <v>29.916329481433941</v>
      </c>
      <c r="AH57">
        <v>0</v>
      </c>
      <c r="AI57">
        <v>1.7635807681277393</v>
      </c>
      <c r="AJ57">
        <v>0</v>
      </c>
      <c r="AK57">
        <v>27.093486564756834</v>
      </c>
      <c r="AL57">
        <v>62.539660281343629</v>
      </c>
      <c r="AM57">
        <v>7.7821073079941554</v>
      </c>
      <c r="AN57">
        <v>2.9580809705698183E-2</v>
      </c>
      <c r="AO57">
        <v>0</v>
      </c>
      <c r="AP57">
        <v>0.56764943408285717</v>
      </c>
      <c r="AQ57">
        <v>0</v>
      </c>
      <c r="AR57">
        <v>21.52709055295783</v>
      </c>
      <c r="AS57">
        <v>15.089245051659359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35.635547281021992</v>
      </c>
      <c r="BB57">
        <f t="shared" si="0"/>
        <v>819.62195343046415</v>
      </c>
      <c r="BC57">
        <v>1.3945314170040486</v>
      </c>
      <c r="BD57">
        <v>0</v>
      </c>
      <c r="BE57">
        <v>0</v>
      </c>
      <c r="BF57">
        <v>1.337914724576271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283.5912125881996</v>
      </c>
      <c r="L58">
        <v>2.8805468942659931</v>
      </c>
      <c r="M58">
        <v>65.656550525565109</v>
      </c>
      <c r="N58">
        <v>53.800215055483051</v>
      </c>
      <c r="O58">
        <v>75.558051933815833</v>
      </c>
      <c r="P58">
        <v>21.469035312799747</v>
      </c>
      <c r="Q58">
        <v>0</v>
      </c>
      <c r="R58">
        <v>5.0674945910861107</v>
      </c>
      <c r="S58">
        <v>6.503495782162414</v>
      </c>
      <c r="T58">
        <v>0.11711646837820915</v>
      </c>
      <c r="U58">
        <v>62.669099058660237</v>
      </c>
      <c r="V58">
        <v>2.9223423007755467</v>
      </c>
      <c r="W58">
        <v>4.872993749381652</v>
      </c>
      <c r="X58">
        <v>14.629767138386718</v>
      </c>
      <c r="Y58">
        <v>0</v>
      </c>
      <c r="Z58">
        <v>8.7127901966186592</v>
      </c>
      <c r="AA58">
        <v>18.677579992485914</v>
      </c>
      <c r="AB58">
        <v>19.8448132296556</v>
      </c>
      <c r="AC58">
        <v>14.379597068190357</v>
      </c>
      <c r="AD58">
        <v>0</v>
      </c>
      <c r="AE58">
        <v>24.442488451471508</v>
      </c>
      <c r="AF58">
        <v>6.0107226053089109</v>
      </c>
      <c r="AG58">
        <v>29.916329481433941</v>
      </c>
      <c r="AH58">
        <v>0</v>
      </c>
      <c r="AI58">
        <v>1.7635807681277393</v>
      </c>
      <c r="AJ58">
        <v>0</v>
      </c>
      <c r="AK58">
        <v>27.093486564756834</v>
      </c>
      <c r="AL58">
        <v>62.539660281343629</v>
      </c>
      <c r="AM58">
        <v>7.7821073079941554</v>
      </c>
      <c r="AN58">
        <v>2.9580809705698183E-2</v>
      </c>
      <c r="AO58">
        <v>0</v>
      </c>
      <c r="AP58">
        <v>3.9735455802330271</v>
      </c>
      <c r="AQ58">
        <v>0</v>
      </c>
      <c r="AR58">
        <v>23.484098868386972</v>
      </c>
      <c r="AS58">
        <v>15.089245051659359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36.09336149203466</v>
      </c>
      <c r="BB58">
        <f t="shared" si="0"/>
        <v>830.11663230587817</v>
      </c>
      <c r="BC58">
        <v>1.3945314170040486</v>
      </c>
      <c r="BD58">
        <v>0</v>
      </c>
      <c r="BE58">
        <v>0</v>
      </c>
      <c r="BF58">
        <v>1.337914724576271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283.56119084479712</v>
      </c>
      <c r="L59">
        <v>0.98102320057170844</v>
      </c>
      <c r="M59">
        <v>65.656550525565109</v>
      </c>
      <c r="N59">
        <v>53.800215055483051</v>
      </c>
      <c r="O59">
        <v>75.558051933815833</v>
      </c>
      <c r="P59">
        <v>21.855206584833578</v>
      </c>
      <c r="Q59">
        <v>0</v>
      </c>
      <c r="R59">
        <v>5.0674945910861107</v>
      </c>
      <c r="S59">
        <v>6.503495782162414</v>
      </c>
      <c r="T59">
        <v>0.11711646837820915</v>
      </c>
      <c r="U59">
        <v>62.669099058660237</v>
      </c>
      <c r="V59">
        <v>2.5785564097980176</v>
      </c>
      <c r="W59">
        <v>4.8741791847267733</v>
      </c>
      <c r="X59">
        <v>14.631459905267263</v>
      </c>
      <c r="Y59">
        <v>0</v>
      </c>
      <c r="Z59">
        <v>8.7127901966186592</v>
      </c>
      <c r="AA59">
        <v>18.677579992485914</v>
      </c>
      <c r="AB59">
        <v>19.8448132296556</v>
      </c>
      <c r="AC59">
        <v>14.379597068190357</v>
      </c>
      <c r="AD59">
        <v>0</v>
      </c>
      <c r="AE59">
        <v>24.442488451471508</v>
      </c>
      <c r="AF59">
        <v>6.0107226053089109</v>
      </c>
      <c r="AG59">
        <v>29.916329481433941</v>
      </c>
      <c r="AH59">
        <v>0</v>
      </c>
      <c r="AI59">
        <v>1.7635807681277393</v>
      </c>
      <c r="AJ59">
        <v>0</v>
      </c>
      <c r="AK59">
        <v>27.093486564756834</v>
      </c>
      <c r="AL59">
        <v>62.539660281343629</v>
      </c>
      <c r="AM59">
        <v>7.7821073079941554</v>
      </c>
      <c r="AN59">
        <v>3.0895536933834268E-2</v>
      </c>
      <c r="AO59">
        <v>0</v>
      </c>
      <c r="AP59">
        <v>3.9735455802330271</v>
      </c>
      <c r="AQ59">
        <v>0</v>
      </c>
      <c r="AR59">
        <v>23.484098868386972</v>
      </c>
      <c r="AS59">
        <v>15.089245051659359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36.014653466143336</v>
      </c>
      <c r="BB59">
        <f t="shared" si="0"/>
        <v>828.31237320518289</v>
      </c>
      <c r="BC59">
        <v>1.3945314170040486</v>
      </c>
      <c r="BD59">
        <v>0</v>
      </c>
      <c r="BE59">
        <v>0</v>
      </c>
      <c r="BF59">
        <v>1.337914724576271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283.56119084479712</v>
      </c>
      <c r="L60">
        <v>0.98102320057170844</v>
      </c>
      <c r="M60">
        <v>65.656550525565109</v>
      </c>
      <c r="N60">
        <v>53.800215055483051</v>
      </c>
      <c r="O60">
        <v>75.558051933815833</v>
      </c>
      <c r="P60">
        <v>21.855206584833578</v>
      </c>
      <c r="Q60">
        <v>0</v>
      </c>
      <c r="R60">
        <v>5.0674945910861107</v>
      </c>
      <c r="S60">
        <v>6.2120035198855286</v>
      </c>
      <c r="T60">
        <v>0.11711646837820915</v>
      </c>
      <c r="U60">
        <v>62.669099058660237</v>
      </c>
      <c r="V60">
        <v>2.5785564097980176</v>
      </c>
      <c r="W60">
        <v>4.8741791847267733</v>
      </c>
      <c r="X60">
        <v>14.631459905267263</v>
      </c>
      <c r="Y60">
        <v>0</v>
      </c>
      <c r="Z60">
        <v>8.7127901966186592</v>
      </c>
      <c r="AA60">
        <v>18.677579992485914</v>
      </c>
      <c r="AB60">
        <v>19.8448132296556</v>
      </c>
      <c r="AC60">
        <v>14.379597068190357</v>
      </c>
      <c r="AD60">
        <v>0</v>
      </c>
      <c r="AE60">
        <v>24.442488451471508</v>
      </c>
      <c r="AF60">
        <v>6.0107226053089109</v>
      </c>
      <c r="AG60">
        <v>29.916329481433941</v>
      </c>
      <c r="AH60">
        <v>0</v>
      </c>
      <c r="AI60">
        <v>1.7635807681277393</v>
      </c>
      <c r="AJ60">
        <v>0</v>
      </c>
      <c r="AK60">
        <v>27.093486564756834</v>
      </c>
      <c r="AL60">
        <v>62.539660281343629</v>
      </c>
      <c r="AM60">
        <v>7.7821073079941554</v>
      </c>
      <c r="AN60">
        <v>3.0895536933834268E-2</v>
      </c>
      <c r="AO60">
        <v>0</v>
      </c>
      <c r="AP60">
        <v>3.9735455802330271</v>
      </c>
      <c r="AQ60">
        <v>0</v>
      </c>
      <c r="AR60">
        <v>21.52709055295783</v>
      </c>
      <c r="AS60">
        <v>15.089245051659359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35.920666141995234</v>
      </c>
      <c r="BB60">
        <f t="shared" si="0"/>
        <v>826.15785995162503</v>
      </c>
      <c r="BC60">
        <v>1.3945314170040486</v>
      </c>
      <c r="BD60">
        <v>0</v>
      </c>
      <c r="BE60">
        <v>0</v>
      </c>
      <c r="BF60">
        <v>1.337914724576271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283.55579111117515</v>
      </c>
      <c r="L61">
        <v>0.98096856660413623</v>
      </c>
      <c r="M61">
        <v>65.656550525565109</v>
      </c>
      <c r="N61">
        <v>53.800215055483051</v>
      </c>
      <c r="O61">
        <v>75.558051933815833</v>
      </c>
      <c r="P61">
        <v>22.44628137997363</v>
      </c>
      <c r="Q61">
        <v>0</v>
      </c>
      <c r="R61">
        <v>5.0495756328830836</v>
      </c>
      <c r="S61">
        <v>6.2120035198855286</v>
      </c>
      <c r="T61">
        <v>0.11711646837820915</v>
      </c>
      <c r="U61">
        <v>62.669099058660237</v>
      </c>
      <c r="V61">
        <v>2.5785564097980176</v>
      </c>
      <c r="W61">
        <v>4.872993749381652</v>
      </c>
      <c r="X61">
        <v>14.631013468113807</v>
      </c>
      <c r="Y61">
        <v>0</v>
      </c>
      <c r="Z61">
        <v>8.7127901966186592</v>
      </c>
      <c r="AA61">
        <v>18.677579992485914</v>
      </c>
      <c r="AB61">
        <v>19.8448132296556</v>
      </c>
      <c r="AC61">
        <v>14.379597068190357</v>
      </c>
      <c r="AD61">
        <v>0</v>
      </c>
      <c r="AE61">
        <v>24.442488451471508</v>
      </c>
      <c r="AF61">
        <v>6.0107226053089109</v>
      </c>
      <c r="AG61">
        <v>29.916329481433941</v>
      </c>
      <c r="AH61">
        <v>0</v>
      </c>
      <c r="AI61">
        <v>1.7635807681277393</v>
      </c>
      <c r="AJ61">
        <v>0</v>
      </c>
      <c r="AK61">
        <v>27.093486564756834</v>
      </c>
      <c r="AL61">
        <v>62.539660281343629</v>
      </c>
      <c r="AM61">
        <v>7.7821073079941554</v>
      </c>
      <c r="AN61">
        <v>3.0895536933834268E-2</v>
      </c>
      <c r="AO61">
        <v>0</v>
      </c>
      <c r="AP61">
        <v>3.9735455802330271</v>
      </c>
      <c r="AQ61">
        <v>0</v>
      </c>
      <c r="AR61">
        <v>21.771716305898124</v>
      </c>
      <c r="AS61">
        <v>15.089245051659359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35.954553207616421</v>
      </c>
      <c r="BB61">
        <f t="shared" si="0"/>
        <v>826.93466823579297</v>
      </c>
      <c r="BC61">
        <v>1.3945314170040486</v>
      </c>
      <c r="BD61">
        <v>0</v>
      </c>
      <c r="BE61">
        <v>0</v>
      </c>
      <c r="BF61">
        <v>1.337914724576271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283.32455558556865</v>
      </c>
      <c r="L62">
        <v>0.98096856660413623</v>
      </c>
      <c r="M62">
        <v>65.656550525565109</v>
      </c>
      <c r="N62">
        <v>53.800215055483051</v>
      </c>
      <c r="O62">
        <v>75.558051933815833</v>
      </c>
      <c r="P62">
        <v>22.44628137997363</v>
      </c>
      <c r="Q62">
        <v>0</v>
      </c>
      <c r="R62">
        <v>5.0495756328830836</v>
      </c>
      <c r="S62">
        <v>6.2120035198855286</v>
      </c>
      <c r="T62">
        <v>0.11711646837820915</v>
      </c>
      <c r="U62">
        <v>62.669099058660237</v>
      </c>
      <c r="V62">
        <v>2.5785564097980176</v>
      </c>
      <c r="W62">
        <v>4.872993749381652</v>
      </c>
      <c r="X62">
        <v>14.631013468113807</v>
      </c>
      <c r="Y62">
        <v>0</v>
      </c>
      <c r="Z62">
        <v>8.7127901966186592</v>
      </c>
      <c r="AA62">
        <v>18.677579992485914</v>
      </c>
      <c r="AB62">
        <v>19.8448132296556</v>
      </c>
      <c r="AC62">
        <v>14.379597068190357</v>
      </c>
      <c r="AD62">
        <v>0</v>
      </c>
      <c r="AE62">
        <v>24.442488451471508</v>
      </c>
      <c r="AF62">
        <v>6.0107226053089109</v>
      </c>
      <c r="AG62">
        <v>29.916329481433941</v>
      </c>
      <c r="AH62">
        <v>8.8855639155708612</v>
      </c>
      <c r="AI62">
        <v>1.7635807681277393</v>
      </c>
      <c r="AJ62">
        <v>0</v>
      </c>
      <c r="AK62">
        <v>27.093486564756834</v>
      </c>
      <c r="AL62">
        <v>62.539660281343629</v>
      </c>
      <c r="AM62">
        <v>7.7821073079941554</v>
      </c>
      <c r="AN62">
        <v>3.0895536933834268E-2</v>
      </c>
      <c r="AO62">
        <v>0</v>
      </c>
      <c r="AP62">
        <v>0.56764943408285717</v>
      </c>
      <c r="AQ62">
        <v>0</v>
      </c>
      <c r="AR62">
        <v>21.771716305898124</v>
      </c>
      <c r="AS62">
        <v>15.089245051659359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36.173937675407835</v>
      </c>
      <c r="BB62">
        <f t="shared" si="0"/>
        <v>832.17200074865787</v>
      </c>
      <c r="BC62">
        <v>1.3945314170040486</v>
      </c>
      <c r="BD62">
        <v>0</v>
      </c>
      <c r="BE62">
        <v>0.20828473684210527</v>
      </c>
      <c r="BF62">
        <v>1.337914724576271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283.32404853414596</v>
      </c>
      <c r="L63">
        <v>0.98096856660413623</v>
      </c>
      <c r="M63">
        <v>65.656550525565109</v>
      </c>
      <c r="N63">
        <v>53.800215055483051</v>
      </c>
      <c r="O63">
        <v>75.558051933815833</v>
      </c>
      <c r="P63">
        <v>22.44628137997363</v>
      </c>
      <c r="Q63">
        <v>0</v>
      </c>
      <c r="R63">
        <v>5.0416913043301088</v>
      </c>
      <c r="S63">
        <v>6.2120035198855286</v>
      </c>
      <c r="T63">
        <v>0.13550913719803578</v>
      </c>
      <c r="U63">
        <v>62.669099058660237</v>
      </c>
      <c r="V63">
        <v>2.5785564097980176</v>
      </c>
      <c r="W63">
        <v>4.8715726485736495</v>
      </c>
      <c r="X63">
        <v>13.679883273999142</v>
      </c>
      <c r="Y63">
        <v>0</v>
      </c>
      <c r="Z63">
        <v>8.7127901966186592</v>
      </c>
      <c r="AA63">
        <v>18.677579992485914</v>
      </c>
      <c r="AB63">
        <v>19.8448132296556</v>
      </c>
      <c r="AC63">
        <v>14.379597068190357</v>
      </c>
      <c r="AD63">
        <v>0</v>
      </c>
      <c r="AE63">
        <v>24.442488451471508</v>
      </c>
      <c r="AF63">
        <v>6.0107226053089109</v>
      </c>
      <c r="AG63">
        <v>29.916329481433941</v>
      </c>
      <c r="AH63">
        <v>8.8855639155708612</v>
      </c>
      <c r="AI63">
        <v>1.7635807681277393</v>
      </c>
      <c r="AJ63">
        <v>0</v>
      </c>
      <c r="AK63">
        <v>27.093486564756834</v>
      </c>
      <c r="AL63">
        <v>62.539660281343629</v>
      </c>
      <c r="AM63">
        <v>7.7821073079941554</v>
      </c>
      <c r="AN63">
        <v>3.0895536933834268E-2</v>
      </c>
      <c r="AO63">
        <v>0</v>
      </c>
      <c r="AP63">
        <v>0.85147392195079941</v>
      </c>
      <c r="AQ63">
        <v>0</v>
      </c>
      <c r="AR63">
        <v>21.771716305898124</v>
      </c>
      <c r="AS63">
        <v>16.015778024733876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36.18513202702114</v>
      </c>
      <c r="BB63">
        <f t="shared" si="0"/>
        <v>832.42861385190872</v>
      </c>
      <c r="BC63">
        <v>1.3945314170040486</v>
      </c>
      <c r="BD63">
        <v>0</v>
      </c>
      <c r="BE63">
        <v>0.20828473684210527</v>
      </c>
      <c r="BF63">
        <v>1.337914724576271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283.32455558556865</v>
      </c>
      <c r="L64">
        <v>0.98096856660413623</v>
      </c>
      <c r="M64">
        <v>65.656550525565109</v>
      </c>
      <c r="N64">
        <v>53.800215055483051</v>
      </c>
      <c r="O64">
        <v>75.558051933815833</v>
      </c>
      <c r="P64">
        <v>22.44628137997363</v>
      </c>
      <c r="Q64">
        <v>0</v>
      </c>
      <c r="R64">
        <v>5.0416913043301088</v>
      </c>
      <c r="S64">
        <v>6.2120035198855286</v>
      </c>
      <c r="T64">
        <v>0</v>
      </c>
      <c r="U64">
        <v>62.669099058660237</v>
      </c>
      <c r="V64">
        <v>2.5785564097980176</v>
      </c>
      <c r="W64">
        <v>4.8715726485736495</v>
      </c>
      <c r="X64">
        <v>14.630229896449597</v>
      </c>
      <c r="Y64">
        <v>0</v>
      </c>
      <c r="Z64">
        <v>5.8085267977457731</v>
      </c>
      <c r="AA64">
        <v>18.677579992485914</v>
      </c>
      <c r="AB64">
        <v>19.8448132296556</v>
      </c>
      <c r="AC64">
        <v>14.379597068190357</v>
      </c>
      <c r="AD64">
        <v>0</v>
      </c>
      <c r="AE64">
        <v>24.442488451471508</v>
      </c>
      <c r="AF64">
        <v>6.0107226053089109</v>
      </c>
      <c r="AG64">
        <v>29.916329481433941</v>
      </c>
      <c r="AH64">
        <v>9.2854141773116261</v>
      </c>
      <c r="AI64">
        <v>1.7635807681277393</v>
      </c>
      <c r="AJ64">
        <v>0</v>
      </c>
      <c r="AK64">
        <v>27.093486564756834</v>
      </c>
      <c r="AL64">
        <v>62.539660281343629</v>
      </c>
      <c r="AM64">
        <v>7.7821073079941554</v>
      </c>
      <c r="AN64">
        <v>3.0895536933834268E-2</v>
      </c>
      <c r="AO64">
        <v>0</v>
      </c>
      <c r="AP64">
        <v>0.85147392195079941</v>
      </c>
      <c r="AQ64">
        <v>0</v>
      </c>
      <c r="AR64">
        <v>21.771716305898124</v>
      </c>
      <c r="AS64">
        <v>16.015778024733876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36.114528959522048</v>
      </c>
      <c r="BB64">
        <f t="shared" si="0"/>
        <v>830.82729538210856</v>
      </c>
      <c r="BC64">
        <v>1.3945314170040486</v>
      </c>
      <c r="BD64">
        <v>0</v>
      </c>
      <c r="BE64">
        <v>0.22543179999999999</v>
      </c>
      <c r="BF64">
        <v>1.337914724576271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283.32570086335704</v>
      </c>
      <c r="L65">
        <v>0.98096856660413623</v>
      </c>
      <c r="M65">
        <v>65.656550525565109</v>
      </c>
      <c r="N65">
        <v>53.800215055483051</v>
      </c>
      <c r="O65">
        <v>75.558051933815833</v>
      </c>
      <c r="P65">
        <v>22.44628137997363</v>
      </c>
      <c r="Q65">
        <v>0</v>
      </c>
      <c r="R65">
        <v>5.0416913043301088</v>
      </c>
      <c r="S65">
        <v>6.2120035198855286</v>
      </c>
      <c r="T65">
        <v>0</v>
      </c>
      <c r="U65">
        <v>62.669099058660237</v>
      </c>
      <c r="V65">
        <v>2.5785564097980176</v>
      </c>
      <c r="W65">
        <v>4.8715726485736495</v>
      </c>
      <c r="X65">
        <v>14.630229896449597</v>
      </c>
      <c r="Y65">
        <v>0</v>
      </c>
      <c r="Z65">
        <v>5.8085267977457731</v>
      </c>
      <c r="AA65">
        <v>18.677579992485914</v>
      </c>
      <c r="AB65">
        <v>19.8448132296556</v>
      </c>
      <c r="AC65">
        <v>14.379597068190357</v>
      </c>
      <c r="AD65">
        <v>0</v>
      </c>
      <c r="AE65">
        <v>24.442488451471508</v>
      </c>
      <c r="AF65">
        <v>6.0107226053089109</v>
      </c>
      <c r="AG65">
        <v>29.916329481433941</v>
      </c>
      <c r="AH65">
        <v>19.992518024525147</v>
      </c>
      <c r="AI65">
        <v>1.7635807681277393</v>
      </c>
      <c r="AJ65">
        <v>0</v>
      </c>
      <c r="AK65">
        <v>27.093486564756834</v>
      </c>
      <c r="AL65">
        <v>62.539660281343629</v>
      </c>
      <c r="AM65">
        <v>7.7821073079941554</v>
      </c>
      <c r="AN65">
        <v>3.0895536933834268E-2</v>
      </c>
      <c r="AO65">
        <v>0</v>
      </c>
      <c r="AP65">
        <v>0.85147392195079941</v>
      </c>
      <c r="AQ65">
        <v>0</v>
      </c>
      <c r="AR65">
        <v>21.771716305898124</v>
      </c>
      <c r="AS65">
        <v>15.692815041118763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36.548633920232014</v>
      </c>
      <c r="BB65">
        <f t="shared" si="0"/>
        <v>841.03966909999463</v>
      </c>
      <c r="BC65">
        <v>1.3945314170040486</v>
      </c>
      <c r="BD65">
        <v>0</v>
      </c>
      <c r="BE65">
        <v>0.48662433720930226</v>
      </c>
      <c r="BF65">
        <v>1.337914724576271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283.32629370530884</v>
      </c>
      <c r="L66">
        <v>0.98096856660413623</v>
      </c>
      <c r="M66">
        <v>65.656550525565109</v>
      </c>
      <c r="N66">
        <v>53.800215055483051</v>
      </c>
      <c r="O66">
        <v>75.558051933815833</v>
      </c>
      <c r="P66">
        <v>22.44628137997363</v>
      </c>
      <c r="Q66">
        <v>0</v>
      </c>
      <c r="R66">
        <v>5.0416913043301088</v>
      </c>
      <c r="S66">
        <v>6.2120035198855286</v>
      </c>
      <c r="T66">
        <v>0</v>
      </c>
      <c r="U66">
        <v>62.669099058660237</v>
      </c>
      <c r="V66">
        <v>2.5785564097980176</v>
      </c>
      <c r="W66">
        <v>4.8715726485736495</v>
      </c>
      <c r="X66">
        <v>14.630229896449597</v>
      </c>
      <c r="Y66">
        <v>0</v>
      </c>
      <c r="Z66">
        <v>5.8085267977457731</v>
      </c>
      <c r="AA66">
        <v>18.677579992485914</v>
      </c>
      <c r="AB66">
        <v>19.8448132296556</v>
      </c>
      <c r="AC66">
        <v>14.379597068190357</v>
      </c>
      <c r="AD66">
        <v>0</v>
      </c>
      <c r="AE66">
        <v>24.442488451471508</v>
      </c>
      <c r="AF66">
        <v>6.0107226053089109</v>
      </c>
      <c r="AG66">
        <v>29.916329481433941</v>
      </c>
      <c r="AH66">
        <v>33.32086412231267</v>
      </c>
      <c r="AI66">
        <v>1.7635807681277393</v>
      </c>
      <c r="AJ66">
        <v>0</v>
      </c>
      <c r="AK66">
        <v>27.093486564756834</v>
      </c>
      <c r="AL66">
        <v>62.539660281343629</v>
      </c>
      <c r="AM66">
        <v>7.7821073079941554</v>
      </c>
      <c r="AN66">
        <v>3.0895536933834268E-2</v>
      </c>
      <c r="AO66">
        <v>0</v>
      </c>
      <c r="AP66">
        <v>0.85147392195079941</v>
      </c>
      <c r="AQ66">
        <v>0</v>
      </c>
      <c r="AR66">
        <v>21.771716305898124</v>
      </c>
      <c r="AS66">
        <v>15.692815041118763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37.105783567913114</v>
      </c>
      <c r="BB66">
        <f t="shared" si="0"/>
        <v>854.14077975414421</v>
      </c>
      <c r="BC66">
        <v>1.3945314170040486</v>
      </c>
      <c r="BD66">
        <v>0</v>
      </c>
      <c r="BE66">
        <v>0.81594569930069938</v>
      </c>
      <c r="BF66">
        <v>1.337914724576271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283.31951654583725</v>
      </c>
      <c r="L67">
        <v>0.98096856660413623</v>
      </c>
      <c r="M67">
        <v>65.656550525565109</v>
      </c>
      <c r="N67">
        <v>53.800215055483051</v>
      </c>
      <c r="O67">
        <v>75.558051933815833</v>
      </c>
      <c r="P67">
        <v>22.44628137997363</v>
      </c>
      <c r="Q67">
        <v>0</v>
      </c>
      <c r="R67">
        <v>5.0495756328830836</v>
      </c>
      <c r="S67">
        <v>6.2120035198855286</v>
      </c>
      <c r="T67">
        <v>0</v>
      </c>
      <c r="U67">
        <v>62.669099058660237</v>
      </c>
      <c r="V67">
        <v>2.5785564097980176</v>
      </c>
      <c r="W67">
        <v>4.8715726485736495</v>
      </c>
      <c r="X67">
        <v>55.494307306193356</v>
      </c>
      <c r="Y67">
        <v>0</v>
      </c>
      <c r="Z67">
        <v>5.8085267977457731</v>
      </c>
      <c r="AA67">
        <v>18.677579992485914</v>
      </c>
      <c r="AB67">
        <v>19.8448132296556</v>
      </c>
      <c r="AC67">
        <v>14.379597068190357</v>
      </c>
      <c r="AD67">
        <v>0</v>
      </c>
      <c r="AE67">
        <v>24.442488451471508</v>
      </c>
      <c r="AF67">
        <v>6.0107226053089109</v>
      </c>
      <c r="AG67">
        <v>29.916329481433941</v>
      </c>
      <c r="AH67">
        <v>43.894684548945939</v>
      </c>
      <c r="AI67">
        <v>1.7635807681277393</v>
      </c>
      <c r="AJ67">
        <v>0</v>
      </c>
      <c r="AK67">
        <v>27.093486564756834</v>
      </c>
      <c r="AL67">
        <v>62.539660281343629</v>
      </c>
      <c r="AM67">
        <v>7.7821073079941554</v>
      </c>
      <c r="AN67">
        <v>3.0895536933834268E-2</v>
      </c>
      <c r="AO67">
        <v>0</v>
      </c>
      <c r="AP67">
        <v>3.9735455802330271</v>
      </c>
      <c r="AQ67">
        <v>0</v>
      </c>
      <c r="AR67">
        <v>21.771716305898124</v>
      </c>
      <c r="AS67">
        <v>15.692815041118763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39.386436572457448</v>
      </c>
      <c r="BB67">
        <f t="shared" si="0"/>
        <v>906.69915640187071</v>
      </c>
      <c r="BC67">
        <v>1.3945314170040486</v>
      </c>
      <c r="BD67">
        <v>0</v>
      </c>
      <c r="BE67">
        <v>1.093898687830688</v>
      </c>
      <c r="BF67">
        <v>1.337914724576271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283.31951654583725</v>
      </c>
      <c r="L68">
        <v>0.98096856660413623</v>
      </c>
      <c r="M68">
        <v>65.656550525565109</v>
      </c>
      <c r="N68">
        <v>53.800215055483051</v>
      </c>
      <c r="O68">
        <v>75.558051933815833</v>
      </c>
      <c r="P68">
        <v>22.44628137997363</v>
      </c>
      <c r="Q68">
        <v>0</v>
      </c>
      <c r="R68">
        <v>5.0495756328830836</v>
      </c>
      <c r="S68">
        <v>6.2120035198855286</v>
      </c>
      <c r="T68">
        <v>0</v>
      </c>
      <c r="U68">
        <v>62.669099058660237</v>
      </c>
      <c r="V68">
        <v>2.5785564097980176</v>
      </c>
      <c r="W68">
        <v>4.8715726485736495</v>
      </c>
      <c r="X68">
        <v>35.599173257024269</v>
      </c>
      <c r="Y68">
        <v>0</v>
      </c>
      <c r="Z68">
        <v>5.8085267977457731</v>
      </c>
      <c r="AA68">
        <v>18.677579992485914</v>
      </c>
      <c r="AB68">
        <v>19.8448132296556</v>
      </c>
      <c r="AC68">
        <v>14.379597068190357</v>
      </c>
      <c r="AD68">
        <v>0</v>
      </c>
      <c r="AE68">
        <v>24.442488451471508</v>
      </c>
      <c r="AF68">
        <v>6.0107226053089109</v>
      </c>
      <c r="AG68">
        <v>29.916329481433941</v>
      </c>
      <c r="AH68">
        <v>43.894684548945939</v>
      </c>
      <c r="AI68">
        <v>1.7635807681277393</v>
      </c>
      <c r="AJ68">
        <v>0</v>
      </c>
      <c r="AK68">
        <v>27.093486564756834</v>
      </c>
      <c r="AL68">
        <v>62.539660281343629</v>
      </c>
      <c r="AM68">
        <v>7.7821073079941554</v>
      </c>
      <c r="AN68">
        <v>3.0895536933834268E-2</v>
      </c>
      <c r="AO68">
        <v>0</v>
      </c>
      <c r="AP68">
        <v>3.9735455802330271</v>
      </c>
      <c r="AQ68">
        <v>0</v>
      </c>
      <c r="AR68">
        <v>23.484098868386972</v>
      </c>
      <c r="AS68">
        <v>15.692815041118763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38.626397560314224</v>
      </c>
      <c r="BB68">
        <f t="shared" ref="BB68:BB98" si="1">SUM(B68:AZ68)-BA68+SUM(BC68:BF68)</f>
        <v>889.27644392733373</v>
      </c>
      <c r="BC68">
        <v>1.3945314170040486</v>
      </c>
      <c r="BD68">
        <v>0</v>
      </c>
      <c r="BE68">
        <v>1.093898687830688</v>
      </c>
      <c r="BF68">
        <v>1.337914724576271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283.31951654583725</v>
      </c>
      <c r="L69">
        <v>0.9497095539828353</v>
      </c>
      <c r="M69">
        <v>65.656550525565109</v>
      </c>
      <c r="N69">
        <v>53.800215055483051</v>
      </c>
      <c r="O69">
        <v>75.558051933815833</v>
      </c>
      <c r="P69">
        <v>22.617768144529318</v>
      </c>
      <c r="Q69">
        <v>0</v>
      </c>
      <c r="R69">
        <v>4.9572026319749583</v>
      </c>
      <c r="S69">
        <v>6.005624005777439</v>
      </c>
      <c r="T69">
        <v>0</v>
      </c>
      <c r="U69">
        <v>62.669099058660237</v>
      </c>
      <c r="V69">
        <v>2.4960520892836451</v>
      </c>
      <c r="W69">
        <v>4.7062251939343414</v>
      </c>
      <c r="X69">
        <v>15.131932616808145</v>
      </c>
      <c r="Y69">
        <v>0</v>
      </c>
      <c r="Z69">
        <v>5.8085267977457731</v>
      </c>
      <c r="AA69">
        <v>18.677579992485914</v>
      </c>
      <c r="AB69">
        <v>19.8448132296556</v>
      </c>
      <c r="AC69">
        <v>14.379597068190357</v>
      </c>
      <c r="AD69">
        <v>0</v>
      </c>
      <c r="AE69">
        <v>24.442488451471508</v>
      </c>
      <c r="AF69">
        <v>6.0107226053089109</v>
      </c>
      <c r="AG69">
        <v>29.916329481433941</v>
      </c>
      <c r="AH69">
        <v>43.894684548945939</v>
      </c>
      <c r="AI69">
        <v>1.7635807681277393</v>
      </c>
      <c r="AJ69">
        <v>0</v>
      </c>
      <c r="AK69">
        <v>27.093486564756834</v>
      </c>
      <c r="AL69">
        <v>62.539660281343629</v>
      </c>
      <c r="AM69">
        <v>7.7821073079941554</v>
      </c>
      <c r="AN69">
        <v>3.0895536933834268E-2</v>
      </c>
      <c r="AO69">
        <v>0</v>
      </c>
      <c r="AP69">
        <v>3.9735455802330271</v>
      </c>
      <c r="AQ69">
        <v>0</v>
      </c>
      <c r="AR69">
        <v>23.484098868386972</v>
      </c>
      <c r="AS69">
        <v>15.692815041118763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37.753880362254939</v>
      </c>
      <c r="BB69">
        <f t="shared" si="1"/>
        <v>869.27534394694135</v>
      </c>
      <c r="BC69">
        <v>1.3945314170040486</v>
      </c>
      <c r="BD69">
        <v>0</v>
      </c>
      <c r="BE69">
        <v>1.093898687830688</v>
      </c>
      <c r="BF69">
        <v>1.337914724576271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283.31951654583725</v>
      </c>
      <c r="L70">
        <v>0.9497095539828353</v>
      </c>
      <c r="M70">
        <v>65.656550525565109</v>
      </c>
      <c r="N70">
        <v>53.800215055483051</v>
      </c>
      <c r="O70">
        <v>75.558051933815833</v>
      </c>
      <c r="P70">
        <v>22.617768144529318</v>
      </c>
      <c r="Q70">
        <v>0</v>
      </c>
      <c r="R70">
        <v>4.9572026319749583</v>
      </c>
      <c r="S70">
        <v>6.005624005777439</v>
      </c>
      <c r="T70">
        <v>0</v>
      </c>
      <c r="U70">
        <v>62.669099058660237</v>
      </c>
      <c r="V70">
        <v>2.4960520892836451</v>
      </c>
      <c r="W70">
        <v>4.7062251939343414</v>
      </c>
      <c r="X70">
        <v>15.131932616808145</v>
      </c>
      <c r="Y70">
        <v>0</v>
      </c>
      <c r="Z70">
        <v>5.8085267977457731</v>
      </c>
      <c r="AA70">
        <v>18.677579992485914</v>
      </c>
      <c r="AB70">
        <v>19.8448132296556</v>
      </c>
      <c r="AC70">
        <v>14.379597068190357</v>
      </c>
      <c r="AD70">
        <v>0</v>
      </c>
      <c r="AE70">
        <v>24.442488451471508</v>
      </c>
      <c r="AF70">
        <v>6.0107226053089109</v>
      </c>
      <c r="AG70">
        <v>29.916329481433941</v>
      </c>
      <c r="AH70">
        <v>43.894684548945939</v>
      </c>
      <c r="AI70">
        <v>1.7635807681277393</v>
      </c>
      <c r="AJ70">
        <v>0</v>
      </c>
      <c r="AK70">
        <v>27.093486564756834</v>
      </c>
      <c r="AL70">
        <v>62.539660281343629</v>
      </c>
      <c r="AM70">
        <v>7.7821073079941554</v>
      </c>
      <c r="AN70">
        <v>3.0895536933834268E-2</v>
      </c>
      <c r="AO70">
        <v>0</v>
      </c>
      <c r="AP70">
        <v>1.4191233560336565</v>
      </c>
      <c r="AQ70">
        <v>0</v>
      </c>
      <c r="AR70">
        <v>21.771716305898124</v>
      </c>
      <c r="AS70">
        <v>15.692815041118763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37.575527922171375</v>
      </c>
      <c r="BB70">
        <f t="shared" si="1"/>
        <v>865.16625200245301</v>
      </c>
      <c r="BC70">
        <v>1.3945314170040486</v>
      </c>
      <c r="BD70">
        <v>0</v>
      </c>
      <c r="BE70">
        <v>1.07325908994709</v>
      </c>
      <c r="BF70">
        <v>1.337914724576271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283.31951654583725</v>
      </c>
      <c r="L71">
        <v>0.9497095539828353</v>
      </c>
      <c r="M71">
        <v>65.656550525565109</v>
      </c>
      <c r="N71">
        <v>53.800215055483051</v>
      </c>
      <c r="O71">
        <v>75.558051933815833</v>
      </c>
      <c r="P71">
        <v>22.617768144529318</v>
      </c>
      <c r="Q71">
        <v>0</v>
      </c>
      <c r="R71">
        <v>4.84175641086164</v>
      </c>
      <c r="S71">
        <v>6.005624005777439</v>
      </c>
      <c r="T71">
        <v>0</v>
      </c>
      <c r="U71">
        <v>62.669099058660237</v>
      </c>
      <c r="V71">
        <v>2.4952671500573635</v>
      </c>
      <c r="W71">
        <v>4.7054977243523206</v>
      </c>
      <c r="X71">
        <v>15.134877417713874</v>
      </c>
      <c r="Y71">
        <v>0</v>
      </c>
      <c r="Z71">
        <v>5.8085267977457731</v>
      </c>
      <c r="AA71">
        <v>18.677579992485914</v>
      </c>
      <c r="AB71">
        <v>19.8448132296556</v>
      </c>
      <c r="AC71">
        <v>14.379597068190357</v>
      </c>
      <c r="AD71">
        <v>4.4928527366938003</v>
      </c>
      <c r="AE71">
        <v>24.442488451471508</v>
      </c>
      <c r="AF71">
        <v>6.0107226053089109</v>
      </c>
      <c r="AG71">
        <v>29.916329481433941</v>
      </c>
      <c r="AH71">
        <v>43.894684548945939</v>
      </c>
      <c r="AI71">
        <v>1.7635807681277393</v>
      </c>
      <c r="AJ71">
        <v>0</v>
      </c>
      <c r="AK71">
        <v>27.093486564756834</v>
      </c>
      <c r="AL71">
        <v>62.539660281343629</v>
      </c>
      <c r="AM71">
        <v>7.7821073079941554</v>
      </c>
      <c r="AN71">
        <v>3.0895536933834268E-2</v>
      </c>
      <c r="AO71">
        <v>0</v>
      </c>
      <c r="AP71">
        <v>1.5894180487544218</v>
      </c>
      <c r="AQ71">
        <v>6.1467935812773948</v>
      </c>
      <c r="AR71">
        <v>21.771716305898124</v>
      </c>
      <c r="AS71">
        <v>15.692815041118763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38.022617678365421</v>
      </c>
      <c r="BB71">
        <f t="shared" si="1"/>
        <v>875.41508942793484</v>
      </c>
      <c r="BC71">
        <v>1.3945314170040486</v>
      </c>
      <c r="BD71">
        <v>0</v>
      </c>
      <c r="BE71">
        <v>1.07325908994709</v>
      </c>
      <c r="BF71">
        <v>1.337914724576271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283.31951654583725</v>
      </c>
      <c r="L72">
        <v>0.9497095539828353</v>
      </c>
      <c r="M72">
        <v>65.656550525565109</v>
      </c>
      <c r="N72">
        <v>53.800215055483051</v>
      </c>
      <c r="O72">
        <v>75.558051933815833</v>
      </c>
      <c r="P72">
        <v>22.617768144529318</v>
      </c>
      <c r="Q72">
        <v>0</v>
      </c>
      <c r="R72">
        <v>4.84175641086164</v>
      </c>
      <c r="S72">
        <v>6.005624005777439</v>
      </c>
      <c r="T72">
        <v>0</v>
      </c>
      <c r="U72">
        <v>62.669099058660237</v>
      </c>
      <c r="V72">
        <v>2.4952671500573635</v>
      </c>
      <c r="W72">
        <v>4.7054977243523206</v>
      </c>
      <c r="X72">
        <v>15.134877417713874</v>
      </c>
      <c r="Y72">
        <v>0</v>
      </c>
      <c r="Z72">
        <v>8.7127901966186592</v>
      </c>
      <c r="AA72">
        <v>18.677579992485914</v>
      </c>
      <c r="AB72">
        <v>19.8448132296556</v>
      </c>
      <c r="AC72">
        <v>14.379597068190357</v>
      </c>
      <c r="AD72">
        <v>4.4928527366938003</v>
      </c>
      <c r="AE72">
        <v>24.442488451471508</v>
      </c>
      <c r="AF72">
        <v>6.0107226053089109</v>
      </c>
      <c r="AG72">
        <v>29.916329481433941</v>
      </c>
      <c r="AH72">
        <v>43.894684548945939</v>
      </c>
      <c r="AI72">
        <v>1.7635807681277393</v>
      </c>
      <c r="AJ72">
        <v>0</v>
      </c>
      <c r="AK72">
        <v>27.093486564756834</v>
      </c>
      <c r="AL72">
        <v>62.539660281343629</v>
      </c>
      <c r="AM72">
        <v>7.7821073079941554</v>
      </c>
      <c r="AN72">
        <v>3.0895536933834268E-2</v>
      </c>
      <c r="AO72">
        <v>0</v>
      </c>
      <c r="AP72">
        <v>1.5894180487544218</v>
      </c>
      <c r="AQ72">
        <v>12.583985972229179</v>
      </c>
      <c r="AR72">
        <v>21.771716305898124</v>
      </c>
      <c r="AS72">
        <v>15.692815041118763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38.413090530380103</v>
      </c>
      <c r="BB72">
        <f t="shared" si="1"/>
        <v>884.36607236574469</v>
      </c>
      <c r="BC72">
        <v>1.3945314170040486</v>
      </c>
      <c r="BD72">
        <v>0</v>
      </c>
      <c r="BE72">
        <v>1.07325908994709</v>
      </c>
      <c r="BF72">
        <v>1.337914724576271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283.31951654583725</v>
      </c>
      <c r="L73">
        <v>0.9497095539828353</v>
      </c>
      <c r="M73">
        <v>65.656550525565109</v>
      </c>
      <c r="N73">
        <v>53.800215055483051</v>
      </c>
      <c r="O73">
        <v>75.558051933815833</v>
      </c>
      <c r="P73">
        <v>22.617768144529318</v>
      </c>
      <c r="Q73">
        <v>0</v>
      </c>
      <c r="R73">
        <v>4.84175641086164</v>
      </c>
      <c r="S73">
        <v>6.005624005777439</v>
      </c>
      <c r="T73">
        <v>0</v>
      </c>
      <c r="U73">
        <v>62.669099058660237</v>
      </c>
      <c r="V73">
        <v>2.4952671500573635</v>
      </c>
      <c r="W73">
        <v>4.7054977243523206</v>
      </c>
      <c r="X73">
        <v>15.134877417713874</v>
      </c>
      <c r="Y73">
        <v>0</v>
      </c>
      <c r="Z73">
        <v>8.7127901966186592</v>
      </c>
      <c r="AA73">
        <v>18.677579992485914</v>
      </c>
      <c r="AB73">
        <v>19.8448132296556</v>
      </c>
      <c r="AC73">
        <v>14.379597068190357</v>
      </c>
      <c r="AD73">
        <v>4.4928527366938003</v>
      </c>
      <c r="AE73">
        <v>24.442488451471508</v>
      </c>
      <c r="AF73">
        <v>6.0107226053089109</v>
      </c>
      <c r="AG73">
        <v>29.916329481433941</v>
      </c>
      <c r="AH73">
        <v>43.894684548945939</v>
      </c>
      <c r="AI73">
        <v>1.7635807681277393</v>
      </c>
      <c r="AJ73">
        <v>0</v>
      </c>
      <c r="AK73">
        <v>27.093486564756834</v>
      </c>
      <c r="AL73">
        <v>62.539660281343629</v>
      </c>
      <c r="AM73">
        <v>7.7821073079941554</v>
      </c>
      <c r="AN73">
        <v>3.0895536933834268E-2</v>
      </c>
      <c r="AO73">
        <v>0</v>
      </c>
      <c r="AP73">
        <v>1.3623584584600681</v>
      </c>
      <c r="AQ73">
        <v>12.583985972229179</v>
      </c>
      <c r="AR73">
        <v>21.771716305898124</v>
      </c>
      <c r="AS73">
        <v>15.692815041118763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38.403599439505797</v>
      </c>
      <c r="BB73">
        <f t="shared" si="1"/>
        <v>884.69386315355882</v>
      </c>
      <c r="BC73">
        <v>1.3945314170040486</v>
      </c>
      <c r="BD73">
        <v>0.54535928723404259</v>
      </c>
      <c r="BE73">
        <v>1.07325908994709</v>
      </c>
      <c r="BF73">
        <v>1.337914724576271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283.31951654583725</v>
      </c>
      <c r="L74">
        <v>0.9497095539828353</v>
      </c>
      <c r="M74">
        <v>65.656550525565109</v>
      </c>
      <c r="N74">
        <v>53.800215055483051</v>
      </c>
      <c r="O74">
        <v>75.558051933815833</v>
      </c>
      <c r="P74">
        <v>22.617768144529318</v>
      </c>
      <c r="Q74">
        <v>0</v>
      </c>
      <c r="R74">
        <v>4.84175641086164</v>
      </c>
      <c r="S74">
        <v>6.005624005777439</v>
      </c>
      <c r="T74">
        <v>0</v>
      </c>
      <c r="U74">
        <v>62.669099058660237</v>
      </c>
      <c r="V74">
        <v>2.4952671500573635</v>
      </c>
      <c r="W74">
        <v>4.7054977243523206</v>
      </c>
      <c r="X74">
        <v>15.134877417713874</v>
      </c>
      <c r="Y74">
        <v>0</v>
      </c>
      <c r="Z74">
        <v>8.7127901966186592</v>
      </c>
      <c r="AA74">
        <v>18.677579992485914</v>
      </c>
      <c r="AB74">
        <v>19.8448132296556</v>
      </c>
      <c r="AC74">
        <v>14.379597068190357</v>
      </c>
      <c r="AD74">
        <v>4.4928527366938003</v>
      </c>
      <c r="AE74">
        <v>24.442488451471508</v>
      </c>
      <c r="AF74">
        <v>6.0107226053089109</v>
      </c>
      <c r="AG74">
        <v>29.916329481433941</v>
      </c>
      <c r="AH74">
        <v>43.894684548945939</v>
      </c>
      <c r="AI74">
        <v>1.7635807681277393</v>
      </c>
      <c r="AJ74">
        <v>0</v>
      </c>
      <c r="AK74">
        <v>27.093486564756834</v>
      </c>
      <c r="AL74">
        <v>62.539660281343629</v>
      </c>
      <c r="AM74">
        <v>7.7821073079941554</v>
      </c>
      <c r="AN74">
        <v>3.0895536933834268E-2</v>
      </c>
      <c r="AO74">
        <v>0</v>
      </c>
      <c r="AP74">
        <v>1.3623584584600681</v>
      </c>
      <c r="AQ74">
        <v>12.583985972229179</v>
      </c>
      <c r="AR74">
        <v>21.771716305898124</v>
      </c>
      <c r="AS74">
        <v>15.692815041118763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38.403599439505797</v>
      </c>
      <c r="BB74">
        <f t="shared" si="1"/>
        <v>885.34675571098501</v>
      </c>
      <c r="BC74">
        <v>1.3945314170040486</v>
      </c>
      <c r="BD74">
        <v>1.1982518446601942</v>
      </c>
      <c r="BE74">
        <v>1.07325908994709</v>
      </c>
      <c r="BF74">
        <v>1.337914724576271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283.321994584148</v>
      </c>
      <c r="L75">
        <v>0.9497095539828353</v>
      </c>
      <c r="M75">
        <v>65.656550525565109</v>
      </c>
      <c r="N75">
        <v>53.800215055483051</v>
      </c>
      <c r="O75">
        <v>75.558051933815833</v>
      </c>
      <c r="P75">
        <v>22.624306599358118</v>
      </c>
      <c r="Q75">
        <v>0</v>
      </c>
      <c r="R75">
        <v>4.9245008449692147</v>
      </c>
      <c r="S75">
        <v>6.005624005777439</v>
      </c>
      <c r="T75">
        <v>0</v>
      </c>
      <c r="U75">
        <v>62.669099058660237</v>
      </c>
      <c r="V75">
        <v>2.4952671500573635</v>
      </c>
      <c r="W75">
        <v>4.7054977243523206</v>
      </c>
      <c r="X75">
        <v>15.134877417713874</v>
      </c>
      <c r="Y75">
        <v>0</v>
      </c>
      <c r="Z75">
        <v>8.7127901966186592</v>
      </c>
      <c r="AA75">
        <v>18.677579992485914</v>
      </c>
      <c r="AB75">
        <v>19.8448132296556</v>
      </c>
      <c r="AC75">
        <v>14.379597068190357</v>
      </c>
      <c r="AD75">
        <v>8.9857059420788961</v>
      </c>
      <c r="AE75">
        <v>24.442488451471508</v>
      </c>
      <c r="AF75">
        <v>6.0107226053089109</v>
      </c>
      <c r="AG75">
        <v>29.916329481433941</v>
      </c>
      <c r="AH75">
        <v>33.765142340534332</v>
      </c>
      <c r="AI75">
        <v>0</v>
      </c>
      <c r="AJ75">
        <v>0</v>
      </c>
      <c r="AK75">
        <v>27.093486564756834</v>
      </c>
      <c r="AL75">
        <v>62.539660281343629</v>
      </c>
      <c r="AM75">
        <v>7.7821073079941554</v>
      </c>
      <c r="AN75">
        <v>3.0895536933834268E-2</v>
      </c>
      <c r="AO75">
        <v>4.6511284583594241</v>
      </c>
      <c r="AP75">
        <v>1.3623584584600681</v>
      </c>
      <c r="AQ75">
        <v>12.583985972229179</v>
      </c>
      <c r="AR75">
        <v>21.771716305898124</v>
      </c>
      <c r="AS75">
        <v>15.692815041118763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38.292520939389938</v>
      </c>
      <c r="BB75">
        <f t="shared" si="1"/>
        <v>882.30854124321013</v>
      </c>
      <c r="BC75">
        <v>1.3945314170040486</v>
      </c>
      <c r="BD75">
        <v>0.96335618674698786</v>
      </c>
      <c r="BE75">
        <v>0.81624216551724127</v>
      </c>
      <c r="BF75">
        <v>1.337914724576271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283.321994584148</v>
      </c>
      <c r="L76">
        <v>0.9497095539828353</v>
      </c>
      <c r="M76">
        <v>65.656550525565109</v>
      </c>
      <c r="N76">
        <v>53.800215055483051</v>
      </c>
      <c r="O76">
        <v>75.558051933815833</v>
      </c>
      <c r="P76">
        <v>22.624306599358118</v>
      </c>
      <c r="Q76">
        <v>0</v>
      </c>
      <c r="R76">
        <v>4.9245008449692147</v>
      </c>
      <c r="S76">
        <v>6.005624005777439</v>
      </c>
      <c r="T76">
        <v>0</v>
      </c>
      <c r="U76">
        <v>62.669099058660237</v>
      </c>
      <c r="V76">
        <v>2.4952671500573635</v>
      </c>
      <c r="W76">
        <v>4.7054977243523206</v>
      </c>
      <c r="X76">
        <v>15.134877417713874</v>
      </c>
      <c r="Y76">
        <v>0</v>
      </c>
      <c r="Z76">
        <v>8.7127901966186592</v>
      </c>
      <c r="AA76">
        <v>18.677579992485914</v>
      </c>
      <c r="AB76">
        <v>19.8448132296556</v>
      </c>
      <c r="AC76">
        <v>14.379597068190357</v>
      </c>
      <c r="AD76">
        <v>8.9857059420788961</v>
      </c>
      <c r="AE76">
        <v>24.442488451471508</v>
      </c>
      <c r="AF76">
        <v>6.0107226053089109</v>
      </c>
      <c r="AG76">
        <v>29.916329481433941</v>
      </c>
      <c r="AH76">
        <v>35.542254764558542</v>
      </c>
      <c r="AI76">
        <v>0</v>
      </c>
      <c r="AJ76">
        <v>0</v>
      </c>
      <c r="AK76">
        <v>27.093486564756834</v>
      </c>
      <c r="AL76">
        <v>62.539660281343629</v>
      </c>
      <c r="AM76">
        <v>7.7821073079941554</v>
      </c>
      <c r="AN76">
        <v>3.0895536933834268E-2</v>
      </c>
      <c r="AO76">
        <v>4.6511284583594241</v>
      </c>
      <c r="AP76">
        <v>1.3623584584600681</v>
      </c>
      <c r="AQ76">
        <v>18.875978604070131</v>
      </c>
      <c r="AR76">
        <v>21.771716305898124</v>
      </c>
      <c r="AS76">
        <v>15.692815041118763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38.629809530725112</v>
      </c>
      <c r="BB76">
        <f t="shared" si="1"/>
        <v>890.08464043038077</v>
      </c>
      <c r="BC76">
        <v>1.3945314170040486</v>
      </c>
      <c r="BD76">
        <v>0.96335618674698786</v>
      </c>
      <c r="BE76">
        <v>0.86052488815789463</v>
      </c>
      <c r="BF76">
        <v>1.337914724576271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283.32100234054133</v>
      </c>
      <c r="L77">
        <v>0.9497095539828353</v>
      </c>
      <c r="M77">
        <v>65.656550525565109</v>
      </c>
      <c r="N77">
        <v>53.800215055483051</v>
      </c>
      <c r="O77">
        <v>75.558051933815833</v>
      </c>
      <c r="P77">
        <v>22.624306599358118</v>
      </c>
      <c r="Q77">
        <v>0</v>
      </c>
      <c r="R77">
        <v>4.9255993395921855</v>
      </c>
      <c r="S77">
        <v>6.005624005777439</v>
      </c>
      <c r="T77">
        <v>0</v>
      </c>
      <c r="U77">
        <v>62.669099058660237</v>
      </c>
      <c r="V77">
        <v>2.4952671500573635</v>
      </c>
      <c r="W77">
        <v>4.7054977243523206</v>
      </c>
      <c r="X77">
        <v>15.134877417713874</v>
      </c>
      <c r="Y77">
        <v>0</v>
      </c>
      <c r="Z77">
        <v>8.7127901966186592</v>
      </c>
      <c r="AA77">
        <v>18.677579992485914</v>
      </c>
      <c r="AB77">
        <v>19.8448132296556</v>
      </c>
      <c r="AC77">
        <v>14.379597068190357</v>
      </c>
      <c r="AD77">
        <v>7.8136571167814655</v>
      </c>
      <c r="AE77">
        <v>24.442488451471508</v>
      </c>
      <c r="AF77">
        <v>6.0107226053089109</v>
      </c>
      <c r="AG77">
        <v>29.916329481433941</v>
      </c>
      <c r="AH77">
        <v>54.868355686182426</v>
      </c>
      <c r="AI77">
        <v>0</v>
      </c>
      <c r="AJ77">
        <v>0</v>
      </c>
      <c r="AK77">
        <v>27.093486564756834</v>
      </c>
      <c r="AL77">
        <v>62.539660281343629</v>
      </c>
      <c r="AM77">
        <v>7.7821073079941554</v>
      </c>
      <c r="AN77">
        <v>3.0895536933834268E-2</v>
      </c>
      <c r="AO77">
        <v>4.2342207689417659</v>
      </c>
      <c r="AP77">
        <v>1.3623584584600681</v>
      </c>
      <c r="AQ77">
        <v>18.875978604070131</v>
      </c>
      <c r="AR77">
        <v>21.771716305898124</v>
      </c>
      <c r="AS77">
        <v>15.692815041118763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39.371226608226358</v>
      </c>
      <c r="BB77">
        <f t="shared" si="1"/>
        <v>908.03947139504146</v>
      </c>
      <c r="BC77">
        <v>1.3945314170040486</v>
      </c>
      <c r="BD77">
        <v>1.4502138955823292</v>
      </c>
      <c r="BE77">
        <v>1.3326645635593219</v>
      </c>
      <c r="BF77">
        <v>1.337914724576271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283.32171036138078</v>
      </c>
      <c r="L78">
        <v>0.9497095539828353</v>
      </c>
      <c r="M78">
        <v>65.656550525565109</v>
      </c>
      <c r="N78">
        <v>53.800215055483051</v>
      </c>
      <c r="O78">
        <v>75.558051933815833</v>
      </c>
      <c r="P78">
        <v>22.624306599358118</v>
      </c>
      <c r="Q78">
        <v>0</v>
      </c>
      <c r="R78">
        <v>4.9255993395921855</v>
      </c>
      <c r="S78">
        <v>6.005624005777439</v>
      </c>
      <c r="T78">
        <v>0</v>
      </c>
      <c r="U78">
        <v>62.669099058660237</v>
      </c>
      <c r="V78">
        <v>2.4952671500573635</v>
      </c>
      <c r="W78">
        <v>4.7054977243523206</v>
      </c>
      <c r="X78">
        <v>15.134877417713874</v>
      </c>
      <c r="Y78">
        <v>0</v>
      </c>
      <c r="Z78">
        <v>8.7127901966186592</v>
      </c>
      <c r="AA78">
        <v>18.677579992485914</v>
      </c>
      <c r="AB78">
        <v>19.8448132296556</v>
      </c>
      <c r="AC78">
        <v>14.379597068190357</v>
      </c>
      <c r="AD78">
        <v>13.478558210081401</v>
      </c>
      <c r="AE78">
        <v>24.442488451471508</v>
      </c>
      <c r="AF78">
        <v>6.2306261075516574</v>
      </c>
      <c r="AG78">
        <v>29.916329481433941</v>
      </c>
      <c r="AH78">
        <v>65.842027272281342</v>
      </c>
      <c r="AI78">
        <v>0</v>
      </c>
      <c r="AJ78">
        <v>0</v>
      </c>
      <c r="AK78">
        <v>27.093486564756834</v>
      </c>
      <c r="AL78">
        <v>62.539660281343629</v>
      </c>
      <c r="AM78">
        <v>7.7821073079941554</v>
      </c>
      <c r="AN78">
        <v>3.0895536933834268E-2</v>
      </c>
      <c r="AO78">
        <v>4.2342207689417659</v>
      </c>
      <c r="AP78">
        <v>1.3623584584600681</v>
      </c>
      <c r="AQ78">
        <v>19.601978108171572</v>
      </c>
      <c r="AR78">
        <v>21.771716305898124</v>
      </c>
      <c r="AS78">
        <v>16.015778024733876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40.119787139876593</v>
      </c>
      <c r="BB78">
        <f t="shared" si="1"/>
        <v>925.95849646721956</v>
      </c>
      <c r="BC78">
        <v>1.4289921904761906</v>
      </c>
      <c r="BD78">
        <v>1.9267123734939757</v>
      </c>
      <c r="BE78">
        <v>1.5811442258064514</v>
      </c>
      <c r="BF78">
        <v>1.337914724576271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281.74726809926284</v>
      </c>
      <c r="L79">
        <v>0.94966710479754612</v>
      </c>
      <c r="M79">
        <v>65.656550525565109</v>
      </c>
      <c r="N79">
        <v>53.800215055483051</v>
      </c>
      <c r="O79">
        <v>75.558051933815833</v>
      </c>
      <c r="P79">
        <v>22.624306599358118</v>
      </c>
      <c r="Q79">
        <v>0</v>
      </c>
      <c r="R79">
        <v>4.8823050521384097</v>
      </c>
      <c r="S79">
        <v>6.0044030792325689</v>
      </c>
      <c r="T79">
        <v>0</v>
      </c>
      <c r="U79">
        <v>62.669099058660237</v>
      </c>
      <c r="V79">
        <v>2.4952671500573635</v>
      </c>
      <c r="W79">
        <v>4.7054977243523206</v>
      </c>
      <c r="X79">
        <v>15.134877417713874</v>
      </c>
      <c r="Y79">
        <v>0</v>
      </c>
      <c r="Z79">
        <v>8.7127901966186592</v>
      </c>
      <c r="AA79">
        <v>18.677579992485914</v>
      </c>
      <c r="AB79">
        <v>19.8448132296556</v>
      </c>
      <c r="AC79">
        <v>14.379597068190357</v>
      </c>
      <c r="AD79">
        <v>18.013084633375076</v>
      </c>
      <c r="AE79">
        <v>24.442488451471508</v>
      </c>
      <c r="AF79">
        <v>6.2306261075516574</v>
      </c>
      <c r="AG79">
        <v>29.916329481433941</v>
      </c>
      <c r="AH79">
        <v>65.842027272281342</v>
      </c>
      <c r="AI79">
        <v>1.5746255183155915</v>
      </c>
      <c r="AJ79">
        <v>0</v>
      </c>
      <c r="AK79">
        <v>27.093486564756834</v>
      </c>
      <c r="AL79">
        <v>62.539660281343629</v>
      </c>
      <c r="AM79">
        <v>7.7821073079941554</v>
      </c>
      <c r="AN79">
        <v>3.0895536933834268E-2</v>
      </c>
      <c r="AO79">
        <v>4.2342207689417659</v>
      </c>
      <c r="AP79">
        <v>1.3623584584600681</v>
      </c>
      <c r="AQ79">
        <v>19.601978108171572</v>
      </c>
      <c r="AR79">
        <v>21.771716305898124</v>
      </c>
      <c r="AS79">
        <v>16.015778024733876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40.307475494158254</v>
      </c>
      <c r="BB79">
        <f t="shared" si="1"/>
        <v>930.6537432302041</v>
      </c>
      <c r="BC79">
        <v>1.4289921904761906</v>
      </c>
      <c r="BD79">
        <v>2.3194954744525549</v>
      </c>
      <c r="BE79">
        <v>1.5811442258064514</v>
      </c>
      <c r="BF79">
        <v>1.337914724576271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273.91884308533639</v>
      </c>
      <c r="L80">
        <v>0.94966710479754612</v>
      </c>
      <c r="M80">
        <v>65.656550525565109</v>
      </c>
      <c r="N80">
        <v>53.800215055483051</v>
      </c>
      <c r="O80">
        <v>75.558051933815833</v>
      </c>
      <c r="P80">
        <v>22.624306599358118</v>
      </c>
      <c r="Q80">
        <v>0</v>
      </c>
      <c r="R80">
        <v>4.8718350967332711</v>
      </c>
      <c r="S80">
        <v>6.0044030792325689</v>
      </c>
      <c r="T80">
        <v>0</v>
      </c>
      <c r="U80">
        <v>62.669099058660237</v>
      </c>
      <c r="V80">
        <v>2.4952671500573635</v>
      </c>
      <c r="W80">
        <v>4.7054977243523206</v>
      </c>
      <c r="X80">
        <v>15.134877417713874</v>
      </c>
      <c r="Y80">
        <v>0</v>
      </c>
      <c r="Z80">
        <v>8.7127901966186592</v>
      </c>
      <c r="AA80">
        <v>18.677579992485914</v>
      </c>
      <c r="AB80">
        <v>19.8448132296556</v>
      </c>
      <c r="AC80">
        <v>14.379597068190357</v>
      </c>
      <c r="AD80">
        <v>18.013084633375076</v>
      </c>
      <c r="AE80">
        <v>24.442488451471508</v>
      </c>
      <c r="AF80">
        <v>6.2306261075516574</v>
      </c>
      <c r="AG80">
        <v>29.916329481433941</v>
      </c>
      <c r="AH80">
        <v>65.842027272281342</v>
      </c>
      <c r="AI80">
        <v>5.0388025966812773</v>
      </c>
      <c r="AJ80">
        <v>0</v>
      </c>
      <c r="AK80">
        <v>27.093486564756834</v>
      </c>
      <c r="AL80">
        <v>62.539660281343629</v>
      </c>
      <c r="AM80">
        <v>7.7821073079941554</v>
      </c>
      <c r="AN80">
        <v>3.0895536933834268E-2</v>
      </c>
      <c r="AO80">
        <v>4.2342207689417659</v>
      </c>
      <c r="AP80">
        <v>1.3623584584600681</v>
      </c>
      <c r="AQ80">
        <v>19.601978108171572</v>
      </c>
      <c r="AR80">
        <v>23.484098868386972</v>
      </c>
      <c r="AS80">
        <v>15.22160683802964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40.162993521823665</v>
      </c>
      <c r="BB80">
        <f t="shared" si="1"/>
        <v>927.34171868735746</v>
      </c>
      <c r="BC80">
        <v>1.4289921904761906</v>
      </c>
      <c r="BD80">
        <v>2.3194954744525549</v>
      </c>
      <c r="BE80">
        <v>1.5811442258064514</v>
      </c>
      <c r="BF80">
        <v>1.337914724576271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272.42313749555632</v>
      </c>
      <c r="L81">
        <v>6.052785505473393</v>
      </c>
      <c r="M81">
        <v>65.656550525565109</v>
      </c>
      <c r="N81">
        <v>53.800215055483051</v>
      </c>
      <c r="O81">
        <v>75.558051933815833</v>
      </c>
      <c r="P81">
        <v>22.624306599358118</v>
      </c>
      <c r="Q81">
        <v>0</v>
      </c>
      <c r="R81">
        <v>15.419141175250378</v>
      </c>
      <c r="S81">
        <v>12.019020343644259</v>
      </c>
      <c r="T81">
        <v>0</v>
      </c>
      <c r="U81">
        <v>62.669099058660237</v>
      </c>
      <c r="V81">
        <v>5.2454272740281782</v>
      </c>
      <c r="W81">
        <v>19.697844686203862</v>
      </c>
      <c r="X81">
        <v>64.299965256444793</v>
      </c>
      <c r="Y81">
        <v>0</v>
      </c>
      <c r="Z81">
        <v>8.7127901966186592</v>
      </c>
      <c r="AA81">
        <v>18.677579992485914</v>
      </c>
      <c r="AB81">
        <v>19.8448132296556</v>
      </c>
      <c r="AC81">
        <v>14.379597068190357</v>
      </c>
      <c r="AD81">
        <v>18.013084633375076</v>
      </c>
      <c r="AE81">
        <v>24.442488451471508</v>
      </c>
      <c r="AF81">
        <v>6.2306261075516574</v>
      </c>
      <c r="AG81">
        <v>29.916329481433941</v>
      </c>
      <c r="AH81">
        <v>65.842027272281342</v>
      </c>
      <c r="AI81">
        <v>24.627146295898555</v>
      </c>
      <c r="AJ81">
        <v>0</v>
      </c>
      <c r="AK81">
        <v>27.093486564756834</v>
      </c>
      <c r="AL81">
        <v>62.539660281343629</v>
      </c>
      <c r="AM81">
        <v>7.7821073079941554</v>
      </c>
      <c r="AN81">
        <v>3.0895536933834268E-2</v>
      </c>
      <c r="AO81">
        <v>4.2342207689417659</v>
      </c>
      <c r="AP81">
        <v>0.90823881952438767</v>
      </c>
      <c r="AQ81">
        <v>19.601978108171572</v>
      </c>
      <c r="AR81">
        <v>23.484098868386972</v>
      </c>
      <c r="AS81">
        <v>15.22160683802964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44.602619806619622</v>
      </c>
      <c r="BB81">
        <f t="shared" si="1"/>
        <v>1029.1881707657974</v>
      </c>
      <c r="BC81">
        <v>1.4289921904761906</v>
      </c>
      <c r="BD81">
        <v>2.3194954744525549</v>
      </c>
      <c r="BE81">
        <v>1.5811442258064514</v>
      </c>
      <c r="BF81">
        <v>1.4128379491525425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272.42313749555632</v>
      </c>
      <c r="L82">
        <v>6.052785505473393</v>
      </c>
      <c r="M82">
        <v>65.656550525565109</v>
      </c>
      <c r="N82">
        <v>53.800215055483051</v>
      </c>
      <c r="O82">
        <v>75.558051933815833</v>
      </c>
      <c r="P82">
        <v>22.624306599358118</v>
      </c>
      <c r="Q82">
        <v>0</v>
      </c>
      <c r="R82">
        <v>19.330379816091632</v>
      </c>
      <c r="S82">
        <v>12.019020343644259</v>
      </c>
      <c r="T82">
        <v>0</v>
      </c>
      <c r="U82">
        <v>62.669099058660237</v>
      </c>
      <c r="V82">
        <v>6.1534460400045825</v>
      </c>
      <c r="W82">
        <v>20.563072949982832</v>
      </c>
      <c r="X82">
        <v>65.369472274891294</v>
      </c>
      <c r="Y82">
        <v>0</v>
      </c>
      <c r="Z82">
        <v>8.7127901966186592</v>
      </c>
      <c r="AA82">
        <v>18.677579992485914</v>
      </c>
      <c r="AB82">
        <v>19.8448132296556</v>
      </c>
      <c r="AC82">
        <v>14.379597068190357</v>
      </c>
      <c r="AD82">
        <v>18.013084633375076</v>
      </c>
      <c r="AE82">
        <v>24.442488451471508</v>
      </c>
      <c r="AF82">
        <v>6.2306261075516574</v>
      </c>
      <c r="AG82">
        <v>29.916329481433941</v>
      </c>
      <c r="AH82">
        <v>65.842027272281342</v>
      </c>
      <c r="AI82">
        <v>24.627146295898555</v>
      </c>
      <c r="AJ82">
        <v>0</v>
      </c>
      <c r="AK82">
        <v>27.093486564756834</v>
      </c>
      <c r="AL82">
        <v>62.539660281343629</v>
      </c>
      <c r="AM82">
        <v>7.7821073079941554</v>
      </c>
      <c r="AN82">
        <v>3.0895536933834268E-2</v>
      </c>
      <c r="AO82">
        <v>4.2342207689417659</v>
      </c>
      <c r="AP82">
        <v>0.90823881952438767</v>
      </c>
      <c r="AQ82">
        <v>19.601978108171572</v>
      </c>
      <c r="AR82">
        <v>21.771716305898124</v>
      </c>
      <c r="AS82">
        <v>15.22160683802964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44.813359109909591</v>
      </c>
      <c r="BB82">
        <f t="shared" si="1"/>
        <v>1034.0190415890613</v>
      </c>
      <c r="BC82">
        <v>1.4289921904761906</v>
      </c>
      <c r="BD82">
        <v>2.3194954744525549</v>
      </c>
      <c r="BE82">
        <v>1.5811442258064514</v>
      </c>
      <c r="BF82">
        <v>1.4128379491525425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272.42313749555632</v>
      </c>
      <c r="L83">
        <v>6.052785505473393</v>
      </c>
      <c r="M83">
        <v>65.656550525565109</v>
      </c>
      <c r="N83">
        <v>53.800215055483051</v>
      </c>
      <c r="O83">
        <v>75.558051933815833</v>
      </c>
      <c r="P83">
        <v>22.624306599358118</v>
      </c>
      <c r="Q83">
        <v>0</v>
      </c>
      <c r="R83">
        <v>19.438171289574544</v>
      </c>
      <c r="S83">
        <v>12.019020343644259</v>
      </c>
      <c r="T83">
        <v>0</v>
      </c>
      <c r="U83">
        <v>62.669099058660237</v>
      </c>
      <c r="V83">
        <v>6.3132470162820393</v>
      </c>
      <c r="W83">
        <v>20.563072949982832</v>
      </c>
      <c r="X83">
        <v>65.369472274891294</v>
      </c>
      <c r="Y83">
        <v>0</v>
      </c>
      <c r="Z83">
        <v>8.7127901966186592</v>
      </c>
      <c r="AA83">
        <v>18.677579992485914</v>
      </c>
      <c r="AB83">
        <v>19.8448132296556</v>
      </c>
      <c r="AC83">
        <v>14.379597068190357</v>
      </c>
      <c r="AD83">
        <v>18.013084633375076</v>
      </c>
      <c r="AE83">
        <v>24.442488451471508</v>
      </c>
      <c r="AF83">
        <v>6.2306261075516574</v>
      </c>
      <c r="AG83">
        <v>29.916329481433941</v>
      </c>
      <c r="AH83">
        <v>65.842027272281342</v>
      </c>
      <c r="AI83">
        <v>24.627146295898555</v>
      </c>
      <c r="AJ83">
        <v>0</v>
      </c>
      <c r="AK83">
        <v>27.093486564756834</v>
      </c>
      <c r="AL83">
        <v>62.539660281343629</v>
      </c>
      <c r="AM83">
        <v>7.7821073079941554</v>
      </c>
      <c r="AN83">
        <v>3.0895536933834268E-2</v>
      </c>
      <c r="AO83">
        <v>3.2570928991859733</v>
      </c>
      <c r="AP83">
        <v>0.90823881952438767</v>
      </c>
      <c r="AQ83">
        <v>19.601978108171572</v>
      </c>
      <c r="AR83">
        <v>21.771716305898124</v>
      </c>
      <c r="AS83">
        <v>15.692815041118763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44.803397032242906</v>
      </c>
      <c r="BB83">
        <f t="shared" si="1"/>
        <v>1033.7906764498218</v>
      </c>
      <c r="BC83">
        <v>1.4289921904761906</v>
      </c>
      <c r="BD83">
        <v>2.3194954744525549</v>
      </c>
      <c r="BE83">
        <v>1.5811442258064514</v>
      </c>
      <c r="BF83">
        <v>1.4128379491525425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272.42313749555632</v>
      </c>
      <c r="L84">
        <v>6.052785505473393</v>
      </c>
      <c r="M84">
        <v>65.656550525565109</v>
      </c>
      <c r="N84">
        <v>53.800215055483051</v>
      </c>
      <c r="O84">
        <v>75.558051933815833</v>
      </c>
      <c r="P84">
        <v>22.624306599358118</v>
      </c>
      <c r="Q84">
        <v>0</v>
      </c>
      <c r="R84">
        <v>19.438171289574544</v>
      </c>
      <c r="S84">
        <v>12.019020343644259</v>
      </c>
      <c r="T84">
        <v>0</v>
      </c>
      <c r="U84">
        <v>62.669099058660237</v>
      </c>
      <c r="V84">
        <v>6.3132470162820393</v>
      </c>
      <c r="W84">
        <v>20.563072949982832</v>
      </c>
      <c r="X84">
        <v>65.369472274891294</v>
      </c>
      <c r="Y84">
        <v>0</v>
      </c>
      <c r="Z84">
        <v>8.7127901966186592</v>
      </c>
      <c r="AA84">
        <v>18.677579992485914</v>
      </c>
      <c r="AB84">
        <v>19.8448132296556</v>
      </c>
      <c r="AC84">
        <v>14.379597068190357</v>
      </c>
      <c r="AD84">
        <v>18.013084633375076</v>
      </c>
      <c r="AE84">
        <v>24.442488451471508</v>
      </c>
      <c r="AF84">
        <v>6.2306261075516574</v>
      </c>
      <c r="AG84">
        <v>29.916329481433941</v>
      </c>
      <c r="AH84">
        <v>65.842027272281342</v>
      </c>
      <c r="AI84">
        <v>24.627146295898555</v>
      </c>
      <c r="AJ84">
        <v>0</v>
      </c>
      <c r="AK84">
        <v>27.093486564756834</v>
      </c>
      <c r="AL84">
        <v>62.539660281343629</v>
      </c>
      <c r="AM84">
        <v>7.7821073079941554</v>
      </c>
      <c r="AN84">
        <v>3.0895536933834268E-2</v>
      </c>
      <c r="AO84">
        <v>3.2570928991859733</v>
      </c>
      <c r="AP84">
        <v>0.90823881952438767</v>
      </c>
      <c r="AQ84">
        <v>19.601978108171572</v>
      </c>
      <c r="AR84">
        <v>21.771716305898124</v>
      </c>
      <c r="AS84">
        <v>15.692815041118763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44.803397032242906</v>
      </c>
      <c r="BB84">
        <f t="shared" si="1"/>
        <v>1033.7906764498218</v>
      </c>
      <c r="BC84">
        <v>1.4289921904761906</v>
      </c>
      <c r="BD84">
        <v>2.3194954744525549</v>
      </c>
      <c r="BE84">
        <v>1.5811442258064514</v>
      </c>
      <c r="BF84">
        <v>1.4128379491525425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272.42313749555632</v>
      </c>
      <c r="L85">
        <v>6.052785505473393</v>
      </c>
      <c r="M85">
        <v>65.656550525565109</v>
      </c>
      <c r="N85">
        <v>53.800215055483051</v>
      </c>
      <c r="O85">
        <v>75.558051933815833</v>
      </c>
      <c r="P85">
        <v>22.624306599358118</v>
      </c>
      <c r="Q85">
        <v>0</v>
      </c>
      <c r="R85">
        <v>19.438171289574544</v>
      </c>
      <c r="S85">
        <v>12.019020343644259</v>
      </c>
      <c r="T85">
        <v>0</v>
      </c>
      <c r="U85">
        <v>62.669099058660237</v>
      </c>
      <c r="V85">
        <v>6.3132470162820393</v>
      </c>
      <c r="W85">
        <v>19.910832690410334</v>
      </c>
      <c r="X85">
        <v>65.369472274891294</v>
      </c>
      <c r="Y85">
        <v>0</v>
      </c>
      <c r="Z85">
        <v>8.7127901966186592</v>
      </c>
      <c r="AA85">
        <v>18.677579992485914</v>
      </c>
      <c r="AB85">
        <v>19.8448132296556</v>
      </c>
      <c r="AC85">
        <v>14.379597068190357</v>
      </c>
      <c r="AD85">
        <v>18.013084633375076</v>
      </c>
      <c r="AE85">
        <v>24.442488451471508</v>
      </c>
      <c r="AF85">
        <v>6.2306261075516574</v>
      </c>
      <c r="AG85">
        <v>29.916329481433941</v>
      </c>
      <c r="AH85">
        <v>65.842027272281342</v>
      </c>
      <c r="AI85">
        <v>24.627146295898555</v>
      </c>
      <c r="AJ85">
        <v>0</v>
      </c>
      <c r="AK85">
        <v>27.093486564756834</v>
      </c>
      <c r="AL85">
        <v>62.102320620347015</v>
      </c>
      <c r="AM85">
        <v>7.7821073079941554</v>
      </c>
      <c r="AN85">
        <v>3.0895536933834268E-2</v>
      </c>
      <c r="AO85">
        <v>3.2570928991859733</v>
      </c>
      <c r="AP85">
        <v>0.90823881952438767</v>
      </c>
      <c r="AQ85">
        <v>19.601978108171572</v>
      </c>
      <c r="AR85">
        <v>21.771716305898124</v>
      </c>
      <c r="AS85">
        <v>15.692815041118763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44.757852591563122</v>
      </c>
      <c r="BB85">
        <f t="shared" si="1"/>
        <v>1032.7466409699325</v>
      </c>
      <c r="BC85">
        <v>1.4289921904761906</v>
      </c>
      <c r="BD85">
        <v>2.3194954744525549</v>
      </c>
      <c r="BE85">
        <v>1.5811442258064514</v>
      </c>
      <c r="BF85">
        <v>1.4128379491525425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272.42313749555632</v>
      </c>
      <c r="L86">
        <v>6.052785505473393</v>
      </c>
      <c r="M86">
        <v>65.656550525565109</v>
      </c>
      <c r="N86">
        <v>53.800215055483051</v>
      </c>
      <c r="O86">
        <v>75.558051933815833</v>
      </c>
      <c r="P86">
        <v>22.624306599358118</v>
      </c>
      <c r="Q86">
        <v>0</v>
      </c>
      <c r="R86">
        <v>19.438171289574544</v>
      </c>
      <c r="S86">
        <v>12.019020343644259</v>
      </c>
      <c r="T86">
        <v>0</v>
      </c>
      <c r="U86">
        <v>62.669099058660237</v>
      </c>
      <c r="V86">
        <v>6.3132470162820393</v>
      </c>
      <c r="W86">
        <v>19.910832690410334</v>
      </c>
      <c r="X86">
        <v>65.369472274891294</v>
      </c>
      <c r="Y86">
        <v>0</v>
      </c>
      <c r="Z86">
        <v>8.7127901966186592</v>
      </c>
      <c r="AA86">
        <v>18.677579992485914</v>
      </c>
      <c r="AB86">
        <v>19.8448132296556</v>
      </c>
      <c r="AC86">
        <v>9.5767370593675647</v>
      </c>
      <c r="AD86">
        <v>18.013084633375076</v>
      </c>
      <c r="AE86">
        <v>24.442488451471508</v>
      </c>
      <c r="AF86">
        <v>6.0107226053089109</v>
      </c>
      <c r="AG86">
        <v>29.916329481433941</v>
      </c>
      <c r="AH86">
        <v>53.313382146837817</v>
      </c>
      <c r="AI86">
        <v>24.627146295898555</v>
      </c>
      <c r="AJ86">
        <v>0</v>
      </c>
      <c r="AK86">
        <v>27.093486564756834</v>
      </c>
      <c r="AL86">
        <v>62.102320620347015</v>
      </c>
      <c r="AM86">
        <v>7.7821073079941554</v>
      </c>
      <c r="AN86">
        <v>3.0895536933834268E-2</v>
      </c>
      <c r="AO86">
        <v>3.2570928991859733</v>
      </c>
      <c r="AP86">
        <v>0.90823881952438767</v>
      </c>
      <c r="AQ86">
        <v>19.601978108171572</v>
      </c>
      <c r="AR86">
        <v>21.771716305898124</v>
      </c>
      <c r="AS86">
        <v>15.692815041118763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44.02420371055706</v>
      </c>
      <c r="BB86">
        <f t="shared" si="1"/>
        <v>1015.1609399454915</v>
      </c>
      <c r="BC86">
        <v>1.3945314170040486</v>
      </c>
      <c r="BD86">
        <v>1.8749190301204817</v>
      </c>
      <c r="BE86">
        <v>1.292240174672489</v>
      </c>
      <c r="BF86">
        <v>1.4128379491525425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272.42313749555632</v>
      </c>
      <c r="L87">
        <v>6.052785505473393</v>
      </c>
      <c r="M87">
        <v>65.656550525565109</v>
      </c>
      <c r="N87">
        <v>53.800215055483051</v>
      </c>
      <c r="O87">
        <v>75.558051933815833</v>
      </c>
      <c r="P87">
        <v>22.624306599358118</v>
      </c>
      <c r="Q87">
        <v>0</v>
      </c>
      <c r="R87">
        <v>19.438171289574544</v>
      </c>
      <c r="S87">
        <v>12.019020343644259</v>
      </c>
      <c r="T87">
        <v>0</v>
      </c>
      <c r="U87">
        <v>62.669099058660237</v>
      </c>
      <c r="V87">
        <v>6.3132470162820393</v>
      </c>
      <c r="W87">
        <v>19.910832690410334</v>
      </c>
      <c r="X87">
        <v>65.369472274891294</v>
      </c>
      <c r="Y87">
        <v>0</v>
      </c>
      <c r="Z87">
        <v>8.7127901966186592</v>
      </c>
      <c r="AA87">
        <v>18.677579992485914</v>
      </c>
      <c r="AB87">
        <v>19.8448132296556</v>
      </c>
      <c r="AC87">
        <v>9.5767370593675647</v>
      </c>
      <c r="AD87">
        <v>18.013084633375076</v>
      </c>
      <c r="AE87">
        <v>24.442488451471508</v>
      </c>
      <c r="AF87">
        <v>6.2306261075516574</v>
      </c>
      <c r="AG87">
        <v>29.916329481433941</v>
      </c>
      <c r="AH87">
        <v>53.313382146837817</v>
      </c>
      <c r="AI87">
        <v>6.9283532186599857</v>
      </c>
      <c r="AJ87">
        <v>0</v>
      </c>
      <c r="AK87">
        <v>27.093486564756834</v>
      </c>
      <c r="AL87">
        <v>61.664980180764189</v>
      </c>
      <c r="AM87">
        <v>7.7821073079941554</v>
      </c>
      <c r="AN87">
        <v>3.0895536933834268E-2</v>
      </c>
      <c r="AO87">
        <v>3.2570928991859733</v>
      </c>
      <c r="AP87">
        <v>0.90823881952438767</v>
      </c>
      <c r="AQ87">
        <v>19.601978108171572</v>
      </c>
      <c r="AR87">
        <v>21.771716305898124</v>
      </c>
      <c r="AS87">
        <v>15.692815041118763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43.275305295947661</v>
      </c>
      <c r="BB87">
        <f t="shared" si="1"/>
        <v>997.99360834552203</v>
      </c>
      <c r="BC87">
        <v>1.3945314170040486</v>
      </c>
      <c r="BD87">
        <v>1.8749190301204817</v>
      </c>
      <c r="BE87">
        <v>1.292240174672489</v>
      </c>
      <c r="BF87">
        <v>1.4128379491525425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272.42313749555632</v>
      </c>
      <c r="L88">
        <v>6.052785505473393</v>
      </c>
      <c r="M88">
        <v>65.656550525565109</v>
      </c>
      <c r="N88">
        <v>53.800215055483051</v>
      </c>
      <c r="O88">
        <v>75.558051933815833</v>
      </c>
      <c r="P88">
        <v>22.624306599358118</v>
      </c>
      <c r="Q88">
        <v>0</v>
      </c>
      <c r="R88">
        <v>19.438171289574544</v>
      </c>
      <c r="S88">
        <v>12.019020343644259</v>
      </c>
      <c r="T88">
        <v>0</v>
      </c>
      <c r="U88">
        <v>62.669099058660237</v>
      </c>
      <c r="V88">
        <v>6.3132470162820393</v>
      </c>
      <c r="W88">
        <v>19.910832690410334</v>
      </c>
      <c r="X88">
        <v>65.369472274891294</v>
      </c>
      <c r="Y88">
        <v>0</v>
      </c>
      <c r="Z88">
        <v>8.7127901966186592</v>
      </c>
      <c r="AA88">
        <v>18.677579992485914</v>
      </c>
      <c r="AB88">
        <v>19.8448132296556</v>
      </c>
      <c r="AC88">
        <v>9.5767370593675647</v>
      </c>
      <c r="AD88">
        <v>18.013084633375076</v>
      </c>
      <c r="AE88">
        <v>24.442488451471508</v>
      </c>
      <c r="AF88">
        <v>6.2306261075516574</v>
      </c>
      <c r="AG88">
        <v>29.916329481433941</v>
      </c>
      <c r="AH88">
        <v>53.313382146837817</v>
      </c>
      <c r="AI88">
        <v>6.9283532186599857</v>
      </c>
      <c r="AJ88">
        <v>0</v>
      </c>
      <c r="AK88">
        <v>27.093486564756834</v>
      </c>
      <c r="AL88">
        <v>61.664980180764189</v>
      </c>
      <c r="AM88">
        <v>7.7821073079941554</v>
      </c>
      <c r="AN88">
        <v>3.0895536933834268E-2</v>
      </c>
      <c r="AO88">
        <v>3.2570928991859733</v>
      </c>
      <c r="AP88">
        <v>0.90823881952438767</v>
      </c>
      <c r="AQ88">
        <v>19.601978108171572</v>
      </c>
      <c r="AR88">
        <v>21.771716305898124</v>
      </c>
      <c r="AS88">
        <v>15.692815041118763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43.275305295947661</v>
      </c>
      <c r="BB88">
        <f t="shared" si="1"/>
        <v>997.99360834552203</v>
      </c>
      <c r="BC88">
        <v>1.3945314170040486</v>
      </c>
      <c r="BD88">
        <v>1.8749190301204817</v>
      </c>
      <c r="BE88">
        <v>1.292240174672489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272.42313749555632</v>
      </c>
      <c r="L89">
        <v>6.052785505473393</v>
      </c>
      <c r="M89">
        <v>65.656550525565109</v>
      </c>
      <c r="N89">
        <v>53.800215055483051</v>
      </c>
      <c r="O89">
        <v>75.558051933815833</v>
      </c>
      <c r="P89">
        <v>22.624306599358118</v>
      </c>
      <c r="Q89">
        <v>0</v>
      </c>
      <c r="R89">
        <v>19.438171289574544</v>
      </c>
      <c r="S89">
        <v>12.019020343644259</v>
      </c>
      <c r="T89">
        <v>0</v>
      </c>
      <c r="U89">
        <v>62.669099058660237</v>
      </c>
      <c r="V89">
        <v>6.3132470162820393</v>
      </c>
      <c r="W89">
        <v>20.052311790292798</v>
      </c>
      <c r="X89">
        <v>65.369472274891294</v>
      </c>
      <c r="Y89">
        <v>0</v>
      </c>
      <c r="Z89">
        <v>8.7127901966186592</v>
      </c>
      <c r="AA89">
        <v>18.677579992485914</v>
      </c>
      <c r="AB89">
        <v>19.8448132296556</v>
      </c>
      <c r="AC89">
        <v>9.5767370593675647</v>
      </c>
      <c r="AD89">
        <v>18.013084633375076</v>
      </c>
      <c r="AE89">
        <v>24.442488451471508</v>
      </c>
      <c r="AF89">
        <v>6.2306261075516574</v>
      </c>
      <c r="AG89">
        <v>29.916329481433941</v>
      </c>
      <c r="AH89">
        <v>53.313382146837817</v>
      </c>
      <c r="AI89">
        <v>6.9283532186599857</v>
      </c>
      <c r="AJ89">
        <v>0</v>
      </c>
      <c r="AK89">
        <v>27.093486564756834</v>
      </c>
      <c r="AL89">
        <v>61.664980180764189</v>
      </c>
      <c r="AM89">
        <v>7.7821073079941554</v>
      </c>
      <c r="AN89">
        <v>3.0895536933834268E-2</v>
      </c>
      <c r="AO89">
        <v>3.2570928991859733</v>
      </c>
      <c r="AP89">
        <v>0.90823881952438767</v>
      </c>
      <c r="AQ89">
        <v>19.601978108171572</v>
      </c>
      <c r="AR89">
        <v>21.771716305898124</v>
      </c>
      <c r="AS89">
        <v>15.353969092882487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43.267055361686474</v>
      </c>
      <c r="BB89">
        <f t="shared" si="1"/>
        <v>997.8044914314296</v>
      </c>
      <c r="BC89">
        <v>1.3945314170040486</v>
      </c>
      <c r="BD89">
        <v>1.8749190301204817</v>
      </c>
      <c r="BE89">
        <v>1.292240174672489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272.42313749555632</v>
      </c>
      <c r="L90">
        <v>6.052785505473393</v>
      </c>
      <c r="M90">
        <v>65.656550525565109</v>
      </c>
      <c r="N90">
        <v>53.800215055483051</v>
      </c>
      <c r="O90">
        <v>75.558051933815833</v>
      </c>
      <c r="P90">
        <v>22.624306599358118</v>
      </c>
      <c r="Q90">
        <v>0</v>
      </c>
      <c r="R90">
        <v>19.438171289574544</v>
      </c>
      <c r="S90">
        <v>12.019020343644259</v>
      </c>
      <c r="T90">
        <v>0</v>
      </c>
      <c r="U90">
        <v>62.669099058660237</v>
      </c>
      <c r="V90">
        <v>6.3132470162820393</v>
      </c>
      <c r="W90">
        <v>20.052311790292798</v>
      </c>
      <c r="X90">
        <v>65.369472274891294</v>
      </c>
      <c r="Y90">
        <v>0</v>
      </c>
      <c r="Z90">
        <v>8.7127901966186592</v>
      </c>
      <c r="AA90">
        <v>18.677579992485914</v>
      </c>
      <c r="AB90">
        <v>19.8448132296556</v>
      </c>
      <c r="AC90">
        <v>9.5767370593675647</v>
      </c>
      <c r="AD90">
        <v>18.013084633375076</v>
      </c>
      <c r="AE90">
        <v>24.442488451471508</v>
      </c>
      <c r="AF90">
        <v>6.2306261075516574</v>
      </c>
      <c r="AG90">
        <v>29.916329481433941</v>
      </c>
      <c r="AH90">
        <v>53.313382146837817</v>
      </c>
      <c r="AI90">
        <v>6.9283532186599857</v>
      </c>
      <c r="AJ90">
        <v>0</v>
      </c>
      <c r="AK90">
        <v>27.093486564756834</v>
      </c>
      <c r="AL90">
        <v>61.664980180764189</v>
      </c>
      <c r="AM90">
        <v>7.7821073079941554</v>
      </c>
      <c r="AN90">
        <v>3.0895536933834268E-2</v>
      </c>
      <c r="AO90">
        <v>3.2570928991859733</v>
      </c>
      <c r="AP90">
        <v>0.90823881952438767</v>
      </c>
      <c r="AQ90">
        <v>19.601978108171572</v>
      </c>
      <c r="AR90">
        <v>21.771716305898124</v>
      </c>
      <c r="AS90">
        <v>15.353969092882487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43.267055361686474</v>
      </c>
      <c r="BB90">
        <f t="shared" si="1"/>
        <v>997.8044914314296</v>
      </c>
      <c r="BC90">
        <v>1.3945314170040486</v>
      </c>
      <c r="BD90">
        <v>1.8749190301204817</v>
      </c>
      <c r="BE90">
        <v>1.292240174672489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272.42520690000021</v>
      </c>
      <c r="L91">
        <v>6.052785505473393</v>
      </c>
      <c r="M91">
        <v>65.656550525565109</v>
      </c>
      <c r="N91">
        <v>53.800215055483051</v>
      </c>
      <c r="O91">
        <v>75.558051933815833</v>
      </c>
      <c r="P91">
        <v>22.624306599358118</v>
      </c>
      <c r="Q91">
        <v>0</v>
      </c>
      <c r="R91">
        <v>19.436924405674436</v>
      </c>
      <c r="S91">
        <v>12.019316111100242</v>
      </c>
      <c r="T91">
        <v>0</v>
      </c>
      <c r="U91">
        <v>62.669099058660237</v>
      </c>
      <c r="V91">
        <v>6.3132470162820393</v>
      </c>
      <c r="W91">
        <v>19.635083369018282</v>
      </c>
      <c r="X91">
        <v>65.369472274891294</v>
      </c>
      <c r="Y91">
        <v>0</v>
      </c>
      <c r="Z91">
        <v>8.7127901966186592</v>
      </c>
      <c r="AA91">
        <v>18.677579992485914</v>
      </c>
      <c r="AB91">
        <v>19.8448132296556</v>
      </c>
      <c r="AC91">
        <v>14.379597068190357</v>
      </c>
      <c r="AD91">
        <v>18.013084633375076</v>
      </c>
      <c r="AE91">
        <v>24.442488451471508</v>
      </c>
      <c r="AF91">
        <v>6.2306261075516574</v>
      </c>
      <c r="AG91">
        <v>29.916329481433941</v>
      </c>
      <c r="AH91">
        <v>65.842027272281342</v>
      </c>
      <c r="AI91">
        <v>6.9283532186599857</v>
      </c>
      <c r="AJ91">
        <v>0</v>
      </c>
      <c r="AK91">
        <v>27.093486564756834</v>
      </c>
      <c r="AL91">
        <v>61.664980180764189</v>
      </c>
      <c r="AM91">
        <v>7.7821073079941554</v>
      </c>
      <c r="AN91">
        <v>3.0895536933834268E-2</v>
      </c>
      <c r="AO91">
        <v>3.2570928991859733</v>
      </c>
      <c r="AP91">
        <v>0.90823881952438767</v>
      </c>
      <c r="AQ91">
        <v>19.601978108171572</v>
      </c>
      <c r="AR91">
        <v>21.771716305898124</v>
      </c>
      <c r="AS91">
        <v>15.353969092882487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43.974118872727942</v>
      </c>
      <c r="BB91">
        <f t="shared" si="1"/>
        <v>1014.7697663555711</v>
      </c>
      <c r="BC91">
        <v>1.4289921904761906</v>
      </c>
      <c r="BD91">
        <v>2.3084976397058825</v>
      </c>
      <c r="BE91">
        <v>1.5811442258064514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270.52403375461409</v>
      </c>
      <c r="L92">
        <v>6.052785505473393</v>
      </c>
      <c r="M92">
        <v>65.656550525565109</v>
      </c>
      <c r="N92">
        <v>53.800215055483051</v>
      </c>
      <c r="O92">
        <v>75.558051933815833</v>
      </c>
      <c r="P92">
        <v>22.624306599358118</v>
      </c>
      <c r="Q92">
        <v>0</v>
      </c>
      <c r="R92">
        <v>19.436924405674436</v>
      </c>
      <c r="S92">
        <v>12.019316111100242</v>
      </c>
      <c r="T92">
        <v>0</v>
      </c>
      <c r="U92">
        <v>62.669099058660237</v>
      </c>
      <c r="V92">
        <v>6.3132470162820393</v>
      </c>
      <c r="W92">
        <v>19.635083369018282</v>
      </c>
      <c r="X92">
        <v>65.369472274891294</v>
      </c>
      <c r="Y92">
        <v>0</v>
      </c>
      <c r="Z92">
        <v>8.7127901966186592</v>
      </c>
      <c r="AA92">
        <v>18.677579992485914</v>
      </c>
      <c r="AB92">
        <v>19.8448132296556</v>
      </c>
      <c r="AC92">
        <v>14.379597068190357</v>
      </c>
      <c r="AD92">
        <v>18.013084633375076</v>
      </c>
      <c r="AE92">
        <v>24.442488451471508</v>
      </c>
      <c r="AF92">
        <v>6.2306261075516574</v>
      </c>
      <c r="AG92">
        <v>29.916329481433941</v>
      </c>
      <c r="AH92">
        <v>65.842027272281342</v>
      </c>
      <c r="AI92">
        <v>6.9283532186599857</v>
      </c>
      <c r="AJ92">
        <v>0</v>
      </c>
      <c r="AK92">
        <v>27.093486564756834</v>
      </c>
      <c r="AL92">
        <v>61.664980180764189</v>
      </c>
      <c r="AM92">
        <v>7.7821073079941554</v>
      </c>
      <c r="AN92">
        <v>3.0895536933834268E-2</v>
      </c>
      <c r="AO92">
        <v>3.2570928991859733</v>
      </c>
      <c r="AP92">
        <v>0.90823881952438767</v>
      </c>
      <c r="AQ92">
        <v>19.601978108171572</v>
      </c>
      <c r="AR92">
        <v>21.771716305898124</v>
      </c>
      <c r="AS92">
        <v>15.353969092882487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43.894649835250775</v>
      </c>
      <c r="BB92">
        <f t="shared" si="1"/>
        <v>1012.9480622476621</v>
      </c>
      <c r="BC92">
        <v>1.4289921904761906</v>
      </c>
      <c r="BD92">
        <v>2.3084976397058825</v>
      </c>
      <c r="BE92">
        <v>1.5811442258064514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310.33886712414574</v>
      </c>
      <c r="L93">
        <v>6.052785505473393</v>
      </c>
      <c r="M93">
        <v>65.656550525565109</v>
      </c>
      <c r="N93">
        <v>53.800215055483051</v>
      </c>
      <c r="O93">
        <v>75.558051933815833</v>
      </c>
      <c r="P93">
        <v>22.624306599358118</v>
      </c>
      <c r="Q93">
        <v>0</v>
      </c>
      <c r="R93">
        <v>19.436924405674436</v>
      </c>
      <c r="S93">
        <v>12.019316111100242</v>
      </c>
      <c r="T93">
        <v>0</v>
      </c>
      <c r="U93">
        <v>62.669099058660237</v>
      </c>
      <c r="V93">
        <v>6.3132470162820393</v>
      </c>
      <c r="W93">
        <v>19.635083369018282</v>
      </c>
      <c r="X93">
        <v>65.369472274891294</v>
      </c>
      <c r="Y93">
        <v>0</v>
      </c>
      <c r="Z93">
        <v>8.7127901966186592</v>
      </c>
      <c r="AA93">
        <v>18.677579992485914</v>
      </c>
      <c r="AB93">
        <v>19.8448132296556</v>
      </c>
      <c r="AC93">
        <v>14.379597068190357</v>
      </c>
      <c r="AD93">
        <v>18.013084633375076</v>
      </c>
      <c r="AE93">
        <v>24.442488451471508</v>
      </c>
      <c r="AF93">
        <v>6.2306261075516574</v>
      </c>
      <c r="AG93">
        <v>29.916329481433941</v>
      </c>
      <c r="AH93">
        <v>65.842027272281342</v>
      </c>
      <c r="AI93">
        <v>6.9283532186599857</v>
      </c>
      <c r="AJ93">
        <v>0</v>
      </c>
      <c r="AK93">
        <v>27.093486564756834</v>
      </c>
      <c r="AL93">
        <v>61.664980180764189</v>
      </c>
      <c r="AM93">
        <v>7.7821073079941554</v>
      </c>
      <c r="AN93">
        <v>3.0895536933834268E-2</v>
      </c>
      <c r="AO93">
        <v>3.2570928991859733</v>
      </c>
      <c r="AP93">
        <v>1.1352988681657143</v>
      </c>
      <c r="AQ93">
        <v>19.601978108171572</v>
      </c>
      <c r="AR93">
        <v>21.771716305898124</v>
      </c>
      <c r="AS93">
        <v>15.353969092882487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45.568400980130427</v>
      </c>
      <c r="BB93">
        <f t="shared" si="1"/>
        <v>1051.3162045209554</v>
      </c>
      <c r="BC93">
        <v>1.4289921904761906</v>
      </c>
      <c r="BD93">
        <v>2.3084976397058825</v>
      </c>
      <c r="BE93">
        <v>1.5811442258064514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316.06083827726229</v>
      </c>
      <c r="L94">
        <v>6.052785505473393</v>
      </c>
      <c r="M94">
        <v>65.656550525565109</v>
      </c>
      <c r="N94">
        <v>53.800215055483051</v>
      </c>
      <c r="O94">
        <v>75.558051933815833</v>
      </c>
      <c r="P94">
        <v>22.624306599358118</v>
      </c>
      <c r="Q94">
        <v>0</v>
      </c>
      <c r="R94">
        <v>19.436924405674436</v>
      </c>
      <c r="S94">
        <v>12.019316111100242</v>
      </c>
      <c r="T94">
        <v>0</v>
      </c>
      <c r="U94">
        <v>62.669099058660237</v>
      </c>
      <c r="V94">
        <v>6.3132470162820393</v>
      </c>
      <c r="W94">
        <v>19.635083369018282</v>
      </c>
      <c r="X94">
        <v>65.369472274891294</v>
      </c>
      <c r="Y94">
        <v>0</v>
      </c>
      <c r="Z94">
        <v>8.7127901966186592</v>
      </c>
      <c r="AA94">
        <v>18.677579992485914</v>
      </c>
      <c r="AB94">
        <v>19.8448132296556</v>
      </c>
      <c r="AC94">
        <v>14.379597068190357</v>
      </c>
      <c r="AD94">
        <v>18.013084633375076</v>
      </c>
      <c r="AE94">
        <v>24.442488451471508</v>
      </c>
      <c r="AF94">
        <v>6.2306261075516574</v>
      </c>
      <c r="AG94">
        <v>29.916329481433941</v>
      </c>
      <c r="AH94">
        <v>65.842027272281342</v>
      </c>
      <c r="AI94">
        <v>1.5746255183155915</v>
      </c>
      <c r="AJ94">
        <v>0</v>
      </c>
      <c r="AK94">
        <v>27.093486564756834</v>
      </c>
      <c r="AL94">
        <v>61.664980180764189</v>
      </c>
      <c r="AM94">
        <v>7.7821073079941554</v>
      </c>
      <c r="AN94">
        <v>3.0895536933834268E-2</v>
      </c>
      <c r="AO94">
        <v>3.2570928991859733</v>
      </c>
      <c r="AP94">
        <v>1.1352988681657143</v>
      </c>
      <c r="AQ94">
        <v>19.601978108171572</v>
      </c>
      <c r="AR94">
        <v>21.771716305898124</v>
      </c>
      <c r="AS94">
        <v>15.353969092882487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45.583793556456321</v>
      </c>
      <c r="BB94">
        <f t="shared" si="1"/>
        <v>1051.6690553974015</v>
      </c>
      <c r="BC94">
        <v>1.4289921904761906</v>
      </c>
      <c r="BD94">
        <v>2.3084976397058825</v>
      </c>
      <c r="BE94">
        <v>1.5811442258064514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321.06065229733321</v>
      </c>
      <c r="L95">
        <v>6.052785505473393</v>
      </c>
      <c r="M95">
        <v>65.656550525565109</v>
      </c>
      <c r="N95">
        <v>53.800215055483051</v>
      </c>
      <c r="O95">
        <v>75.558051933815833</v>
      </c>
      <c r="P95">
        <v>22.624306599358118</v>
      </c>
      <c r="Q95">
        <v>0</v>
      </c>
      <c r="R95">
        <v>19.436924405674436</v>
      </c>
      <c r="S95">
        <v>12.019316111100242</v>
      </c>
      <c r="T95">
        <v>0</v>
      </c>
      <c r="U95">
        <v>62.669099058660237</v>
      </c>
      <c r="V95">
        <v>6.3132470162820393</v>
      </c>
      <c r="W95">
        <v>19.635083369018282</v>
      </c>
      <c r="X95">
        <v>65.369472274891294</v>
      </c>
      <c r="Y95">
        <v>0</v>
      </c>
      <c r="Z95">
        <v>8.7127901966186592</v>
      </c>
      <c r="AA95">
        <v>18.677579992485914</v>
      </c>
      <c r="AB95">
        <v>19.8448132296556</v>
      </c>
      <c r="AC95">
        <v>14.379597068190357</v>
      </c>
      <c r="AD95">
        <v>8.9857059420788961</v>
      </c>
      <c r="AE95">
        <v>24.442488451471508</v>
      </c>
      <c r="AF95">
        <v>6.2306261075516574</v>
      </c>
      <c r="AG95">
        <v>29.916329481433941</v>
      </c>
      <c r="AH95">
        <v>53.313382146837817</v>
      </c>
      <c r="AI95">
        <v>1.5746255183155915</v>
      </c>
      <c r="AJ95">
        <v>0</v>
      </c>
      <c r="AK95">
        <v>27.093486564756834</v>
      </c>
      <c r="AL95">
        <v>61.664980180764189</v>
      </c>
      <c r="AM95">
        <v>7.7821073079941554</v>
      </c>
      <c r="AN95">
        <v>3.0895536933834268E-2</v>
      </c>
      <c r="AO95">
        <v>5.8627672185347519</v>
      </c>
      <c r="AP95">
        <v>1.1352988681657143</v>
      </c>
      <c r="AQ95">
        <v>18.875978604070131</v>
      </c>
      <c r="AR95">
        <v>21.771716305898124</v>
      </c>
      <c r="AS95">
        <v>15.353969092882487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44.970314394232908</v>
      </c>
      <c r="BB95">
        <f t="shared" si="1"/>
        <v>1036.8490561440117</v>
      </c>
      <c r="BC95">
        <v>1.3945314170040486</v>
      </c>
      <c r="BD95">
        <v>1.8749190301204817</v>
      </c>
      <c r="BE95">
        <v>1.292240174672489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321.06065229733321</v>
      </c>
      <c r="L96">
        <v>6.052785505473393</v>
      </c>
      <c r="M96">
        <v>65.656550525565109</v>
      </c>
      <c r="N96">
        <v>53.800215055483051</v>
      </c>
      <c r="O96">
        <v>75.558051933815833</v>
      </c>
      <c r="P96">
        <v>22.624306599358118</v>
      </c>
      <c r="Q96">
        <v>0</v>
      </c>
      <c r="R96">
        <v>19.436924405674436</v>
      </c>
      <c r="S96">
        <v>12.019316111100242</v>
      </c>
      <c r="T96">
        <v>0</v>
      </c>
      <c r="U96">
        <v>62.669099058660237</v>
      </c>
      <c r="V96">
        <v>6.3132470162820393</v>
      </c>
      <c r="W96">
        <v>19.635083369018282</v>
      </c>
      <c r="X96">
        <v>65.369472274891294</v>
      </c>
      <c r="Y96">
        <v>0</v>
      </c>
      <c r="Z96">
        <v>8.7127901966186592</v>
      </c>
      <c r="AA96">
        <v>18.677579992485914</v>
      </c>
      <c r="AB96">
        <v>19.8448132296556</v>
      </c>
      <c r="AC96">
        <v>14.379597068190357</v>
      </c>
      <c r="AD96">
        <v>8.9857059420788961</v>
      </c>
      <c r="AE96">
        <v>24.442488451471508</v>
      </c>
      <c r="AF96">
        <v>6.2306261075516574</v>
      </c>
      <c r="AG96">
        <v>29.916329481433941</v>
      </c>
      <c r="AH96">
        <v>35.542254764558542</v>
      </c>
      <c r="AI96">
        <v>1.5746255183155915</v>
      </c>
      <c r="AJ96">
        <v>0</v>
      </c>
      <c r="AK96">
        <v>27.093486564756834</v>
      </c>
      <c r="AL96">
        <v>61.664980180764189</v>
      </c>
      <c r="AM96">
        <v>7.7821073079941554</v>
      </c>
      <c r="AN96">
        <v>3.0895536933834268E-2</v>
      </c>
      <c r="AO96">
        <v>5.8627672185347519</v>
      </c>
      <c r="AP96">
        <v>1.1352988681657143</v>
      </c>
      <c r="AQ96">
        <v>18.875978604070131</v>
      </c>
      <c r="AR96">
        <v>21.771716305898124</v>
      </c>
      <c r="AS96">
        <v>15.353969092882487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44.22748126965363</v>
      </c>
      <c r="BB96">
        <f t="shared" si="1"/>
        <v>1019.3890465997973</v>
      </c>
      <c r="BC96">
        <v>1.3945314170040486</v>
      </c>
      <c r="BD96">
        <v>1.8749190301204817</v>
      </c>
      <c r="BE96">
        <v>0.86052488815789463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321.06065229733321</v>
      </c>
      <c r="L97">
        <v>6.052785505473393</v>
      </c>
      <c r="M97">
        <v>65.656550525565109</v>
      </c>
      <c r="N97">
        <v>53.800215055483051</v>
      </c>
      <c r="O97">
        <v>75.558051933815833</v>
      </c>
      <c r="P97">
        <v>22.624306599358118</v>
      </c>
      <c r="Q97">
        <v>0</v>
      </c>
      <c r="R97">
        <v>19.436924405674436</v>
      </c>
      <c r="S97">
        <v>12.019316111100242</v>
      </c>
      <c r="T97">
        <v>0</v>
      </c>
      <c r="U97">
        <v>62.669099058660237</v>
      </c>
      <c r="V97">
        <v>6.3132470162820393</v>
      </c>
      <c r="W97">
        <v>19.635083369018282</v>
      </c>
      <c r="X97">
        <v>65.369472274891294</v>
      </c>
      <c r="Y97">
        <v>0</v>
      </c>
      <c r="Z97">
        <v>5.8494729618033814</v>
      </c>
      <c r="AA97">
        <v>18.677579992485914</v>
      </c>
      <c r="AB97">
        <v>19.8448132296556</v>
      </c>
      <c r="AC97">
        <v>14.379597068190357</v>
      </c>
      <c r="AD97">
        <v>8.9857059420788961</v>
      </c>
      <c r="AE97">
        <v>24.442488451471508</v>
      </c>
      <c r="AF97">
        <v>6.2306261075516574</v>
      </c>
      <c r="AG97">
        <v>29.916329481433941</v>
      </c>
      <c r="AH97">
        <v>35.542254764558542</v>
      </c>
      <c r="AI97">
        <v>1.5746255183155915</v>
      </c>
      <c r="AJ97">
        <v>0</v>
      </c>
      <c r="AK97">
        <v>27.093486564756834</v>
      </c>
      <c r="AL97">
        <v>50.731473084124659</v>
      </c>
      <c r="AM97">
        <v>7.7821073079941554</v>
      </c>
      <c r="AN97">
        <v>3.0895536933834268E-2</v>
      </c>
      <c r="AO97">
        <v>5.8627672185347519</v>
      </c>
      <c r="AP97">
        <v>1.3623584584600681</v>
      </c>
      <c r="AQ97">
        <v>18.875978604070131</v>
      </c>
      <c r="AR97">
        <v>21.771716305898124</v>
      </c>
      <c r="AS97">
        <v>15.353969092882487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43.660265103473122</v>
      </c>
      <c r="BB97">
        <f t="shared" si="1"/>
        <v>1006.3864980248173</v>
      </c>
      <c r="BC97">
        <v>1.3945314170040486</v>
      </c>
      <c r="BD97">
        <v>1.8749190301204817</v>
      </c>
      <c r="BE97">
        <v>0.86052488815789463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321.06065229733321</v>
      </c>
      <c r="L98">
        <v>6.052785505473393</v>
      </c>
      <c r="M98">
        <v>65.656550525565109</v>
      </c>
      <c r="N98">
        <v>53.800215055483051</v>
      </c>
      <c r="O98">
        <v>75.558051933815833</v>
      </c>
      <c r="P98">
        <v>22.624306599358118</v>
      </c>
      <c r="Q98">
        <v>0</v>
      </c>
      <c r="R98">
        <v>19.436924405674436</v>
      </c>
      <c r="S98">
        <v>12.019316111100242</v>
      </c>
      <c r="T98">
        <v>0</v>
      </c>
      <c r="U98">
        <v>62.669099058660237</v>
      </c>
      <c r="V98">
        <v>6.3132470162820393</v>
      </c>
      <c r="W98">
        <v>19.635083369018282</v>
      </c>
      <c r="X98">
        <v>65.369472274891294</v>
      </c>
      <c r="Y98">
        <v>0</v>
      </c>
      <c r="Z98">
        <v>5.8494729618033814</v>
      </c>
      <c r="AA98">
        <v>18.677579992485914</v>
      </c>
      <c r="AB98">
        <v>19.8448132296556</v>
      </c>
      <c r="AC98">
        <v>14.379597068190357</v>
      </c>
      <c r="AD98">
        <v>8.9857059420788961</v>
      </c>
      <c r="AE98">
        <v>24.442488451471508</v>
      </c>
      <c r="AF98">
        <v>6.2306261075516574</v>
      </c>
      <c r="AG98">
        <v>29.916329481433941</v>
      </c>
      <c r="AH98">
        <v>35.542254764558542</v>
      </c>
      <c r="AI98">
        <v>1.5746255183155915</v>
      </c>
      <c r="AJ98">
        <v>0</v>
      </c>
      <c r="AK98">
        <v>27.093486564756834</v>
      </c>
      <c r="AL98">
        <v>61.664980180764189</v>
      </c>
      <c r="AM98">
        <v>7.7821073079941554</v>
      </c>
      <c r="AN98">
        <v>3.0895536933834268E-2</v>
      </c>
      <c r="AO98">
        <v>5.8627672185347519</v>
      </c>
      <c r="AP98">
        <v>1.3623584584600681</v>
      </c>
      <c r="AQ98">
        <v>18.875978604070131</v>
      </c>
      <c r="AR98">
        <v>21.771716305898124</v>
      </c>
      <c r="AS98">
        <v>15.353969092882487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44.117285700112653</v>
      </c>
      <c r="BB98">
        <f t="shared" si="1"/>
        <v>1016.8629845248172</v>
      </c>
      <c r="BC98">
        <v>1.3945314170040486</v>
      </c>
      <c r="BD98">
        <v>1.8749190301204817</v>
      </c>
      <c r="BE98">
        <v>0.86052488815789463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6.8154932035517142</v>
      </c>
      <c r="L99">
        <f t="shared" si="2"/>
        <v>5.5179611130378656E-2</v>
      </c>
      <c r="M99">
        <f t="shared" si="2"/>
        <v>1.2707323541219648</v>
      </c>
      <c r="N99">
        <f t="shared" si="2"/>
        <v>1.0586570480975113</v>
      </c>
      <c r="O99">
        <f t="shared" si="2"/>
        <v>1.544926042378707</v>
      </c>
      <c r="P99">
        <f t="shared" si="2"/>
        <v>0.55862994628040386</v>
      </c>
      <c r="Q99">
        <f t="shared" si="2"/>
        <v>6.4976333657222177E-2</v>
      </c>
      <c r="R99">
        <f t="shared" si="2"/>
        <v>0.22614865579089308</v>
      </c>
      <c r="S99">
        <f t="shared" si="2"/>
        <v>0.17558206869643128</v>
      </c>
      <c r="T99">
        <f t="shared" si="2"/>
        <v>1.7729213252095494E-3</v>
      </c>
      <c r="U99">
        <f t="shared" si="2"/>
        <v>1.5040583774078473</v>
      </c>
      <c r="V99">
        <f t="shared" si="2"/>
        <v>9.0736313547503389E-2</v>
      </c>
      <c r="W99">
        <f t="shared" si="2"/>
        <v>0.21594893785077141</v>
      </c>
      <c r="X99">
        <f t="shared" si="2"/>
        <v>0.70559080825280251</v>
      </c>
      <c r="Y99">
        <f t="shared" si="2"/>
        <v>0</v>
      </c>
      <c r="Z99">
        <f t="shared" si="2"/>
        <v>0.17085067858609915</v>
      </c>
      <c r="AA99">
        <f t="shared" si="2"/>
        <v>0.45098415677395193</v>
      </c>
      <c r="AB99">
        <f t="shared" si="2"/>
        <v>0.4762755175117338</v>
      </c>
      <c r="AC99">
        <f t="shared" si="2"/>
        <v>0.33910675462554046</v>
      </c>
      <c r="AD99">
        <f t="shared" si="2"/>
        <v>0.1875642373290545</v>
      </c>
      <c r="AE99">
        <f t="shared" si="2"/>
        <v>0.58661972283531594</v>
      </c>
      <c r="AF99">
        <f t="shared" si="2"/>
        <v>0.14535686003862738</v>
      </c>
      <c r="AG99">
        <f t="shared" si="2"/>
        <v>0.71799190755441389</v>
      </c>
      <c r="AH99">
        <f t="shared" si="2"/>
        <v>0.80216647682988951</v>
      </c>
      <c r="AI99">
        <f t="shared" si="2"/>
        <v>0.11121581353853331</v>
      </c>
      <c r="AJ99">
        <f t="shared" si="2"/>
        <v>0</v>
      </c>
      <c r="AK99">
        <f t="shared" si="2"/>
        <v>0.65024367755416446</v>
      </c>
      <c r="AL99">
        <f t="shared" si="2"/>
        <v>1.4986558170356512</v>
      </c>
      <c r="AM99">
        <f t="shared" si="2"/>
        <v>0.18677057539185971</v>
      </c>
      <c r="AN99">
        <f t="shared" si="2"/>
        <v>7.6088453496660463E-4</v>
      </c>
      <c r="AO99">
        <f t="shared" si="2"/>
        <v>2.4310941298685038E-2</v>
      </c>
      <c r="AP99">
        <f t="shared" si="2"/>
        <v>3.6627573764227053E-2</v>
      </c>
      <c r="AQ99">
        <f t="shared" si="2"/>
        <v>0.20439297014272079</v>
      </c>
      <c r="AR99">
        <f t="shared" si="2"/>
        <v>0.52411126286109877</v>
      </c>
      <c r="AS99">
        <f t="shared" si="2"/>
        <v>0.3643801225469106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0.90985301634482785</v>
      </c>
      <c r="BB99">
        <f>SUM(B99:AZ99)-BA99+SUM(BC99:BF99)</f>
        <v>20.967550792780699</v>
      </c>
      <c r="BC99">
        <f t="shared" si="2"/>
        <v>3.357213632851358E-2</v>
      </c>
      <c r="BD99">
        <f t="shared" si="2"/>
        <v>2.5101270357151203E-2</v>
      </c>
      <c r="BE99">
        <f t="shared" si="2"/>
        <v>1.9464721696631469E-2</v>
      </c>
      <c r="BF99">
        <f t="shared" si="2"/>
        <v>3.2447107900423704E-2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88.09176872286082</v>
      </c>
      <c r="L3">
        <v>20.182740073898582</v>
      </c>
      <c r="M3">
        <v>0</v>
      </c>
      <c r="N3">
        <v>30.265882378448275</v>
      </c>
      <c r="O3">
        <v>50.834705935029966</v>
      </c>
      <c r="P3">
        <v>69.659401194339921</v>
      </c>
      <c r="Q3">
        <v>1.0338721291938511</v>
      </c>
      <c r="R3">
        <v>5.0405039406693462</v>
      </c>
      <c r="S3">
        <v>3.0287076689734773</v>
      </c>
      <c r="T3">
        <v>0</v>
      </c>
      <c r="U3">
        <v>295.04048284552601</v>
      </c>
      <c r="V3">
        <v>0</v>
      </c>
      <c r="W3">
        <v>3.8496973541898236</v>
      </c>
      <c r="X3">
        <v>17.470615057987629</v>
      </c>
      <c r="Y3">
        <v>0</v>
      </c>
      <c r="Z3">
        <v>5.0388176455854721</v>
      </c>
      <c r="AA3">
        <v>10.932891621790857</v>
      </c>
      <c r="AB3">
        <v>10.126162617407637</v>
      </c>
      <c r="AC3">
        <v>7.4471929440826541</v>
      </c>
      <c r="AD3">
        <v>7.0072896256731365</v>
      </c>
      <c r="AE3">
        <v>12.672674252765603</v>
      </c>
      <c r="AF3">
        <v>0</v>
      </c>
      <c r="AG3">
        <v>0</v>
      </c>
      <c r="AH3">
        <v>25.381557887288668</v>
      </c>
      <c r="AI3">
        <v>0.8154992671676059</v>
      </c>
      <c r="AJ3">
        <v>0</v>
      </c>
      <c r="AK3">
        <v>13.170155429346691</v>
      </c>
      <c r="AL3">
        <v>21.735645680225154</v>
      </c>
      <c r="AM3">
        <v>4.0504328479231893</v>
      </c>
      <c r="AN3">
        <v>0</v>
      </c>
      <c r="AO3">
        <v>0</v>
      </c>
      <c r="AP3">
        <v>0.82059864389786374</v>
      </c>
      <c r="AQ3">
        <v>0</v>
      </c>
      <c r="AR3">
        <v>12.44833200876341</v>
      </c>
      <c r="AS3">
        <v>8.3450445087664367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30.28371010137932</v>
      </c>
      <c r="BB3">
        <f>SUM(B3:AZ3)-BA3</f>
        <v>694.20696218042269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88.09176872286082</v>
      </c>
      <c r="L4">
        <v>20.182740073898582</v>
      </c>
      <c r="M4">
        <v>0</v>
      </c>
      <c r="N4">
        <v>30.265882378448275</v>
      </c>
      <c r="O4">
        <v>50.834705935029966</v>
      </c>
      <c r="P4">
        <v>69.659401194339921</v>
      </c>
      <c r="Q4">
        <v>1.0338721291938511</v>
      </c>
      <c r="R4">
        <v>5.0405039406693462</v>
      </c>
      <c r="S4">
        <v>3.0287076689734773</v>
      </c>
      <c r="T4">
        <v>0</v>
      </c>
      <c r="U4">
        <v>295.04048284552601</v>
      </c>
      <c r="V4">
        <v>0</v>
      </c>
      <c r="W4">
        <v>5.0392805503401616</v>
      </c>
      <c r="X4">
        <v>18.158849169940002</v>
      </c>
      <c r="Y4">
        <v>0</v>
      </c>
      <c r="Z4">
        <v>5.0388176455854721</v>
      </c>
      <c r="AA4">
        <v>10.932891621790857</v>
      </c>
      <c r="AB4">
        <v>10.126162617407637</v>
      </c>
      <c r="AC4">
        <v>7.4471929440826541</v>
      </c>
      <c r="AD4">
        <v>7.0072896256731365</v>
      </c>
      <c r="AE4">
        <v>12.672674252765603</v>
      </c>
      <c r="AF4">
        <v>0</v>
      </c>
      <c r="AG4">
        <v>0</v>
      </c>
      <c r="AH4">
        <v>25.381557887288668</v>
      </c>
      <c r="AI4">
        <v>0.8154992671676059</v>
      </c>
      <c r="AJ4">
        <v>0</v>
      </c>
      <c r="AK4">
        <v>13.170155429346691</v>
      </c>
      <c r="AL4">
        <v>21.735645680225154</v>
      </c>
      <c r="AM4">
        <v>4.0504328479231893</v>
      </c>
      <c r="AN4">
        <v>0</v>
      </c>
      <c r="AO4">
        <v>0</v>
      </c>
      <c r="AP4">
        <v>0.82059864389786374</v>
      </c>
      <c r="AQ4">
        <v>0</v>
      </c>
      <c r="AR4">
        <v>12.44833200876341</v>
      </c>
      <c r="AS4">
        <v>8.3450445087664367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30.362202864858013</v>
      </c>
      <c r="BB4">
        <f t="shared" ref="BB4:BB67" si="0">SUM(B4:AZ4)-BA4</f>
        <v>696.00628672504683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88.37496915495737</v>
      </c>
      <c r="L5">
        <v>20.182740073898582</v>
      </c>
      <c r="M5">
        <v>0</v>
      </c>
      <c r="N5">
        <v>30.265882378448275</v>
      </c>
      <c r="O5">
        <v>50.834705935029966</v>
      </c>
      <c r="P5">
        <v>69.659401194339921</v>
      </c>
      <c r="Q5">
        <v>1.0337171511099439</v>
      </c>
      <c r="R5">
        <v>5.0405039406693462</v>
      </c>
      <c r="S5">
        <v>3.0287076689734773</v>
      </c>
      <c r="T5">
        <v>0</v>
      </c>
      <c r="U5">
        <v>295.04048284552601</v>
      </c>
      <c r="V5">
        <v>0</v>
      </c>
      <c r="W5">
        <v>5.0392805503401616</v>
      </c>
      <c r="X5">
        <v>18.158849169940002</v>
      </c>
      <c r="Y5">
        <v>0</v>
      </c>
      <c r="Z5">
        <v>5.0388176455854721</v>
      </c>
      <c r="AA5">
        <v>10.932891621790857</v>
      </c>
      <c r="AB5">
        <v>10.126162617407637</v>
      </c>
      <c r="AC5">
        <v>7.4471929440826541</v>
      </c>
      <c r="AD5">
        <v>7.0072896256731365</v>
      </c>
      <c r="AE5">
        <v>12.672674252765603</v>
      </c>
      <c r="AF5">
        <v>0</v>
      </c>
      <c r="AG5">
        <v>0</v>
      </c>
      <c r="AH5">
        <v>25.381557887288668</v>
      </c>
      <c r="AI5">
        <v>0.8154992671676059</v>
      </c>
      <c r="AJ5">
        <v>0</v>
      </c>
      <c r="AK5">
        <v>13.170155429346691</v>
      </c>
      <c r="AL5">
        <v>21.735645680225154</v>
      </c>
      <c r="AM5">
        <v>4.0504328479231893</v>
      </c>
      <c r="AN5">
        <v>0</v>
      </c>
      <c r="AO5">
        <v>0</v>
      </c>
      <c r="AP5">
        <v>1.3129577772293641</v>
      </c>
      <c r="AQ5">
        <v>0</v>
      </c>
      <c r="AR5">
        <v>12.44833200876341</v>
      </c>
      <c r="AS5">
        <v>7.9312404531413065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30.377317767083859</v>
      </c>
      <c r="BB5">
        <f t="shared" si="0"/>
        <v>696.35277235453998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88.405534806263901</v>
      </c>
      <c r="L6">
        <v>20.182740073898582</v>
      </c>
      <c r="M6">
        <v>0</v>
      </c>
      <c r="N6">
        <v>30.265882378448275</v>
      </c>
      <c r="O6">
        <v>50.834705935029966</v>
      </c>
      <c r="P6">
        <v>69.659401194339921</v>
      </c>
      <c r="Q6">
        <v>1.0337171511099439</v>
      </c>
      <c r="R6">
        <v>5.0405039406693462</v>
      </c>
      <c r="S6">
        <v>3.0287076689734773</v>
      </c>
      <c r="T6">
        <v>0</v>
      </c>
      <c r="U6">
        <v>295.04048284552601</v>
      </c>
      <c r="V6">
        <v>0</v>
      </c>
      <c r="W6">
        <v>5.0392805503401616</v>
      </c>
      <c r="X6">
        <v>18.158849169940002</v>
      </c>
      <c r="Y6">
        <v>0</v>
      </c>
      <c r="Z6">
        <v>5.0388176455854721</v>
      </c>
      <c r="AA6">
        <v>10.932891621790857</v>
      </c>
      <c r="AB6">
        <v>10.126162617407637</v>
      </c>
      <c r="AC6">
        <v>7.4471929440826541</v>
      </c>
      <c r="AD6">
        <v>7.0072896256731365</v>
      </c>
      <c r="AE6">
        <v>12.672674252765603</v>
      </c>
      <c r="AF6">
        <v>0</v>
      </c>
      <c r="AG6">
        <v>0</v>
      </c>
      <c r="AH6">
        <v>19.036168415466499</v>
      </c>
      <c r="AI6">
        <v>0.8154992671676059</v>
      </c>
      <c r="AJ6">
        <v>0</v>
      </c>
      <c r="AK6">
        <v>13.170155429346691</v>
      </c>
      <c r="AL6">
        <v>21.735645680225154</v>
      </c>
      <c r="AM6">
        <v>4.0504328479231893</v>
      </c>
      <c r="AN6">
        <v>0</v>
      </c>
      <c r="AO6">
        <v>0</v>
      </c>
      <c r="AP6">
        <v>1.3129577772293641</v>
      </c>
      <c r="AQ6">
        <v>0</v>
      </c>
      <c r="AR6">
        <v>12.44833200876341</v>
      </c>
      <c r="AS6">
        <v>7.9312404531413065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30.113358131386306</v>
      </c>
      <c r="BB6">
        <f t="shared" si="0"/>
        <v>690.30190816972174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91.045773822890183</v>
      </c>
      <c r="L7">
        <v>20.873040977530781</v>
      </c>
      <c r="M7">
        <v>0</v>
      </c>
      <c r="N7">
        <v>30.265882378448275</v>
      </c>
      <c r="O7">
        <v>50.834705935029966</v>
      </c>
      <c r="P7">
        <v>69.659401194339921</v>
      </c>
      <c r="Q7">
        <v>3.0052667754619447</v>
      </c>
      <c r="R7">
        <v>5.0405039406693462</v>
      </c>
      <c r="S7">
        <v>3.6418418120190372</v>
      </c>
      <c r="T7">
        <v>0</v>
      </c>
      <c r="U7">
        <v>295.04048284552601</v>
      </c>
      <c r="V7">
        <v>0</v>
      </c>
      <c r="W7">
        <v>5.0392805503401616</v>
      </c>
      <c r="X7">
        <v>18.158849169940002</v>
      </c>
      <c r="Y7">
        <v>0</v>
      </c>
      <c r="Z7">
        <v>5.0388176455854721</v>
      </c>
      <c r="AA7">
        <v>10.932891621790857</v>
      </c>
      <c r="AB7">
        <v>10.126162617407637</v>
      </c>
      <c r="AC7">
        <v>7.4471929440826541</v>
      </c>
      <c r="AD7">
        <v>4.6715266607806303</v>
      </c>
      <c r="AE7">
        <v>12.672674252765603</v>
      </c>
      <c r="AF7">
        <v>0</v>
      </c>
      <c r="AG7">
        <v>0</v>
      </c>
      <c r="AH7">
        <v>19.036168415466499</v>
      </c>
      <c r="AI7">
        <v>0.8154992671676059</v>
      </c>
      <c r="AJ7">
        <v>0</v>
      </c>
      <c r="AK7">
        <v>13.170155429346691</v>
      </c>
      <c r="AL7">
        <v>21.735645680225154</v>
      </c>
      <c r="AM7">
        <v>4.0504328479231893</v>
      </c>
      <c r="AN7">
        <v>0</v>
      </c>
      <c r="AO7">
        <v>0</v>
      </c>
      <c r="AP7">
        <v>1.3129577772293641</v>
      </c>
      <c r="AQ7">
        <v>0</v>
      </c>
      <c r="AR7">
        <v>12.589790167403251</v>
      </c>
      <c r="AS7">
        <v>7.8622731512210393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30.266009707408696</v>
      </c>
      <c r="BB7">
        <f t="shared" si="0"/>
        <v>693.80120817318289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91.048828383318991</v>
      </c>
      <c r="L8">
        <v>20.18286188761688</v>
      </c>
      <c r="M8">
        <v>0</v>
      </c>
      <c r="N8">
        <v>30.265882378448275</v>
      </c>
      <c r="O8">
        <v>50.834705935029966</v>
      </c>
      <c r="P8">
        <v>69.659401194339921</v>
      </c>
      <c r="Q8">
        <v>3.0052667754619447</v>
      </c>
      <c r="R8">
        <v>5.0405039406693462</v>
      </c>
      <c r="S8">
        <v>3.6418418120190372</v>
      </c>
      <c r="T8">
        <v>0</v>
      </c>
      <c r="U8">
        <v>295.04048284552601</v>
      </c>
      <c r="V8">
        <v>0</v>
      </c>
      <c r="W8">
        <v>5.0392805503401616</v>
      </c>
      <c r="X8">
        <v>18.158849169940002</v>
      </c>
      <c r="Y8">
        <v>0</v>
      </c>
      <c r="Z8">
        <v>5.0388176455854721</v>
      </c>
      <c r="AA8">
        <v>10.932891621790857</v>
      </c>
      <c r="AB8">
        <v>10.126162617407637</v>
      </c>
      <c r="AC8">
        <v>7.4471929440826541</v>
      </c>
      <c r="AD8">
        <v>2.2342084241703195</v>
      </c>
      <c r="AE8">
        <v>12.672674252765603</v>
      </c>
      <c r="AF8">
        <v>0</v>
      </c>
      <c r="AG8">
        <v>0</v>
      </c>
      <c r="AH8">
        <v>19.036168415466499</v>
      </c>
      <c r="AI8">
        <v>0.8154992671676059</v>
      </c>
      <c r="AJ8">
        <v>0</v>
      </c>
      <c r="AK8">
        <v>13.170155429346691</v>
      </c>
      <c r="AL8">
        <v>21.735645680225154</v>
      </c>
      <c r="AM8">
        <v>4.0504328479231893</v>
      </c>
      <c r="AN8">
        <v>0</v>
      </c>
      <c r="AO8">
        <v>0</v>
      </c>
      <c r="AP8">
        <v>1.3129577772293641</v>
      </c>
      <c r="AQ8">
        <v>0</v>
      </c>
      <c r="AR8">
        <v>12.589790167403251</v>
      </c>
      <c r="AS8">
        <v>7.8622731512210393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30.135407999785905</v>
      </c>
      <c r="BB8">
        <f t="shared" si="0"/>
        <v>690.80736711471025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91.045773822890183</v>
      </c>
      <c r="L9">
        <v>20.181942664770901</v>
      </c>
      <c r="M9">
        <v>0</v>
      </c>
      <c r="N9">
        <v>30.265882378448275</v>
      </c>
      <c r="O9">
        <v>50.834705935029966</v>
      </c>
      <c r="P9">
        <v>69.659401194339921</v>
      </c>
      <c r="Q9">
        <v>3.0052667754619447</v>
      </c>
      <c r="R9">
        <v>5.0405039406693462</v>
      </c>
      <c r="S9">
        <v>3.6418418120190372</v>
      </c>
      <c r="T9">
        <v>0</v>
      </c>
      <c r="U9">
        <v>295.04048284552601</v>
      </c>
      <c r="V9">
        <v>0</v>
      </c>
      <c r="W9">
        <v>5.0392805503401616</v>
      </c>
      <c r="X9">
        <v>18.158849169940002</v>
      </c>
      <c r="Y9">
        <v>0</v>
      </c>
      <c r="Z9">
        <v>5.0388176455854721</v>
      </c>
      <c r="AA9">
        <v>10.932891621790857</v>
      </c>
      <c r="AB9">
        <v>10.126162617407637</v>
      </c>
      <c r="AC9">
        <v>7.4471929440826541</v>
      </c>
      <c r="AD9">
        <v>2.0649502877478603</v>
      </c>
      <c r="AE9">
        <v>12.672674252765603</v>
      </c>
      <c r="AF9">
        <v>0</v>
      </c>
      <c r="AG9">
        <v>0</v>
      </c>
      <c r="AH9">
        <v>19.036168415466499</v>
      </c>
      <c r="AI9">
        <v>0.8154992671676059</v>
      </c>
      <c r="AJ9">
        <v>0</v>
      </c>
      <c r="AK9">
        <v>13.170155429346691</v>
      </c>
      <c r="AL9">
        <v>21.735645680225154</v>
      </c>
      <c r="AM9">
        <v>4.0504328479231893</v>
      </c>
      <c r="AN9">
        <v>0</v>
      </c>
      <c r="AO9">
        <v>0</v>
      </c>
      <c r="AP9">
        <v>1.3129577772293641</v>
      </c>
      <c r="AQ9">
        <v>0</v>
      </c>
      <c r="AR9">
        <v>13.579998603208308</v>
      </c>
      <c r="AS9">
        <v>7.8622731512210393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30.169557618159214</v>
      </c>
      <c r="BB9">
        <f t="shared" si="0"/>
        <v>691.59019401244461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91.048828383318991</v>
      </c>
      <c r="L10">
        <v>20.181942664770901</v>
      </c>
      <c r="M10">
        <v>0</v>
      </c>
      <c r="N10">
        <v>30.265882378448275</v>
      </c>
      <c r="O10">
        <v>50.834705935029966</v>
      </c>
      <c r="P10">
        <v>69.659401194339921</v>
      </c>
      <c r="Q10">
        <v>3.0052667754619447</v>
      </c>
      <c r="R10">
        <v>5.0405039406693462</v>
      </c>
      <c r="S10">
        <v>3.6418418120190372</v>
      </c>
      <c r="T10">
        <v>0</v>
      </c>
      <c r="U10">
        <v>295.04048284552601</v>
      </c>
      <c r="V10">
        <v>0</v>
      </c>
      <c r="W10">
        <v>5.0392805503401616</v>
      </c>
      <c r="X10">
        <v>18.158849169940002</v>
      </c>
      <c r="Y10">
        <v>0</v>
      </c>
      <c r="Z10">
        <v>5.0388176455854721</v>
      </c>
      <c r="AA10">
        <v>10.932891621790857</v>
      </c>
      <c r="AB10">
        <v>10.126162617407637</v>
      </c>
      <c r="AC10">
        <v>7.4471929440826541</v>
      </c>
      <c r="AD10">
        <v>2.0649502877478603</v>
      </c>
      <c r="AE10">
        <v>12.672674252765603</v>
      </c>
      <c r="AF10">
        <v>0</v>
      </c>
      <c r="AG10">
        <v>0</v>
      </c>
      <c r="AH10">
        <v>19.036168415466499</v>
      </c>
      <c r="AI10">
        <v>0.8154992671676059</v>
      </c>
      <c r="AJ10">
        <v>0</v>
      </c>
      <c r="AK10">
        <v>13.170155429346691</v>
      </c>
      <c r="AL10">
        <v>21.735645680225154</v>
      </c>
      <c r="AM10">
        <v>4.0504328479231893</v>
      </c>
      <c r="AN10">
        <v>0</v>
      </c>
      <c r="AO10">
        <v>0</v>
      </c>
      <c r="AP10">
        <v>1.3129577772293641</v>
      </c>
      <c r="AQ10">
        <v>0</v>
      </c>
      <c r="AR10">
        <v>13.579998603208308</v>
      </c>
      <c r="AS10">
        <v>7.8622731512210393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30.169685298785136</v>
      </c>
      <c r="BB10">
        <f t="shared" si="0"/>
        <v>691.5931208922475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91.045773822890183</v>
      </c>
      <c r="L11">
        <v>20.611832230151517</v>
      </c>
      <c r="M11">
        <v>0</v>
      </c>
      <c r="N11">
        <v>30.265882378448275</v>
      </c>
      <c r="O11">
        <v>50.834705935029966</v>
      </c>
      <c r="P11">
        <v>69.659401194339921</v>
      </c>
      <c r="Q11">
        <v>2.9863948886687091</v>
      </c>
      <c r="R11">
        <v>5.1316136909320615</v>
      </c>
      <c r="S11">
        <v>3.6418418120190372</v>
      </c>
      <c r="T11">
        <v>0</v>
      </c>
      <c r="U11">
        <v>295.04048284552601</v>
      </c>
      <c r="V11">
        <v>0.29220421733015195</v>
      </c>
      <c r="W11">
        <v>5.0430432394321754</v>
      </c>
      <c r="X11">
        <v>18.159263743097476</v>
      </c>
      <c r="Y11">
        <v>0</v>
      </c>
      <c r="Z11">
        <v>5.0388176455854721</v>
      </c>
      <c r="AA11">
        <v>10.932891621790857</v>
      </c>
      <c r="AB11">
        <v>10.126162617407637</v>
      </c>
      <c r="AC11">
        <v>7.4471929440826541</v>
      </c>
      <c r="AD11">
        <v>2.0649502877478603</v>
      </c>
      <c r="AE11">
        <v>12.672674252765603</v>
      </c>
      <c r="AF11">
        <v>0</v>
      </c>
      <c r="AG11">
        <v>0</v>
      </c>
      <c r="AH11">
        <v>19.036168415466499</v>
      </c>
      <c r="AI11">
        <v>0.8154992671676059</v>
      </c>
      <c r="AJ11">
        <v>0</v>
      </c>
      <c r="AK11">
        <v>13.170155429346691</v>
      </c>
      <c r="AL11">
        <v>21.735645680225154</v>
      </c>
      <c r="AM11">
        <v>4.0504328479231893</v>
      </c>
      <c r="AN11">
        <v>0</v>
      </c>
      <c r="AO11">
        <v>0</v>
      </c>
      <c r="AP11">
        <v>1.3129577772293641</v>
      </c>
      <c r="AQ11">
        <v>0</v>
      </c>
      <c r="AR11">
        <v>12.589790167403251</v>
      </c>
      <c r="AS11">
        <v>8.3450445087664367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30.181724420660316</v>
      </c>
      <c r="BB11">
        <f t="shared" si="0"/>
        <v>691.86909904011338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91.048828383318991</v>
      </c>
      <c r="L12">
        <v>20.182625725349752</v>
      </c>
      <c r="M12">
        <v>0</v>
      </c>
      <c r="N12">
        <v>30.265882378448275</v>
      </c>
      <c r="O12">
        <v>50.834705935029966</v>
      </c>
      <c r="P12">
        <v>69.659401194339921</v>
      </c>
      <c r="Q12">
        <v>2.9863948886687091</v>
      </c>
      <c r="R12">
        <v>5.1316136909320615</v>
      </c>
      <c r="S12">
        <v>3.6418418120190372</v>
      </c>
      <c r="T12">
        <v>0</v>
      </c>
      <c r="U12">
        <v>295.04048284552601</v>
      </c>
      <c r="V12">
        <v>0</v>
      </c>
      <c r="W12">
        <v>5.0430432394321754</v>
      </c>
      <c r="X12">
        <v>18.159263743097476</v>
      </c>
      <c r="Y12">
        <v>0</v>
      </c>
      <c r="Z12">
        <v>5.0388176455854721</v>
      </c>
      <c r="AA12">
        <v>10.932891621790857</v>
      </c>
      <c r="AB12">
        <v>10.126162617407637</v>
      </c>
      <c r="AC12">
        <v>7.4471929440826541</v>
      </c>
      <c r="AD12">
        <v>2.0649502877478603</v>
      </c>
      <c r="AE12">
        <v>12.672674252765603</v>
      </c>
      <c r="AF12">
        <v>0</v>
      </c>
      <c r="AG12">
        <v>0</v>
      </c>
      <c r="AH12">
        <v>19.036168415466499</v>
      </c>
      <c r="AI12">
        <v>0.8154992671676059</v>
      </c>
      <c r="AJ12">
        <v>0</v>
      </c>
      <c r="AK12">
        <v>13.170155429346691</v>
      </c>
      <c r="AL12">
        <v>21.735645680225154</v>
      </c>
      <c r="AM12">
        <v>4.0504328479231893</v>
      </c>
      <c r="AN12">
        <v>0</v>
      </c>
      <c r="AO12">
        <v>0</v>
      </c>
      <c r="AP12">
        <v>1.3129577772293641</v>
      </c>
      <c r="AQ12">
        <v>0</v>
      </c>
      <c r="AR12">
        <v>12.589790167403251</v>
      </c>
      <c r="AS12">
        <v>8.3450445087664367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30.151697133101123</v>
      </c>
      <c r="BB12">
        <f t="shared" si="0"/>
        <v>691.18077016596953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91.045773822890183</v>
      </c>
      <c r="L13">
        <v>20.182625725349752</v>
      </c>
      <c r="M13">
        <v>0</v>
      </c>
      <c r="N13">
        <v>30.265882378448275</v>
      </c>
      <c r="O13">
        <v>50.834705935029966</v>
      </c>
      <c r="P13">
        <v>51.748238141881387</v>
      </c>
      <c r="Q13">
        <v>2.9863948886687091</v>
      </c>
      <c r="R13">
        <v>5.1316136909320615</v>
      </c>
      <c r="S13">
        <v>3.6418418120190372</v>
      </c>
      <c r="T13">
        <v>0</v>
      </c>
      <c r="U13">
        <v>295.04048284552601</v>
      </c>
      <c r="V13">
        <v>0</v>
      </c>
      <c r="W13">
        <v>5.0430432394321754</v>
      </c>
      <c r="X13">
        <v>18.159263743097476</v>
      </c>
      <c r="Y13">
        <v>0</v>
      </c>
      <c r="Z13">
        <v>3.3828919223544145</v>
      </c>
      <c r="AA13">
        <v>10.932891621790857</v>
      </c>
      <c r="AB13">
        <v>10.126162617407637</v>
      </c>
      <c r="AC13">
        <v>7.4471929440826541</v>
      </c>
      <c r="AD13">
        <v>2.0649502877478603</v>
      </c>
      <c r="AE13">
        <v>12.672674252765603</v>
      </c>
      <c r="AF13">
        <v>0</v>
      </c>
      <c r="AG13">
        <v>0</v>
      </c>
      <c r="AH13">
        <v>19.036168415466499</v>
      </c>
      <c r="AI13">
        <v>0.8154992671676059</v>
      </c>
      <c r="AJ13">
        <v>0</v>
      </c>
      <c r="AK13">
        <v>13.170155429346691</v>
      </c>
      <c r="AL13">
        <v>21.735645680225154</v>
      </c>
      <c r="AM13">
        <v>4.0504328479231893</v>
      </c>
      <c r="AN13">
        <v>0</v>
      </c>
      <c r="AO13">
        <v>0</v>
      </c>
      <c r="AP13">
        <v>1.3129577772293641</v>
      </c>
      <c r="AQ13">
        <v>0</v>
      </c>
      <c r="AR13">
        <v>12.589790167403251</v>
      </c>
      <c r="AS13">
        <v>7.8622731512210393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29.313485298905988</v>
      </c>
      <c r="BB13">
        <f t="shared" si="0"/>
        <v>671.9660673065008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91.048828383318991</v>
      </c>
      <c r="L14">
        <v>20.182625725349752</v>
      </c>
      <c r="M14">
        <v>0</v>
      </c>
      <c r="N14">
        <v>30.265882378448275</v>
      </c>
      <c r="O14">
        <v>50.834705935029966</v>
      </c>
      <c r="P14">
        <v>51.748238141881387</v>
      </c>
      <c r="Q14">
        <v>2.9863948886687091</v>
      </c>
      <c r="R14">
        <v>5.1316136909320615</v>
      </c>
      <c r="S14">
        <v>3.6418418120190372</v>
      </c>
      <c r="T14">
        <v>0</v>
      </c>
      <c r="U14">
        <v>295.04048284552601</v>
      </c>
      <c r="V14">
        <v>0</v>
      </c>
      <c r="W14">
        <v>5.0430432394321754</v>
      </c>
      <c r="X14">
        <v>18.159263743097476</v>
      </c>
      <c r="Y14">
        <v>0</v>
      </c>
      <c r="Z14">
        <v>3.3828919223544145</v>
      </c>
      <c r="AA14">
        <v>10.932891621790857</v>
      </c>
      <c r="AB14">
        <v>10.126162617407637</v>
      </c>
      <c r="AC14">
        <v>7.4471929440826541</v>
      </c>
      <c r="AD14">
        <v>2.0649502877478603</v>
      </c>
      <c r="AE14">
        <v>12.672674252765603</v>
      </c>
      <c r="AF14">
        <v>0</v>
      </c>
      <c r="AG14">
        <v>0</v>
      </c>
      <c r="AH14">
        <v>19.036168415466499</v>
      </c>
      <c r="AI14">
        <v>0.8154992671676059</v>
      </c>
      <c r="AJ14">
        <v>0</v>
      </c>
      <c r="AK14">
        <v>13.170155429346691</v>
      </c>
      <c r="AL14">
        <v>21.735645680225154</v>
      </c>
      <c r="AM14">
        <v>4.0504328479231893</v>
      </c>
      <c r="AN14">
        <v>0</v>
      </c>
      <c r="AO14">
        <v>0</v>
      </c>
      <c r="AP14">
        <v>1.3129577772293641</v>
      </c>
      <c r="AQ14">
        <v>0</v>
      </c>
      <c r="AR14">
        <v>12.589790167403251</v>
      </c>
      <c r="AS14">
        <v>7.8622731512210393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29.313612979531911</v>
      </c>
      <c r="BB14">
        <f t="shared" si="0"/>
        <v>671.96899418630369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91.045773822890183</v>
      </c>
      <c r="L15">
        <v>20.182625725349752</v>
      </c>
      <c r="M15">
        <v>0</v>
      </c>
      <c r="N15">
        <v>31.307995527670538</v>
      </c>
      <c r="O15">
        <v>50.836567714579928</v>
      </c>
      <c r="P15">
        <v>51.747036100999345</v>
      </c>
      <c r="Q15">
        <v>2.9863948886687091</v>
      </c>
      <c r="R15">
        <v>5.7050671089988692</v>
      </c>
      <c r="S15">
        <v>3.6418418120190372</v>
      </c>
      <c r="T15">
        <v>0</v>
      </c>
      <c r="U15">
        <v>295.04048284552601</v>
      </c>
      <c r="V15">
        <v>0</v>
      </c>
      <c r="W15">
        <v>5.0457463654619881</v>
      </c>
      <c r="X15">
        <v>18.159263743097476</v>
      </c>
      <c r="Y15">
        <v>0</v>
      </c>
      <c r="Z15">
        <v>3.3828919223544145</v>
      </c>
      <c r="AA15">
        <v>10.932891621790857</v>
      </c>
      <c r="AB15">
        <v>10.126162617407637</v>
      </c>
      <c r="AC15">
        <v>7.4471929440826541</v>
      </c>
      <c r="AD15">
        <v>2.0649502877478603</v>
      </c>
      <c r="AE15">
        <v>12.672674252765603</v>
      </c>
      <c r="AF15">
        <v>0</v>
      </c>
      <c r="AG15">
        <v>0</v>
      </c>
      <c r="AH15">
        <v>19.036168415466499</v>
      </c>
      <c r="AI15">
        <v>0.8154992671676059</v>
      </c>
      <c r="AJ15">
        <v>0</v>
      </c>
      <c r="AK15">
        <v>13.170155429346691</v>
      </c>
      <c r="AL15">
        <v>21.140148592760884</v>
      </c>
      <c r="AM15">
        <v>4.0504328479231893</v>
      </c>
      <c r="AN15">
        <v>0</v>
      </c>
      <c r="AO15">
        <v>0</v>
      </c>
      <c r="AP15">
        <v>1.3129577772293641</v>
      </c>
      <c r="AQ15">
        <v>0</v>
      </c>
      <c r="AR15">
        <v>12.589790167403251</v>
      </c>
      <c r="AS15">
        <v>7.8622731512210393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29.356264770907025</v>
      </c>
      <c r="BB15">
        <f t="shared" si="0"/>
        <v>672.94672017902224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91.048828383318991</v>
      </c>
      <c r="L16">
        <v>20.182625725349752</v>
      </c>
      <c r="M16">
        <v>0</v>
      </c>
      <c r="N16">
        <v>30.265255153857151</v>
      </c>
      <c r="O16">
        <v>50.836567714579928</v>
      </c>
      <c r="P16">
        <v>51.747036100999345</v>
      </c>
      <c r="Q16">
        <v>2.9863948886687091</v>
      </c>
      <c r="R16">
        <v>5.7050671089988692</v>
      </c>
      <c r="S16">
        <v>3.6418418120190372</v>
      </c>
      <c r="T16">
        <v>0</v>
      </c>
      <c r="U16">
        <v>295.04048284552601</v>
      </c>
      <c r="V16">
        <v>0</v>
      </c>
      <c r="W16">
        <v>5.0457463654619881</v>
      </c>
      <c r="X16">
        <v>18.161552911709453</v>
      </c>
      <c r="Y16">
        <v>0</v>
      </c>
      <c r="Z16">
        <v>3.3828919223544145</v>
      </c>
      <c r="AA16">
        <v>10.932891621790857</v>
      </c>
      <c r="AB16">
        <v>10.126162617407637</v>
      </c>
      <c r="AC16">
        <v>7.4471929440826541</v>
      </c>
      <c r="AD16">
        <v>2.0649502877478603</v>
      </c>
      <c r="AE16">
        <v>12.672674252765603</v>
      </c>
      <c r="AF16">
        <v>0</v>
      </c>
      <c r="AG16">
        <v>0</v>
      </c>
      <c r="AH16">
        <v>19.036168415466499</v>
      </c>
      <c r="AI16">
        <v>0.8154992671676059</v>
      </c>
      <c r="AJ16">
        <v>0</v>
      </c>
      <c r="AK16">
        <v>13.170155429346691</v>
      </c>
      <c r="AL16">
        <v>21.140148592760884</v>
      </c>
      <c r="AM16">
        <v>4.0504328479231893</v>
      </c>
      <c r="AN16">
        <v>0</v>
      </c>
      <c r="AO16">
        <v>0</v>
      </c>
      <c r="AP16">
        <v>1.3129577772293641</v>
      </c>
      <c r="AQ16">
        <v>0</v>
      </c>
      <c r="AR16">
        <v>12.589790167403251</v>
      </c>
      <c r="AS16">
        <v>7.8622731512210393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29.312901591155537</v>
      </c>
      <c r="BB16">
        <f t="shared" si="0"/>
        <v>671.95268671400117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91.045773822890183</v>
      </c>
      <c r="L17">
        <v>20.182625725349752</v>
      </c>
      <c r="M17">
        <v>0</v>
      </c>
      <c r="N17">
        <v>30.265255153857151</v>
      </c>
      <c r="O17">
        <v>50.836567714579928</v>
      </c>
      <c r="P17">
        <v>51.747036100999345</v>
      </c>
      <c r="Q17">
        <v>2.9863948886687091</v>
      </c>
      <c r="R17">
        <v>5.7050671089988692</v>
      </c>
      <c r="S17">
        <v>3.6418418120190372</v>
      </c>
      <c r="T17">
        <v>0</v>
      </c>
      <c r="U17">
        <v>295.04048284552601</v>
      </c>
      <c r="V17">
        <v>0</v>
      </c>
      <c r="W17">
        <v>5.0457463654619881</v>
      </c>
      <c r="X17">
        <v>18.161552911709453</v>
      </c>
      <c r="Y17">
        <v>0</v>
      </c>
      <c r="Z17">
        <v>3.3828919223544145</v>
      </c>
      <c r="AA17">
        <v>10.932891621790857</v>
      </c>
      <c r="AB17">
        <v>10.126162617407637</v>
      </c>
      <c r="AC17">
        <v>7.4471929440826541</v>
      </c>
      <c r="AD17">
        <v>2.0649502877478603</v>
      </c>
      <c r="AE17">
        <v>12.672674252765603</v>
      </c>
      <c r="AF17">
        <v>0</v>
      </c>
      <c r="AG17">
        <v>0</v>
      </c>
      <c r="AH17">
        <v>19.036168415466499</v>
      </c>
      <c r="AI17">
        <v>0.8154992671676059</v>
      </c>
      <c r="AJ17">
        <v>0</v>
      </c>
      <c r="AK17">
        <v>13.170155429346691</v>
      </c>
      <c r="AL17">
        <v>21.140148592760884</v>
      </c>
      <c r="AM17">
        <v>4.0504328479231893</v>
      </c>
      <c r="AN17">
        <v>0</v>
      </c>
      <c r="AO17">
        <v>0</v>
      </c>
      <c r="AP17">
        <v>1.3129577772293641</v>
      </c>
      <c r="AQ17">
        <v>0</v>
      </c>
      <c r="AR17">
        <v>12.589790167403251</v>
      </c>
      <c r="AS17">
        <v>7.8622731512210393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29.312773910529614</v>
      </c>
      <c r="BB17">
        <f t="shared" si="0"/>
        <v>671.94975983419829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91.048828383318991</v>
      </c>
      <c r="L18">
        <v>20.182625725349752</v>
      </c>
      <c r="M18">
        <v>0</v>
      </c>
      <c r="N18">
        <v>30.265255153857151</v>
      </c>
      <c r="O18">
        <v>50.836567714579928</v>
      </c>
      <c r="P18">
        <v>51.747036100999345</v>
      </c>
      <c r="Q18">
        <v>2.9863948886687091</v>
      </c>
      <c r="R18">
        <v>5.7050671089988692</v>
      </c>
      <c r="S18">
        <v>3.6418418120190372</v>
      </c>
      <c r="T18">
        <v>0</v>
      </c>
      <c r="U18">
        <v>295.04048284552601</v>
      </c>
      <c r="V18">
        <v>0</v>
      </c>
      <c r="W18">
        <v>5.0457463654619881</v>
      </c>
      <c r="X18">
        <v>18.161552911709453</v>
      </c>
      <c r="Y18">
        <v>0</v>
      </c>
      <c r="Z18">
        <v>3.3828919223544145</v>
      </c>
      <c r="AA18">
        <v>10.932891621790857</v>
      </c>
      <c r="AB18">
        <v>10.126162617407637</v>
      </c>
      <c r="AC18">
        <v>7.4471929440826541</v>
      </c>
      <c r="AD18">
        <v>2.0649502877478603</v>
      </c>
      <c r="AE18">
        <v>12.672674252765603</v>
      </c>
      <c r="AF18">
        <v>0</v>
      </c>
      <c r="AG18">
        <v>0</v>
      </c>
      <c r="AH18">
        <v>19.036168415466499</v>
      </c>
      <c r="AI18">
        <v>0.8154992671676059</v>
      </c>
      <c r="AJ18">
        <v>0</v>
      </c>
      <c r="AK18">
        <v>13.170155429346691</v>
      </c>
      <c r="AL18">
        <v>21.140148592760884</v>
      </c>
      <c r="AM18">
        <v>4.0504328479231893</v>
      </c>
      <c r="AN18">
        <v>0</v>
      </c>
      <c r="AO18">
        <v>0</v>
      </c>
      <c r="AP18">
        <v>1.3129577772293641</v>
      </c>
      <c r="AQ18">
        <v>0</v>
      </c>
      <c r="AR18">
        <v>12.589790167403251</v>
      </c>
      <c r="AS18">
        <v>7.8622731512210393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29.312901591155537</v>
      </c>
      <c r="BB18">
        <f t="shared" si="0"/>
        <v>671.95268671400117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91.045773822890183</v>
      </c>
      <c r="L19">
        <v>20.182625725349752</v>
      </c>
      <c r="M19">
        <v>0</v>
      </c>
      <c r="N19">
        <v>30.265255153857151</v>
      </c>
      <c r="O19">
        <v>50.836567714579928</v>
      </c>
      <c r="P19">
        <v>51.747036100999345</v>
      </c>
      <c r="Q19">
        <v>2.9863948886687091</v>
      </c>
      <c r="R19">
        <v>5.7050671089988692</v>
      </c>
      <c r="S19">
        <v>3.6418418120190372</v>
      </c>
      <c r="T19">
        <v>0</v>
      </c>
      <c r="U19">
        <v>295.04048284552601</v>
      </c>
      <c r="V19">
        <v>0</v>
      </c>
      <c r="W19">
        <v>5.0457463654619881</v>
      </c>
      <c r="X19">
        <v>18.161552911709453</v>
      </c>
      <c r="Y19">
        <v>0</v>
      </c>
      <c r="Z19">
        <v>3.3828919223544145</v>
      </c>
      <c r="AA19">
        <v>10.932891621790857</v>
      </c>
      <c r="AB19">
        <v>10.126162617407637</v>
      </c>
      <c r="AC19">
        <v>7.4471929440826541</v>
      </c>
      <c r="AD19">
        <v>2.0649502877478603</v>
      </c>
      <c r="AE19">
        <v>12.672674252765603</v>
      </c>
      <c r="AF19">
        <v>0</v>
      </c>
      <c r="AG19">
        <v>0</v>
      </c>
      <c r="AH19">
        <v>19.036168415466499</v>
      </c>
      <c r="AI19">
        <v>0.8154992671676059</v>
      </c>
      <c r="AJ19">
        <v>0</v>
      </c>
      <c r="AK19">
        <v>13.170155429346691</v>
      </c>
      <c r="AL19">
        <v>21.140148592760884</v>
      </c>
      <c r="AM19">
        <v>4.0504328479231893</v>
      </c>
      <c r="AN19">
        <v>0</v>
      </c>
      <c r="AO19">
        <v>0</v>
      </c>
      <c r="AP19">
        <v>1.3129577772293641</v>
      </c>
      <c r="AQ19">
        <v>0</v>
      </c>
      <c r="AR19">
        <v>12.589790167403251</v>
      </c>
      <c r="AS19">
        <v>7.8622731512210393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29.312773910529614</v>
      </c>
      <c r="BB19">
        <f t="shared" si="0"/>
        <v>671.94975983419829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91.048828383318991</v>
      </c>
      <c r="L20">
        <v>20.182625725349752</v>
      </c>
      <c r="M20">
        <v>0</v>
      </c>
      <c r="N20">
        <v>30.265255153857151</v>
      </c>
      <c r="O20">
        <v>50.836567714579928</v>
      </c>
      <c r="P20">
        <v>51.747036100999345</v>
      </c>
      <c r="Q20">
        <v>2.9863948886687091</v>
      </c>
      <c r="R20">
        <v>5.7050671089988692</v>
      </c>
      <c r="S20">
        <v>3.6418418120190372</v>
      </c>
      <c r="T20">
        <v>0</v>
      </c>
      <c r="U20">
        <v>295.04048284552601</v>
      </c>
      <c r="V20">
        <v>0</v>
      </c>
      <c r="W20">
        <v>5.0457463654619881</v>
      </c>
      <c r="X20">
        <v>18.161552911709453</v>
      </c>
      <c r="Y20">
        <v>0</v>
      </c>
      <c r="Z20">
        <v>3.3828919223544145</v>
      </c>
      <c r="AA20">
        <v>10.932891621790857</v>
      </c>
      <c r="AB20">
        <v>10.126162617407637</v>
      </c>
      <c r="AC20">
        <v>7.4471929440826541</v>
      </c>
      <c r="AD20">
        <v>2.0649502877478603</v>
      </c>
      <c r="AE20">
        <v>12.672674252765603</v>
      </c>
      <c r="AF20">
        <v>0</v>
      </c>
      <c r="AG20">
        <v>0</v>
      </c>
      <c r="AH20">
        <v>19.036168415466499</v>
      </c>
      <c r="AI20">
        <v>0.8154992671676059</v>
      </c>
      <c r="AJ20">
        <v>0</v>
      </c>
      <c r="AK20">
        <v>13.170155429346691</v>
      </c>
      <c r="AL20">
        <v>21.140148592760884</v>
      </c>
      <c r="AM20">
        <v>4.0504328479231893</v>
      </c>
      <c r="AN20">
        <v>0</v>
      </c>
      <c r="AO20">
        <v>0</v>
      </c>
      <c r="AP20">
        <v>1.3129577772293641</v>
      </c>
      <c r="AQ20">
        <v>0</v>
      </c>
      <c r="AR20">
        <v>12.589790167403251</v>
      </c>
      <c r="AS20">
        <v>7.8622731512210393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29.312901591155537</v>
      </c>
      <c r="BB20">
        <f t="shared" si="0"/>
        <v>671.95268671400117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91.045773822890183</v>
      </c>
      <c r="L21">
        <v>20.182625725349752</v>
      </c>
      <c r="M21">
        <v>0</v>
      </c>
      <c r="N21">
        <v>30.265255153857151</v>
      </c>
      <c r="O21">
        <v>50.836567714579928</v>
      </c>
      <c r="P21">
        <v>51.804218144642263</v>
      </c>
      <c r="Q21">
        <v>2.9863948886687091</v>
      </c>
      <c r="R21">
        <v>5.7050671089988692</v>
      </c>
      <c r="S21">
        <v>3.6418418120190372</v>
      </c>
      <c r="T21">
        <v>0</v>
      </c>
      <c r="U21">
        <v>295.04048284552601</v>
      </c>
      <c r="V21">
        <v>0</v>
      </c>
      <c r="W21">
        <v>5.0457463654619881</v>
      </c>
      <c r="X21">
        <v>18.161552911709453</v>
      </c>
      <c r="Y21">
        <v>0</v>
      </c>
      <c r="Z21">
        <v>3.3828919223544145</v>
      </c>
      <c r="AA21">
        <v>10.932891621790857</v>
      </c>
      <c r="AB21">
        <v>10.126162617407637</v>
      </c>
      <c r="AC21">
        <v>7.4471929440826541</v>
      </c>
      <c r="AD21">
        <v>2.0649502877478603</v>
      </c>
      <c r="AE21">
        <v>12.672674252765603</v>
      </c>
      <c r="AF21">
        <v>0</v>
      </c>
      <c r="AG21">
        <v>0</v>
      </c>
      <c r="AH21">
        <v>19.036168415466499</v>
      </c>
      <c r="AI21">
        <v>0.8154992671676059</v>
      </c>
      <c r="AJ21">
        <v>0</v>
      </c>
      <c r="AK21">
        <v>13.170155429346691</v>
      </c>
      <c r="AL21">
        <v>21.140148592760884</v>
      </c>
      <c r="AM21">
        <v>4.0504328479231893</v>
      </c>
      <c r="AN21">
        <v>0</v>
      </c>
      <c r="AO21">
        <v>0</v>
      </c>
      <c r="AP21">
        <v>1.3129577772293641</v>
      </c>
      <c r="AQ21">
        <v>0</v>
      </c>
      <c r="AR21">
        <v>12.589790167403251</v>
      </c>
      <c r="AS21">
        <v>7.8622731512210393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29.315164119953884</v>
      </c>
      <c r="BB21">
        <f t="shared" si="0"/>
        <v>672.00455166841698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91.048828383318991</v>
      </c>
      <c r="L22">
        <v>20.182625725349752</v>
      </c>
      <c r="M22">
        <v>0</v>
      </c>
      <c r="N22">
        <v>30.265255153857151</v>
      </c>
      <c r="O22">
        <v>50.836567714579928</v>
      </c>
      <c r="P22">
        <v>51.804218144642263</v>
      </c>
      <c r="Q22">
        <v>2.9863948886687091</v>
      </c>
      <c r="R22">
        <v>5.7050671089988692</v>
      </c>
      <c r="S22">
        <v>3.6418418120190372</v>
      </c>
      <c r="T22">
        <v>0</v>
      </c>
      <c r="U22">
        <v>295.04048284552601</v>
      </c>
      <c r="V22">
        <v>0</v>
      </c>
      <c r="W22">
        <v>5.0457463654619881</v>
      </c>
      <c r="X22">
        <v>18.161552911709453</v>
      </c>
      <c r="Y22">
        <v>0</v>
      </c>
      <c r="Z22">
        <v>3.3828919223544145</v>
      </c>
      <c r="AA22">
        <v>10.932891621790857</v>
      </c>
      <c r="AB22">
        <v>10.126162617407637</v>
      </c>
      <c r="AC22">
        <v>7.4471929440826541</v>
      </c>
      <c r="AD22">
        <v>2.0649502877478603</v>
      </c>
      <c r="AE22">
        <v>12.672674252765603</v>
      </c>
      <c r="AF22">
        <v>0</v>
      </c>
      <c r="AG22">
        <v>0</v>
      </c>
      <c r="AH22">
        <v>19.036168415466499</v>
      </c>
      <c r="AI22">
        <v>2.6095981407639322</v>
      </c>
      <c r="AJ22">
        <v>0</v>
      </c>
      <c r="AK22">
        <v>13.170155429346691</v>
      </c>
      <c r="AL22">
        <v>21.140148592760884</v>
      </c>
      <c r="AM22">
        <v>4.0504328479231893</v>
      </c>
      <c r="AN22">
        <v>0</v>
      </c>
      <c r="AO22">
        <v>0</v>
      </c>
      <c r="AP22">
        <v>1.3129577772293641</v>
      </c>
      <c r="AQ22">
        <v>0</v>
      </c>
      <c r="AR22">
        <v>12.589790167403251</v>
      </c>
      <c r="AS22">
        <v>7.8622731512210393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29.390285133496132</v>
      </c>
      <c r="BB22">
        <f t="shared" si="0"/>
        <v>673.72658408889993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91.045773822890183</v>
      </c>
      <c r="L23">
        <v>20.182625725349752</v>
      </c>
      <c r="M23">
        <v>0</v>
      </c>
      <c r="N23">
        <v>30.265255153857151</v>
      </c>
      <c r="O23">
        <v>50.836567714579928</v>
      </c>
      <c r="P23">
        <v>51.804218144642263</v>
      </c>
      <c r="Q23">
        <v>2.9863948886687091</v>
      </c>
      <c r="R23">
        <v>5.7050671089988692</v>
      </c>
      <c r="S23">
        <v>3.6418418120190372</v>
      </c>
      <c r="T23">
        <v>0</v>
      </c>
      <c r="U23">
        <v>295.04048284552601</v>
      </c>
      <c r="V23">
        <v>0</v>
      </c>
      <c r="W23">
        <v>5.0457463654619881</v>
      </c>
      <c r="X23">
        <v>18.161552911709453</v>
      </c>
      <c r="Y23">
        <v>0</v>
      </c>
      <c r="Z23">
        <v>3.3828919223544145</v>
      </c>
      <c r="AA23">
        <v>10.932891621790857</v>
      </c>
      <c r="AB23">
        <v>10.126162617407637</v>
      </c>
      <c r="AC23">
        <v>7.4471929440826541</v>
      </c>
      <c r="AD23">
        <v>2.0649502877478603</v>
      </c>
      <c r="AE23">
        <v>12.672674252765603</v>
      </c>
      <c r="AF23">
        <v>0</v>
      </c>
      <c r="AG23">
        <v>0</v>
      </c>
      <c r="AH23">
        <v>19.036168415466499</v>
      </c>
      <c r="AI23">
        <v>12.754410190315175</v>
      </c>
      <c r="AJ23">
        <v>0</v>
      </c>
      <c r="AK23">
        <v>13.170155429346691</v>
      </c>
      <c r="AL23">
        <v>21.140148592760884</v>
      </c>
      <c r="AM23">
        <v>4.0504328479231893</v>
      </c>
      <c r="AN23">
        <v>0</v>
      </c>
      <c r="AO23">
        <v>0</v>
      </c>
      <c r="AP23">
        <v>0.82059864389786374</v>
      </c>
      <c r="AQ23">
        <v>0</v>
      </c>
      <c r="AR23">
        <v>13.579998603208308</v>
      </c>
      <c r="AS23">
        <v>7.8622731512210393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29.835020697384852</v>
      </c>
      <c r="BB23">
        <f t="shared" si="0"/>
        <v>683.92145531660708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91.048828383318991</v>
      </c>
      <c r="L24">
        <v>20.182625725349752</v>
      </c>
      <c r="M24">
        <v>0</v>
      </c>
      <c r="N24">
        <v>30.265255153857151</v>
      </c>
      <c r="O24">
        <v>50.836567714579928</v>
      </c>
      <c r="P24">
        <v>51.804218144642263</v>
      </c>
      <c r="Q24">
        <v>2.9863948886687091</v>
      </c>
      <c r="R24">
        <v>5.7050671089988692</v>
      </c>
      <c r="S24">
        <v>3.6418418120190372</v>
      </c>
      <c r="T24">
        <v>0</v>
      </c>
      <c r="U24">
        <v>295.04048284552601</v>
      </c>
      <c r="V24">
        <v>0</v>
      </c>
      <c r="W24">
        <v>5.0457463654619881</v>
      </c>
      <c r="X24">
        <v>18.161552911709453</v>
      </c>
      <c r="Y24">
        <v>0</v>
      </c>
      <c r="Z24">
        <v>3.3828919223544145</v>
      </c>
      <c r="AA24">
        <v>10.932891621790857</v>
      </c>
      <c r="AB24">
        <v>10.126162617407637</v>
      </c>
      <c r="AC24">
        <v>7.4471929440826541</v>
      </c>
      <c r="AD24">
        <v>2.0649502877478603</v>
      </c>
      <c r="AE24">
        <v>12.672674252765603</v>
      </c>
      <c r="AF24">
        <v>0</v>
      </c>
      <c r="AG24">
        <v>0</v>
      </c>
      <c r="AH24">
        <v>19.036168415466499</v>
      </c>
      <c r="AI24">
        <v>12.754410190315175</v>
      </c>
      <c r="AJ24">
        <v>0</v>
      </c>
      <c r="AK24">
        <v>13.170155429346691</v>
      </c>
      <c r="AL24">
        <v>21.140148592760884</v>
      </c>
      <c r="AM24">
        <v>4.0504328479231893</v>
      </c>
      <c r="AN24">
        <v>0</v>
      </c>
      <c r="AO24">
        <v>0</v>
      </c>
      <c r="AP24">
        <v>0.82059864389786374</v>
      </c>
      <c r="AQ24">
        <v>0</v>
      </c>
      <c r="AR24">
        <v>13.579998603208308</v>
      </c>
      <c r="AS24">
        <v>7.8622731512210393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29.835148378010775</v>
      </c>
      <c r="BB24">
        <f t="shared" si="0"/>
        <v>683.92438219640997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91.045773822890183</v>
      </c>
      <c r="L25">
        <v>20.182625725349752</v>
      </c>
      <c r="M25">
        <v>0</v>
      </c>
      <c r="N25">
        <v>30.265255153857151</v>
      </c>
      <c r="O25">
        <v>50.836567714579928</v>
      </c>
      <c r="P25">
        <v>51.804218144642263</v>
      </c>
      <c r="Q25">
        <v>2.9863948886687091</v>
      </c>
      <c r="R25">
        <v>5.7050671089988692</v>
      </c>
      <c r="S25">
        <v>3.6418418120190372</v>
      </c>
      <c r="T25">
        <v>0</v>
      </c>
      <c r="U25">
        <v>295.04048284552601</v>
      </c>
      <c r="V25">
        <v>0</v>
      </c>
      <c r="W25">
        <v>5.0457463654619881</v>
      </c>
      <c r="X25">
        <v>18.161552911709453</v>
      </c>
      <c r="Y25">
        <v>0</v>
      </c>
      <c r="Z25">
        <v>3.3828919223544145</v>
      </c>
      <c r="AA25">
        <v>10.932891621790857</v>
      </c>
      <c r="AB25">
        <v>10.126162617407637</v>
      </c>
      <c r="AC25">
        <v>7.4471929440826541</v>
      </c>
      <c r="AD25">
        <v>2.3357632085577125</v>
      </c>
      <c r="AE25">
        <v>12.672674252765603</v>
      </c>
      <c r="AF25">
        <v>0</v>
      </c>
      <c r="AG25">
        <v>0</v>
      </c>
      <c r="AH25">
        <v>19.036168415466499</v>
      </c>
      <c r="AI25">
        <v>12.754410190315175</v>
      </c>
      <c r="AJ25">
        <v>0</v>
      </c>
      <c r="AK25">
        <v>13.170155429346691</v>
      </c>
      <c r="AL25">
        <v>21.140148592760884</v>
      </c>
      <c r="AM25">
        <v>4.0504328479231893</v>
      </c>
      <c r="AN25">
        <v>0</v>
      </c>
      <c r="AO25">
        <v>0</v>
      </c>
      <c r="AP25">
        <v>0.82059864389786374</v>
      </c>
      <c r="AQ25">
        <v>0</v>
      </c>
      <c r="AR25">
        <v>12.589790167403251</v>
      </c>
      <c r="AS25">
        <v>7.8622731512210393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29.80494996485805</v>
      </c>
      <c r="BB25">
        <f t="shared" si="0"/>
        <v>683.23213053413883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91.048828383318991</v>
      </c>
      <c r="L26">
        <v>20.182625725349752</v>
      </c>
      <c r="M26">
        <v>0</v>
      </c>
      <c r="N26">
        <v>30.265255153857151</v>
      </c>
      <c r="O26">
        <v>50.836567714579928</v>
      </c>
      <c r="P26">
        <v>51.804218144642263</v>
      </c>
      <c r="Q26">
        <v>2.9863948886687091</v>
      </c>
      <c r="R26">
        <v>5.7050671089988692</v>
      </c>
      <c r="S26">
        <v>3.6418418120190372</v>
      </c>
      <c r="T26">
        <v>0</v>
      </c>
      <c r="U26">
        <v>295.04048284552601</v>
      </c>
      <c r="V26">
        <v>0</v>
      </c>
      <c r="W26">
        <v>5.0457463654619881</v>
      </c>
      <c r="X26">
        <v>18.161552911709453</v>
      </c>
      <c r="Y26">
        <v>0</v>
      </c>
      <c r="Z26">
        <v>3.3828919223544145</v>
      </c>
      <c r="AA26">
        <v>10.932891621790857</v>
      </c>
      <c r="AB26">
        <v>10.126162617407637</v>
      </c>
      <c r="AC26">
        <v>7.4471929440826541</v>
      </c>
      <c r="AD26">
        <v>4.6715266607806303</v>
      </c>
      <c r="AE26">
        <v>12.672674252765603</v>
      </c>
      <c r="AF26">
        <v>0</v>
      </c>
      <c r="AG26">
        <v>0</v>
      </c>
      <c r="AH26">
        <v>19.036168415466499</v>
      </c>
      <c r="AI26">
        <v>12.754410190315175</v>
      </c>
      <c r="AJ26">
        <v>0</v>
      </c>
      <c r="AK26">
        <v>13.170155429346691</v>
      </c>
      <c r="AL26">
        <v>21.140148592760884</v>
      </c>
      <c r="AM26">
        <v>4.0504328479231893</v>
      </c>
      <c r="AN26">
        <v>0</v>
      </c>
      <c r="AO26">
        <v>0</v>
      </c>
      <c r="AP26">
        <v>0.82059864389786374</v>
      </c>
      <c r="AQ26">
        <v>0</v>
      </c>
      <c r="AR26">
        <v>12.589790167403251</v>
      </c>
      <c r="AS26">
        <v>7.8622731512210393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29.902712557786888</v>
      </c>
      <c r="BB26">
        <f t="shared" si="0"/>
        <v>685.47318595386162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90.920792937827031</v>
      </c>
      <c r="L27">
        <v>20.182625725349752</v>
      </c>
      <c r="M27">
        <v>0</v>
      </c>
      <c r="N27">
        <v>30.265255153857151</v>
      </c>
      <c r="O27">
        <v>50.836567714579928</v>
      </c>
      <c r="P27">
        <v>51.804218144642263</v>
      </c>
      <c r="Q27">
        <v>2.7448122244996362</v>
      </c>
      <c r="R27">
        <v>5.6847135452408191</v>
      </c>
      <c r="S27">
        <v>3.6422342945732313</v>
      </c>
      <c r="T27">
        <v>0</v>
      </c>
      <c r="U27">
        <v>295.04048284552601</v>
      </c>
      <c r="V27">
        <v>0</v>
      </c>
      <c r="W27">
        <v>5.0457463654619881</v>
      </c>
      <c r="X27">
        <v>18.161552911709453</v>
      </c>
      <c r="Y27">
        <v>0</v>
      </c>
      <c r="Z27">
        <v>3.3828919223544145</v>
      </c>
      <c r="AA27">
        <v>10.932891621790857</v>
      </c>
      <c r="AB27">
        <v>10.126162617407637</v>
      </c>
      <c r="AC27">
        <v>7.4471929440826541</v>
      </c>
      <c r="AD27">
        <v>7.0072896256731365</v>
      </c>
      <c r="AE27">
        <v>12.672674252765603</v>
      </c>
      <c r="AF27">
        <v>0</v>
      </c>
      <c r="AG27">
        <v>0</v>
      </c>
      <c r="AH27">
        <v>19.036168415466499</v>
      </c>
      <c r="AI27">
        <v>12.754410190315175</v>
      </c>
      <c r="AJ27">
        <v>0</v>
      </c>
      <c r="AK27">
        <v>13.170155429346691</v>
      </c>
      <c r="AL27">
        <v>21.140148592760884</v>
      </c>
      <c r="AM27">
        <v>4.0504328479231893</v>
      </c>
      <c r="AN27">
        <v>0</v>
      </c>
      <c r="AO27">
        <v>0</v>
      </c>
      <c r="AP27">
        <v>0.82059864389786374</v>
      </c>
      <c r="AQ27">
        <v>0</v>
      </c>
      <c r="AR27">
        <v>12.589790167403251</v>
      </c>
      <c r="AS27">
        <v>7.8622731512210393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29.984063039541244</v>
      </c>
      <c r="BB27">
        <f t="shared" si="0"/>
        <v>687.33801924613476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90.931979789320664</v>
      </c>
      <c r="L28">
        <v>15.059541417528811</v>
      </c>
      <c r="M28">
        <v>0</v>
      </c>
      <c r="N28">
        <v>30.265255153857151</v>
      </c>
      <c r="O28">
        <v>50.836567714579928</v>
      </c>
      <c r="P28">
        <v>51.804218144642263</v>
      </c>
      <c r="Q28">
        <v>1.6903203822701545</v>
      </c>
      <c r="R28">
        <v>5.124876117243848</v>
      </c>
      <c r="S28">
        <v>3.0287076689734773</v>
      </c>
      <c r="T28">
        <v>0</v>
      </c>
      <c r="U28">
        <v>295.04048284552601</v>
      </c>
      <c r="V28">
        <v>0</v>
      </c>
      <c r="W28">
        <v>5.0430432394321754</v>
      </c>
      <c r="X28">
        <v>18.159263743097476</v>
      </c>
      <c r="Y28">
        <v>0</v>
      </c>
      <c r="Z28">
        <v>3.3828919223544145</v>
      </c>
      <c r="AA28">
        <v>10.932891621790857</v>
      </c>
      <c r="AB28">
        <v>10.126162617407637</v>
      </c>
      <c r="AC28">
        <v>7.4471929440826541</v>
      </c>
      <c r="AD28">
        <v>7.0072896256731365</v>
      </c>
      <c r="AE28">
        <v>12.672674252765603</v>
      </c>
      <c r="AF28">
        <v>0</v>
      </c>
      <c r="AG28">
        <v>0</v>
      </c>
      <c r="AH28">
        <v>20.551868774577333</v>
      </c>
      <c r="AI28">
        <v>12.754410190315175</v>
      </c>
      <c r="AJ28">
        <v>0</v>
      </c>
      <c r="AK28">
        <v>13.170155429346691</v>
      </c>
      <c r="AL28">
        <v>21.140148592760884</v>
      </c>
      <c r="AM28">
        <v>4.0504328479231893</v>
      </c>
      <c r="AN28">
        <v>0</v>
      </c>
      <c r="AO28">
        <v>0</v>
      </c>
      <c r="AP28">
        <v>0.82059864389786374</v>
      </c>
      <c r="AQ28">
        <v>0</v>
      </c>
      <c r="AR28">
        <v>12.589790167403251</v>
      </c>
      <c r="AS28">
        <v>7.8622731512210393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29.740408946516038</v>
      </c>
      <c r="BB28">
        <f t="shared" si="0"/>
        <v>681.75262805147565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87.842196375665779</v>
      </c>
      <c r="L29">
        <v>20.182689562965347</v>
      </c>
      <c r="M29">
        <v>0</v>
      </c>
      <c r="N29">
        <v>30.265255153857151</v>
      </c>
      <c r="O29">
        <v>50.836567714579928</v>
      </c>
      <c r="P29">
        <v>51.994343448660253</v>
      </c>
      <c r="Q29">
        <v>1.6900262683617391</v>
      </c>
      <c r="R29">
        <v>5.1236341855806478</v>
      </c>
      <c r="S29">
        <v>3.0287076689734773</v>
      </c>
      <c r="T29">
        <v>0</v>
      </c>
      <c r="U29">
        <v>295.04048284552601</v>
      </c>
      <c r="V29">
        <v>0</v>
      </c>
      <c r="W29">
        <v>5.0430432394321754</v>
      </c>
      <c r="X29">
        <v>18.159263743097476</v>
      </c>
      <c r="Y29">
        <v>0</v>
      </c>
      <c r="Z29">
        <v>3.3828919223544145</v>
      </c>
      <c r="AA29">
        <v>10.932891621790857</v>
      </c>
      <c r="AB29">
        <v>10.126162617407637</v>
      </c>
      <c r="AC29">
        <v>7.4471929440826541</v>
      </c>
      <c r="AD29">
        <v>7.0072896256731365</v>
      </c>
      <c r="AE29">
        <v>12.672674252765603</v>
      </c>
      <c r="AF29">
        <v>0</v>
      </c>
      <c r="AG29">
        <v>0</v>
      </c>
      <c r="AH29">
        <v>25.381557887288668</v>
      </c>
      <c r="AI29">
        <v>1.9571987270298477</v>
      </c>
      <c r="AJ29">
        <v>0</v>
      </c>
      <c r="AK29">
        <v>13.170155429346691</v>
      </c>
      <c r="AL29">
        <v>21.140148592760884</v>
      </c>
      <c r="AM29">
        <v>4.0504328479231893</v>
      </c>
      <c r="AN29">
        <v>0</v>
      </c>
      <c r="AO29">
        <v>0</v>
      </c>
      <c r="AP29">
        <v>0.82059864389786374</v>
      </c>
      <c r="AQ29">
        <v>0</v>
      </c>
      <c r="AR29">
        <v>12.589790167403251</v>
      </c>
      <c r="AS29">
        <v>7.8622731512210393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29.583844189053579</v>
      </c>
      <c r="BB29">
        <f t="shared" si="0"/>
        <v>678.16362444859215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90.900213860895946</v>
      </c>
      <c r="L30">
        <v>21.937631093912046</v>
      </c>
      <c r="M30">
        <v>0</v>
      </c>
      <c r="N30">
        <v>30.265255153857151</v>
      </c>
      <c r="O30">
        <v>50.836567714579928</v>
      </c>
      <c r="P30">
        <v>51.994343448660253</v>
      </c>
      <c r="Q30">
        <v>2.7435347998751189</v>
      </c>
      <c r="R30">
        <v>5.6045065802405896</v>
      </c>
      <c r="S30">
        <v>3.6118951145776563</v>
      </c>
      <c r="T30">
        <v>0</v>
      </c>
      <c r="U30">
        <v>295.04048284552601</v>
      </c>
      <c r="V30">
        <v>0</v>
      </c>
      <c r="W30">
        <v>5.0430432394321754</v>
      </c>
      <c r="X30">
        <v>18.159263743097476</v>
      </c>
      <c r="Y30">
        <v>0</v>
      </c>
      <c r="Z30">
        <v>3.3828919223544145</v>
      </c>
      <c r="AA30">
        <v>10.932891621790857</v>
      </c>
      <c r="AB30">
        <v>10.126162617407637</v>
      </c>
      <c r="AC30">
        <v>7.4471929440826541</v>
      </c>
      <c r="AD30">
        <v>7.0072896256731365</v>
      </c>
      <c r="AE30">
        <v>12.672674252765603</v>
      </c>
      <c r="AF30">
        <v>0</v>
      </c>
      <c r="AG30">
        <v>0</v>
      </c>
      <c r="AH30">
        <v>25.381557887288668</v>
      </c>
      <c r="AI30">
        <v>0.91335927639323722</v>
      </c>
      <c r="AJ30">
        <v>0</v>
      </c>
      <c r="AK30">
        <v>13.170155429346691</v>
      </c>
      <c r="AL30">
        <v>21.140148592760884</v>
      </c>
      <c r="AM30">
        <v>4.0504328479231893</v>
      </c>
      <c r="AN30">
        <v>0</v>
      </c>
      <c r="AO30">
        <v>0</v>
      </c>
      <c r="AP30">
        <v>0.82059864389786374</v>
      </c>
      <c r="AQ30">
        <v>0</v>
      </c>
      <c r="AR30">
        <v>12.589790167403251</v>
      </c>
      <c r="AS30">
        <v>7.8622731512210393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29.829907744833449</v>
      </c>
      <c r="BB30">
        <f t="shared" si="0"/>
        <v>683.80424883012995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91.005139925355948</v>
      </c>
      <c r="L31">
        <v>20.871334105857859</v>
      </c>
      <c r="M31">
        <v>0</v>
      </c>
      <c r="N31">
        <v>30.265882378448275</v>
      </c>
      <c r="O31">
        <v>50.834705935029966</v>
      </c>
      <c r="P31">
        <v>51.994343448660253</v>
      </c>
      <c r="Q31">
        <v>2.9853181496067691</v>
      </c>
      <c r="R31">
        <v>5.6045065802405896</v>
      </c>
      <c r="S31">
        <v>3.6145794881309388</v>
      </c>
      <c r="T31">
        <v>0</v>
      </c>
      <c r="U31">
        <v>295.04048284552601</v>
      </c>
      <c r="V31">
        <v>0</v>
      </c>
      <c r="W31">
        <v>5.0430432394321754</v>
      </c>
      <c r="X31">
        <v>18.159263743097476</v>
      </c>
      <c r="Y31">
        <v>0</v>
      </c>
      <c r="Z31">
        <v>3.3828919223544145</v>
      </c>
      <c r="AA31">
        <v>10.932891621790857</v>
      </c>
      <c r="AB31">
        <v>10.126162617407637</v>
      </c>
      <c r="AC31">
        <v>7.4471929440826541</v>
      </c>
      <c r="AD31">
        <v>7.0072896256731365</v>
      </c>
      <c r="AE31">
        <v>12.672674252765603</v>
      </c>
      <c r="AF31">
        <v>0</v>
      </c>
      <c r="AG31">
        <v>0</v>
      </c>
      <c r="AH31">
        <v>25.381557887288668</v>
      </c>
      <c r="AI31">
        <v>0.91335927639323722</v>
      </c>
      <c r="AJ31">
        <v>0</v>
      </c>
      <c r="AK31">
        <v>13.170155429346691</v>
      </c>
      <c r="AL31">
        <v>21.140148592760884</v>
      </c>
      <c r="AM31">
        <v>4.0504328479231893</v>
      </c>
      <c r="AN31">
        <v>0</v>
      </c>
      <c r="AO31">
        <v>0</v>
      </c>
      <c r="AP31">
        <v>0.65647902113272671</v>
      </c>
      <c r="AQ31">
        <v>0</v>
      </c>
      <c r="AR31">
        <v>12.589790167403251</v>
      </c>
      <c r="AS31">
        <v>7.8622731512210393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29.793029386431666</v>
      </c>
      <c r="BB31">
        <f t="shared" si="0"/>
        <v>682.95886981049864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91.013696808025898</v>
      </c>
      <c r="L32">
        <v>20.871733246514005</v>
      </c>
      <c r="M32">
        <v>0</v>
      </c>
      <c r="N32">
        <v>30.265882378448275</v>
      </c>
      <c r="O32">
        <v>50.834705935029966</v>
      </c>
      <c r="P32">
        <v>51.994343448660253</v>
      </c>
      <c r="Q32">
        <v>2.9853181496067691</v>
      </c>
      <c r="R32">
        <v>5.6045065802405896</v>
      </c>
      <c r="S32">
        <v>3.6145794881309388</v>
      </c>
      <c r="T32">
        <v>0</v>
      </c>
      <c r="U32">
        <v>295.04048284552601</v>
      </c>
      <c r="V32">
        <v>0</v>
      </c>
      <c r="W32">
        <v>5.0430432394321754</v>
      </c>
      <c r="X32">
        <v>18.159631899096517</v>
      </c>
      <c r="Y32">
        <v>0</v>
      </c>
      <c r="Z32">
        <v>3.3828919223544145</v>
      </c>
      <c r="AA32">
        <v>10.932891621790857</v>
      </c>
      <c r="AB32">
        <v>10.126162617407637</v>
      </c>
      <c r="AC32">
        <v>7.4471929440826541</v>
      </c>
      <c r="AD32">
        <v>7.0072896256731365</v>
      </c>
      <c r="AE32">
        <v>12.672674252765603</v>
      </c>
      <c r="AF32">
        <v>0</v>
      </c>
      <c r="AG32">
        <v>0</v>
      </c>
      <c r="AH32">
        <v>25.381557887288668</v>
      </c>
      <c r="AI32">
        <v>0.91335927639323722</v>
      </c>
      <c r="AJ32">
        <v>0</v>
      </c>
      <c r="AK32">
        <v>13.170155429346691</v>
      </c>
      <c r="AL32">
        <v>21.140148592760884</v>
      </c>
      <c r="AM32">
        <v>4.0504328479231893</v>
      </c>
      <c r="AN32">
        <v>0</v>
      </c>
      <c r="AO32">
        <v>0</v>
      </c>
      <c r="AP32">
        <v>0.65647902113272671</v>
      </c>
      <c r="AQ32">
        <v>0</v>
      </c>
      <c r="AR32">
        <v>12.589790167403251</v>
      </c>
      <c r="AS32">
        <v>7.8622731512210393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29.793419137127454</v>
      </c>
      <c r="BB32">
        <f t="shared" si="0"/>
        <v>682.96780423912821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91.005139925355948</v>
      </c>
      <c r="L33">
        <v>20.182625725349752</v>
      </c>
      <c r="M33">
        <v>0</v>
      </c>
      <c r="N33">
        <v>30.270285260489775</v>
      </c>
      <c r="O33">
        <v>50.832154231724466</v>
      </c>
      <c r="P33">
        <v>51.994343448660253</v>
      </c>
      <c r="Q33">
        <v>2.9956630965371525</v>
      </c>
      <c r="R33">
        <v>5.633389691832293</v>
      </c>
      <c r="S33">
        <v>3.6145794881309388</v>
      </c>
      <c r="T33">
        <v>0</v>
      </c>
      <c r="U33">
        <v>295.04048284552601</v>
      </c>
      <c r="V33">
        <v>0</v>
      </c>
      <c r="W33">
        <v>5.0430432394321754</v>
      </c>
      <c r="X33">
        <v>18.159263743097476</v>
      </c>
      <c r="Y33">
        <v>0</v>
      </c>
      <c r="Z33">
        <v>3.359211763723648</v>
      </c>
      <c r="AA33">
        <v>10.932891621790857</v>
      </c>
      <c r="AB33">
        <v>10.126162617407637</v>
      </c>
      <c r="AC33">
        <v>7.4471929440826541</v>
      </c>
      <c r="AD33">
        <v>7.0072896256731365</v>
      </c>
      <c r="AE33">
        <v>12.672674252765603</v>
      </c>
      <c r="AF33">
        <v>0</v>
      </c>
      <c r="AG33">
        <v>0</v>
      </c>
      <c r="AH33">
        <v>25.381557887288668</v>
      </c>
      <c r="AI33">
        <v>0.91335927639323722</v>
      </c>
      <c r="AJ33">
        <v>0</v>
      </c>
      <c r="AK33">
        <v>13.170155429346691</v>
      </c>
      <c r="AL33">
        <v>21.140148592760884</v>
      </c>
      <c r="AM33">
        <v>4.0504328479231893</v>
      </c>
      <c r="AN33">
        <v>0</v>
      </c>
      <c r="AO33">
        <v>0</v>
      </c>
      <c r="AP33">
        <v>0.65647902113272671</v>
      </c>
      <c r="AQ33">
        <v>0</v>
      </c>
      <c r="AR33">
        <v>12.589790167403251</v>
      </c>
      <c r="AS33">
        <v>7.8622731512210393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29.76496865761305</v>
      </c>
      <c r="BB33">
        <f t="shared" si="0"/>
        <v>682.31562123743652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91.014976752783255</v>
      </c>
      <c r="L34">
        <v>20.182625725349752</v>
      </c>
      <c r="M34">
        <v>0</v>
      </c>
      <c r="N34">
        <v>30.270285260489775</v>
      </c>
      <c r="O34">
        <v>50.832154231724466</v>
      </c>
      <c r="P34">
        <v>51.994343448660253</v>
      </c>
      <c r="Q34">
        <v>2.9956630965371525</v>
      </c>
      <c r="R34">
        <v>5.633389691832293</v>
      </c>
      <c r="S34">
        <v>3.6145794881309388</v>
      </c>
      <c r="T34">
        <v>0</v>
      </c>
      <c r="U34">
        <v>295.04048284552601</v>
      </c>
      <c r="V34">
        <v>0</v>
      </c>
      <c r="W34">
        <v>5.0430432394321754</v>
      </c>
      <c r="X34">
        <v>18.159263743097476</v>
      </c>
      <c r="Y34">
        <v>0</v>
      </c>
      <c r="Z34">
        <v>3.359211763723648</v>
      </c>
      <c r="AA34">
        <v>10.932891621790857</v>
      </c>
      <c r="AB34">
        <v>10.126162617407637</v>
      </c>
      <c r="AC34">
        <v>7.4471929440826541</v>
      </c>
      <c r="AD34">
        <v>7.0072896256731365</v>
      </c>
      <c r="AE34">
        <v>12.672674252765603</v>
      </c>
      <c r="AF34">
        <v>0</v>
      </c>
      <c r="AG34">
        <v>0</v>
      </c>
      <c r="AH34">
        <v>25.381557887288668</v>
      </c>
      <c r="AI34">
        <v>0.91335927639323722</v>
      </c>
      <c r="AJ34">
        <v>0</v>
      </c>
      <c r="AK34">
        <v>13.170155429346691</v>
      </c>
      <c r="AL34">
        <v>21.140148592760884</v>
      </c>
      <c r="AM34">
        <v>4.0504328479231893</v>
      </c>
      <c r="AN34">
        <v>0</v>
      </c>
      <c r="AO34">
        <v>0</v>
      </c>
      <c r="AP34">
        <v>0.164119622765137</v>
      </c>
      <c r="AQ34">
        <v>0</v>
      </c>
      <c r="AR34">
        <v>12.589790167403251</v>
      </c>
      <c r="AS34">
        <v>7.8622731512210393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29.744799214147744</v>
      </c>
      <c r="BB34">
        <f t="shared" si="0"/>
        <v>681.8532681099615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91.003925358420673</v>
      </c>
      <c r="L35">
        <v>20.182625725349752</v>
      </c>
      <c r="M35">
        <v>0</v>
      </c>
      <c r="N35">
        <v>30.270285260489775</v>
      </c>
      <c r="O35">
        <v>50.832154231724466</v>
      </c>
      <c r="P35">
        <v>51.994343448660253</v>
      </c>
      <c r="Q35">
        <v>2.9956630965371525</v>
      </c>
      <c r="R35">
        <v>5.633389691832293</v>
      </c>
      <c r="S35">
        <v>3.6145794881309388</v>
      </c>
      <c r="T35">
        <v>0</v>
      </c>
      <c r="U35">
        <v>295.04048284552601</v>
      </c>
      <c r="V35">
        <v>0</v>
      </c>
      <c r="W35">
        <v>5.0430432394321754</v>
      </c>
      <c r="X35">
        <v>18.159263743097476</v>
      </c>
      <c r="Y35">
        <v>0</v>
      </c>
      <c r="Z35">
        <v>3.359211763723648</v>
      </c>
      <c r="AA35">
        <v>10.932891621790857</v>
      </c>
      <c r="AB35">
        <v>10.126162617407637</v>
      </c>
      <c r="AC35">
        <v>7.4471929440826541</v>
      </c>
      <c r="AD35">
        <v>4.6715266607806303</v>
      </c>
      <c r="AE35">
        <v>12.672674252765603</v>
      </c>
      <c r="AF35">
        <v>0</v>
      </c>
      <c r="AG35">
        <v>0</v>
      </c>
      <c r="AH35">
        <v>25.381557887288668</v>
      </c>
      <c r="AI35">
        <v>0</v>
      </c>
      <c r="AJ35">
        <v>0</v>
      </c>
      <c r="AK35">
        <v>13.170155429346691</v>
      </c>
      <c r="AL35">
        <v>21.437897003974395</v>
      </c>
      <c r="AM35">
        <v>4.0504328479231893</v>
      </c>
      <c r="AN35">
        <v>0</v>
      </c>
      <c r="AO35">
        <v>0</v>
      </c>
      <c r="AP35">
        <v>0.13129569821210962</v>
      </c>
      <c r="AQ35">
        <v>0</v>
      </c>
      <c r="AR35">
        <v>12.589790167403251</v>
      </c>
      <c r="AS35">
        <v>7.8622731512210393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29.619597799720054</v>
      </c>
      <c r="BB35">
        <f t="shared" si="0"/>
        <v>678.9832203754014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91.014976752783255</v>
      </c>
      <c r="L36">
        <v>20.182625725349752</v>
      </c>
      <c r="M36">
        <v>0</v>
      </c>
      <c r="N36">
        <v>30.270285260489775</v>
      </c>
      <c r="O36">
        <v>50.832154231724466</v>
      </c>
      <c r="P36">
        <v>51.994343448660253</v>
      </c>
      <c r="Q36">
        <v>2.9956630965371525</v>
      </c>
      <c r="R36">
        <v>5.633389691832293</v>
      </c>
      <c r="S36">
        <v>3.6145794881309388</v>
      </c>
      <c r="T36">
        <v>0</v>
      </c>
      <c r="U36">
        <v>295.04048284552601</v>
      </c>
      <c r="V36">
        <v>0</v>
      </c>
      <c r="W36">
        <v>5.0430432394321754</v>
      </c>
      <c r="X36">
        <v>18.159263743097476</v>
      </c>
      <c r="Y36">
        <v>0</v>
      </c>
      <c r="Z36">
        <v>3.359211763723648</v>
      </c>
      <c r="AA36">
        <v>10.932891621790857</v>
      </c>
      <c r="AB36">
        <v>10.126162617407637</v>
      </c>
      <c r="AC36">
        <v>7.4471929440826541</v>
      </c>
      <c r="AD36">
        <v>4.6715266607806303</v>
      </c>
      <c r="AE36">
        <v>12.672674252765603</v>
      </c>
      <c r="AF36">
        <v>0</v>
      </c>
      <c r="AG36">
        <v>0</v>
      </c>
      <c r="AH36">
        <v>25.381557887288668</v>
      </c>
      <c r="AI36">
        <v>0</v>
      </c>
      <c r="AJ36">
        <v>0</v>
      </c>
      <c r="AK36">
        <v>13.170155429346691</v>
      </c>
      <c r="AL36">
        <v>21.437897003974395</v>
      </c>
      <c r="AM36">
        <v>4.0504328479231893</v>
      </c>
      <c r="AN36">
        <v>0</v>
      </c>
      <c r="AO36">
        <v>0</v>
      </c>
      <c r="AP36">
        <v>0.13129569821210962</v>
      </c>
      <c r="AQ36">
        <v>0</v>
      </c>
      <c r="AR36">
        <v>12.589790167403251</v>
      </c>
      <c r="AS36">
        <v>7.8622731512210393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29.620059748004408</v>
      </c>
      <c r="BB36">
        <f t="shared" si="0"/>
        <v>678.99380982147954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91.003925358420673</v>
      </c>
      <c r="L37">
        <v>20.182625725349752</v>
      </c>
      <c r="M37">
        <v>0</v>
      </c>
      <c r="N37">
        <v>30.270285260489775</v>
      </c>
      <c r="O37">
        <v>50.832154231724466</v>
      </c>
      <c r="P37">
        <v>51.994343448660253</v>
      </c>
      <c r="Q37">
        <v>2.9956630965371525</v>
      </c>
      <c r="R37">
        <v>5.633389691832293</v>
      </c>
      <c r="S37">
        <v>3.6145794881309388</v>
      </c>
      <c r="T37">
        <v>0</v>
      </c>
      <c r="U37">
        <v>295.04048284552601</v>
      </c>
      <c r="V37">
        <v>0</v>
      </c>
      <c r="W37">
        <v>5.0430432394321754</v>
      </c>
      <c r="X37">
        <v>18.159263743097476</v>
      </c>
      <c r="Y37">
        <v>0</v>
      </c>
      <c r="Z37">
        <v>3.359211763723648</v>
      </c>
      <c r="AA37">
        <v>10.932891621790857</v>
      </c>
      <c r="AB37">
        <v>10.126162617407637</v>
      </c>
      <c r="AC37">
        <v>7.4471929440826541</v>
      </c>
      <c r="AD37">
        <v>4.6715266607806303</v>
      </c>
      <c r="AE37">
        <v>12.672674252765603</v>
      </c>
      <c r="AF37">
        <v>0</v>
      </c>
      <c r="AG37">
        <v>0</v>
      </c>
      <c r="AH37">
        <v>25.381557887288668</v>
      </c>
      <c r="AI37">
        <v>0</v>
      </c>
      <c r="AJ37">
        <v>0</v>
      </c>
      <c r="AK37">
        <v>13.170155429346691</v>
      </c>
      <c r="AL37">
        <v>21.437897003974395</v>
      </c>
      <c r="AM37">
        <v>4.0504328479231893</v>
      </c>
      <c r="AN37">
        <v>0</v>
      </c>
      <c r="AO37">
        <v>0</v>
      </c>
      <c r="AP37">
        <v>0.19694354731816444</v>
      </c>
      <c r="AQ37">
        <v>0</v>
      </c>
      <c r="AR37">
        <v>12.589790167403251</v>
      </c>
      <c r="AS37">
        <v>7.8622731512210393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29.622341879812687</v>
      </c>
      <c r="BB37">
        <f t="shared" si="0"/>
        <v>679.04612414441488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91.014976752783255</v>
      </c>
      <c r="L38">
        <v>20.182625725349752</v>
      </c>
      <c r="M38">
        <v>0</v>
      </c>
      <c r="N38">
        <v>30.270285260489775</v>
      </c>
      <c r="O38">
        <v>50.832154231724466</v>
      </c>
      <c r="P38">
        <v>51.994343448660253</v>
      </c>
      <c r="Q38">
        <v>2.9956630965371525</v>
      </c>
      <c r="R38">
        <v>5.633389691832293</v>
      </c>
      <c r="S38">
        <v>3.6145794881309388</v>
      </c>
      <c r="T38">
        <v>0</v>
      </c>
      <c r="U38">
        <v>295.04048284552601</v>
      </c>
      <c r="V38">
        <v>0</v>
      </c>
      <c r="W38">
        <v>5.0430432394321754</v>
      </c>
      <c r="X38">
        <v>18.159263743097476</v>
      </c>
      <c r="Y38">
        <v>0</v>
      </c>
      <c r="Z38">
        <v>3.359211763723648</v>
      </c>
      <c r="AA38">
        <v>10.932891621790857</v>
      </c>
      <c r="AB38">
        <v>10.126162617407637</v>
      </c>
      <c r="AC38">
        <v>7.4471929440826541</v>
      </c>
      <c r="AD38">
        <v>4.6715266607806303</v>
      </c>
      <c r="AE38">
        <v>12.672674252765603</v>
      </c>
      <c r="AF38">
        <v>0</v>
      </c>
      <c r="AG38">
        <v>0</v>
      </c>
      <c r="AH38">
        <v>25.381557887288668</v>
      </c>
      <c r="AI38">
        <v>0</v>
      </c>
      <c r="AJ38">
        <v>0</v>
      </c>
      <c r="AK38">
        <v>13.170155429346691</v>
      </c>
      <c r="AL38">
        <v>21.437897003974395</v>
      </c>
      <c r="AM38">
        <v>4.0504328479231893</v>
      </c>
      <c r="AN38">
        <v>0</v>
      </c>
      <c r="AO38">
        <v>0</v>
      </c>
      <c r="AP38">
        <v>0.19694354731816444</v>
      </c>
      <c r="AQ38">
        <v>0</v>
      </c>
      <c r="AR38">
        <v>12.589790167403251</v>
      </c>
      <c r="AS38">
        <v>7.8622731512210393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29.622803828097041</v>
      </c>
      <c r="BB38">
        <f t="shared" si="0"/>
        <v>679.05671359049302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91.024204330084032</v>
      </c>
      <c r="L39">
        <v>20.182625725349752</v>
      </c>
      <c r="M39">
        <v>0</v>
      </c>
      <c r="N39">
        <v>15.135494192509613</v>
      </c>
      <c r="O39">
        <v>26.798294886924655</v>
      </c>
      <c r="P39">
        <v>51.994343448660253</v>
      </c>
      <c r="Q39">
        <v>2.9956630965371525</v>
      </c>
      <c r="R39">
        <v>5.6545690634999231</v>
      </c>
      <c r="S39">
        <v>3.6145794881309388</v>
      </c>
      <c r="T39">
        <v>0</v>
      </c>
      <c r="U39">
        <v>295.04048284552601</v>
      </c>
      <c r="V39">
        <v>0</v>
      </c>
      <c r="W39">
        <v>5.0430432394321754</v>
      </c>
      <c r="X39">
        <v>18.159263743097476</v>
      </c>
      <c r="Y39">
        <v>0</v>
      </c>
      <c r="Z39">
        <v>3.359211763723648</v>
      </c>
      <c r="AA39">
        <v>10.932891621790857</v>
      </c>
      <c r="AB39">
        <v>10.126162617407637</v>
      </c>
      <c r="AC39">
        <v>7.4471929440826541</v>
      </c>
      <c r="AD39">
        <v>4.6715266607806303</v>
      </c>
      <c r="AE39">
        <v>12.672674252765603</v>
      </c>
      <c r="AF39">
        <v>0</v>
      </c>
      <c r="AG39">
        <v>0</v>
      </c>
      <c r="AH39">
        <v>19.036168415466499</v>
      </c>
      <c r="AI39">
        <v>0</v>
      </c>
      <c r="AJ39">
        <v>0</v>
      </c>
      <c r="AK39">
        <v>13.170155429346691</v>
      </c>
      <c r="AL39">
        <v>21.437897003974395</v>
      </c>
      <c r="AM39">
        <v>4.0504328479231893</v>
      </c>
      <c r="AN39">
        <v>0</v>
      </c>
      <c r="AO39">
        <v>0</v>
      </c>
      <c r="AP39">
        <v>0.29541558601333595</v>
      </c>
      <c r="AQ39">
        <v>0</v>
      </c>
      <c r="AR39">
        <v>12.165415426418496</v>
      </c>
      <c r="AS39">
        <v>8.3450445087664367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27.728145081177253</v>
      </c>
      <c r="BB39">
        <f t="shared" si="0"/>
        <v>635.62460805703472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91.024025957624403</v>
      </c>
      <c r="L40">
        <v>20.182625725349752</v>
      </c>
      <c r="M40">
        <v>0</v>
      </c>
      <c r="N40">
        <v>15.135494192509613</v>
      </c>
      <c r="O40">
        <v>26.798294886924655</v>
      </c>
      <c r="P40">
        <v>51.994343448660253</v>
      </c>
      <c r="Q40">
        <v>2.9956630965371525</v>
      </c>
      <c r="R40">
        <v>5.6545690634999231</v>
      </c>
      <c r="S40">
        <v>3.6145794881309388</v>
      </c>
      <c r="T40">
        <v>0</v>
      </c>
      <c r="U40">
        <v>295.04048284552601</v>
      </c>
      <c r="V40">
        <v>0</v>
      </c>
      <c r="W40">
        <v>5.0430432394321754</v>
      </c>
      <c r="X40">
        <v>18.159263743097476</v>
      </c>
      <c r="Y40">
        <v>0</v>
      </c>
      <c r="Z40">
        <v>3.359211763723648</v>
      </c>
      <c r="AA40">
        <v>10.932891621790857</v>
      </c>
      <c r="AB40">
        <v>10.126162617407637</v>
      </c>
      <c r="AC40">
        <v>7.4471929440826541</v>
      </c>
      <c r="AD40">
        <v>4.6715266607806303</v>
      </c>
      <c r="AE40">
        <v>12.672674252765603</v>
      </c>
      <c r="AF40">
        <v>0</v>
      </c>
      <c r="AG40">
        <v>0</v>
      </c>
      <c r="AH40">
        <v>12.690779203193486</v>
      </c>
      <c r="AI40">
        <v>0</v>
      </c>
      <c r="AJ40">
        <v>0</v>
      </c>
      <c r="AK40">
        <v>13.170155429346691</v>
      </c>
      <c r="AL40">
        <v>21.437897003974395</v>
      </c>
      <c r="AM40">
        <v>4.0504328479231893</v>
      </c>
      <c r="AN40">
        <v>0</v>
      </c>
      <c r="AO40">
        <v>0</v>
      </c>
      <c r="AP40">
        <v>0.29541558601333595</v>
      </c>
      <c r="AQ40">
        <v>0</v>
      </c>
      <c r="AR40">
        <v>12.165415426418496</v>
      </c>
      <c r="AS40">
        <v>8.3450445087664367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27.462900356135428</v>
      </c>
      <c r="BB40">
        <f t="shared" si="0"/>
        <v>629.54428519734415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91.014060007525217</v>
      </c>
      <c r="L41">
        <v>20.182625725349752</v>
      </c>
      <c r="M41">
        <v>0</v>
      </c>
      <c r="N41">
        <v>15.132873693698619</v>
      </c>
      <c r="O41">
        <v>21.186346282376746</v>
      </c>
      <c r="P41">
        <v>51.805421513815915</v>
      </c>
      <c r="Q41">
        <v>2.9956630965371525</v>
      </c>
      <c r="R41">
        <v>5.6545690634999231</v>
      </c>
      <c r="S41">
        <v>3.6145794881309388</v>
      </c>
      <c r="T41">
        <v>0</v>
      </c>
      <c r="U41">
        <v>295.04048284552601</v>
      </c>
      <c r="V41">
        <v>0</v>
      </c>
      <c r="W41">
        <v>5.0430432394321754</v>
      </c>
      <c r="X41">
        <v>18.159263743097476</v>
      </c>
      <c r="Y41">
        <v>0</v>
      </c>
      <c r="Z41">
        <v>3.359211763723648</v>
      </c>
      <c r="AA41">
        <v>10.932891621790857</v>
      </c>
      <c r="AB41">
        <v>10.126162617407637</v>
      </c>
      <c r="AC41">
        <v>7.4471929440826541</v>
      </c>
      <c r="AD41">
        <v>4.6715266607806303</v>
      </c>
      <c r="AE41">
        <v>12.672674252765603</v>
      </c>
      <c r="AF41">
        <v>0</v>
      </c>
      <c r="AG41">
        <v>0</v>
      </c>
      <c r="AH41">
        <v>12.690779203193486</v>
      </c>
      <c r="AI41">
        <v>0</v>
      </c>
      <c r="AJ41">
        <v>0</v>
      </c>
      <c r="AK41">
        <v>13.170155429346691</v>
      </c>
      <c r="AL41">
        <v>21.437897003974395</v>
      </c>
      <c r="AM41">
        <v>4.0504328479231893</v>
      </c>
      <c r="AN41">
        <v>0</v>
      </c>
      <c r="AO41">
        <v>0</v>
      </c>
      <c r="AP41">
        <v>2.2648523843754269</v>
      </c>
      <c r="AQ41">
        <v>0</v>
      </c>
      <c r="AR41">
        <v>12.165415426418496</v>
      </c>
      <c r="AS41">
        <v>7.8622731512210393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27.282040469450529</v>
      </c>
      <c r="BB41">
        <f t="shared" si="0"/>
        <v>625.39835353654325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91.014060007525217</v>
      </c>
      <c r="L42">
        <v>20.182625725349752</v>
      </c>
      <c r="M42">
        <v>0</v>
      </c>
      <c r="N42">
        <v>15.132873693698619</v>
      </c>
      <c r="O42">
        <v>21.186346282376746</v>
      </c>
      <c r="P42">
        <v>51.805421513815915</v>
      </c>
      <c r="Q42">
        <v>2.9956630965371525</v>
      </c>
      <c r="R42">
        <v>5.6545690634999231</v>
      </c>
      <c r="S42">
        <v>3.6145794881309388</v>
      </c>
      <c r="T42">
        <v>0</v>
      </c>
      <c r="U42">
        <v>295.04048284552601</v>
      </c>
      <c r="V42">
        <v>0</v>
      </c>
      <c r="W42">
        <v>5.0430432394321754</v>
      </c>
      <c r="X42">
        <v>18.159263743097476</v>
      </c>
      <c r="Y42">
        <v>0</v>
      </c>
      <c r="Z42">
        <v>3.359211763723648</v>
      </c>
      <c r="AA42">
        <v>10.932891621790857</v>
      </c>
      <c r="AB42">
        <v>10.126162617407637</v>
      </c>
      <c r="AC42">
        <v>7.4471929440826541</v>
      </c>
      <c r="AD42">
        <v>4.6715266607806303</v>
      </c>
      <c r="AE42">
        <v>12.672674252765603</v>
      </c>
      <c r="AF42">
        <v>0</v>
      </c>
      <c r="AG42">
        <v>0</v>
      </c>
      <c r="AH42">
        <v>11.688875602379461</v>
      </c>
      <c r="AI42">
        <v>0</v>
      </c>
      <c r="AJ42">
        <v>0</v>
      </c>
      <c r="AK42">
        <v>13.170155429346691</v>
      </c>
      <c r="AL42">
        <v>21.437897003974395</v>
      </c>
      <c r="AM42">
        <v>4.0504328479231893</v>
      </c>
      <c r="AN42">
        <v>0</v>
      </c>
      <c r="AO42">
        <v>0</v>
      </c>
      <c r="AP42">
        <v>2.2648523843754269</v>
      </c>
      <c r="AQ42">
        <v>0</v>
      </c>
      <c r="AR42">
        <v>12.165415426418496</v>
      </c>
      <c r="AS42">
        <v>7.8622731512210393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27.240160898936502</v>
      </c>
      <c r="BB42">
        <f t="shared" si="0"/>
        <v>624.43832950624312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91.013696808025898</v>
      </c>
      <c r="L43">
        <v>20.182776617428704</v>
      </c>
      <c r="M43">
        <v>0</v>
      </c>
      <c r="N43">
        <v>15.132873693698619</v>
      </c>
      <c r="O43">
        <v>21.186346282376746</v>
      </c>
      <c r="P43">
        <v>51.805421513815915</v>
      </c>
      <c r="Q43">
        <v>2.9956630965371525</v>
      </c>
      <c r="R43">
        <v>5.6545690634999231</v>
      </c>
      <c r="S43">
        <v>3.6145794881309388</v>
      </c>
      <c r="T43">
        <v>0</v>
      </c>
      <c r="U43">
        <v>295.04048284552601</v>
      </c>
      <c r="V43">
        <v>0</v>
      </c>
      <c r="W43">
        <v>5.0430432394321754</v>
      </c>
      <c r="X43">
        <v>18.159263743097476</v>
      </c>
      <c r="Y43">
        <v>0</v>
      </c>
      <c r="Z43">
        <v>3.359211763723648</v>
      </c>
      <c r="AA43">
        <v>10.932891621790857</v>
      </c>
      <c r="AB43">
        <v>10.126162617407637</v>
      </c>
      <c r="AC43">
        <v>7.4471929440826541</v>
      </c>
      <c r="AD43">
        <v>4.6715266607806303</v>
      </c>
      <c r="AE43">
        <v>12.672674252765603</v>
      </c>
      <c r="AF43">
        <v>0</v>
      </c>
      <c r="AG43">
        <v>0</v>
      </c>
      <c r="AH43">
        <v>5.1379673234189109</v>
      </c>
      <c r="AI43">
        <v>0</v>
      </c>
      <c r="AJ43">
        <v>0</v>
      </c>
      <c r="AK43">
        <v>13.170155429346691</v>
      </c>
      <c r="AL43">
        <v>21.437897003974395</v>
      </c>
      <c r="AM43">
        <v>4.0504328479231893</v>
      </c>
      <c r="AN43">
        <v>0</v>
      </c>
      <c r="AO43">
        <v>0</v>
      </c>
      <c r="AP43">
        <v>2.2648523843754269</v>
      </c>
      <c r="AQ43">
        <v>0</v>
      </c>
      <c r="AR43">
        <v>11.882498579008343</v>
      </c>
      <c r="AS43">
        <v>7.8622731512210393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26.954498134204034</v>
      </c>
      <c r="BB43">
        <f t="shared" si="0"/>
        <v>617.88995483718475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91.01544650902288</v>
      </c>
      <c r="L44">
        <v>20.182776617428704</v>
      </c>
      <c r="M44">
        <v>0</v>
      </c>
      <c r="N44">
        <v>15.132873693698619</v>
      </c>
      <c r="O44">
        <v>21.186346282376746</v>
      </c>
      <c r="P44">
        <v>51.805421513815915</v>
      </c>
      <c r="Q44">
        <v>2.9956630965371525</v>
      </c>
      <c r="R44">
        <v>5.6545690634999231</v>
      </c>
      <c r="S44">
        <v>3.6145794881309388</v>
      </c>
      <c r="T44">
        <v>0</v>
      </c>
      <c r="U44">
        <v>295.04048284552601</v>
      </c>
      <c r="V44">
        <v>0</v>
      </c>
      <c r="W44">
        <v>5.0430432394321754</v>
      </c>
      <c r="X44">
        <v>18.159263743097476</v>
      </c>
      <c r="Y44">
        <v>0</v>
      </c>
      <c r="Z44">
        <v>3.359211763723648</v>
      </c>
      <c r="AA44">
        <v>10.932891621790857</v>
      </c>
      <c r="AB44">
        <v>10.126162617407637</v>
      </c>
      <c r="AC44">
        <v>7.4471929440826541</v>
      </c>
      <c r="AD44">
        <v>4.6715266607806303</v>
      </c>
      <c r="AE44">
        <v>12.672674252765603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13.170155429346691</v>
      </c>
      <c r="AL44">
        <v>21.437897003974395</v>
      </c>
      <c r="AM44">
        <v>4.0504328479231893</v>
      </c>
      <c r="AN44">
        <v>0</v>
      </c>
      <c r="AO44">
        <v>0</v>
      </c>
      <c r="AP44">
        <v>2.2648523843754269</v>
      </c>
      <c r="AQ44">
        <v>0</v>
      </c>
      <c r="AR44">
        <v>11.882498579008343</v>
      </c>
      <c r="AS44">
        <v>7.8622731512210393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26.739804237586792</v>
      </c>
      <c r="BB44">
        <f t="shared" si="0"/>
        <v>612.96843111138003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91.013696808025898</v>
      </c>
      <c r="L45">
        <v>20.182776617428704</v>
      </c>
      <c r="M45">
        <v>0</v>
      </c>
      <c r="N45">
        <v>30.2653850432981</v>
      </c>
      <c r="O45">
        <v>50.834705935029966</v>
      </c>
      <c r="P45">
        <v>51.994343448660253</v>
      </c>
      <c r="Q45">
        <v>2.9956630965371525</v>
      </c>
      <c r="R45">
        <v>5.6545690634999231</v>
      </c>
      <c r="S45">
        <v>3.6145794881309388</v>
      </c>
      <c r="T45">
        <v>0</v>
      </c>
      <c r="U45">
        <v>295.04048284552601</v>
      </c>
      <c r="V45">
        <v>0</v>
      </c>
      <c r="W45">
        <v>5.0430432394321754</v>
      </c>
      <c r="X45">
        <v>18.159263743097476</v>
      </c>
      <c r="Y45">
        <v>0</v>
      </c>
      <c r="Z45">
        <v>3.359211763723648</v>
      </c>
      <c r="AA45">
        <v>10.932891621790857</v>
      </c>
      <c r="AB45">
        <v>10.126162617407637</v>
      </c>
      <c r="AC45">
        <v>7.4471929440826541</v>
      </c>
      <c r="AD45">
        <v>2.3357632085577125</v>
      </c>
      <c r="AE45">
        <v>12.672674252765603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13.170155429346691</v>
      </c>
      <c r="AL45">
        <v>21.437897003974395</v>
      </c>
      <c r="AM45">
        <v>4.0504328479231893</v>
      </c>
      <c r="AN45">
        <v>0</v>
      </c>
      <c r="AO45">
        <v>0</v>
      </c>
      <c r="AP45">
        <v>2.2648523843754269</v>
      </c>
      <c r="AQ45">
        <v>0</v>
      </c>
      <c r="AR45">
        <v>12.44833200876341</v>
      </c>
      <c r="AS45">
        <v>7.8622731512210393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28.545485369916616</v>
      </c>
      <c r="BB45">
        <f t="shared" si="0"/>
        <v>654.36086319268247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91.01544650902288</v>
      </c>
      <c r="L46">
        <v>20.181993854629358</v>
      </c>
      <c r="M46">
        <v>0</v>
      </c>
      <c r="N46">
        <v>30.2653850432981</v>
      </c>
      <c r="O46">
        <v>50.834705935029966</v>
      </c>
      <c r="P46">
        <v>51.994343448660253</v>
      </c>
      <c r="Q46">
        <v>2.9956630965371525</v>
      </c>
      <c r="R46">
        <v>5.1235095923492064</v>
      </c>
      <c r="S46">
        <v>3.6145794881309388</v>
      </c>
      <c r="T46">
        <v>0</v>
      </c>
      <c r="U46">
        <v>295.04048284552601</v>
      </c>
      <c r="V46">
        <v>0</v>
      </c>
      <c r="W46">
        <v>5.0430432394321754</v>
      </c>
      <c r="X46">
        <v>18.159263743097476</v>
      </c>
      <c r="Y46">
        <v>0</v>
      </c>
      <c r="Z46">
        <v>3.359211763723648</v>
      </c>
      <c r="AA46">
        <v>10.932891621790857</v>
      </c>
      <c r="AB46">
        <v>10.126162617407637</v>
      </c>
      <c r="AC46">
        <v>7.4471929440826541</v>
      </c>
      <c r="AD46">
        <v>2.3357632085577125</v>
      </c>
      <c r="AE46">
        <v>12.672674252765603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13.170155429346691</v>
      </c>
      <c r="AL46">
        <v>21.437897003974395</v>
      </c>
      <c r="AM46">
        <v>4.0504328479231893</v>
      </c>
      <c r="AN46">
        <v>0</v>
      </c>
      <c r="AO46">
        <v>0</v>
      </c>
      <c r="AP46">
        <v>0</v>
      </c>
      <c r="AQ46">
        <v>0</v>
      </c>
      <c r="AR46">
        <v>12.44833200876341</v>
      </c>
      <c r="AS46">
        <v>7.8622731512210393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28.428656672372288</v>
      </c>
      <c r="BB46">
        <f t="shared" si="0"/>
        <v>651.68274697289814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91.01544650902288</v>
      </c>
      <c r="L47">
        <v>20.181993854629358</v>
      </c>
      <c r="M47">
        <v>0</v>
      </c>
      <c r="N47">
        <v>30.2653850432981</v>
      </c>
      <c r="O47">
        <v>50.834705935029966</v>
      </c>
      <c r="P47">
        <v>51.994343448660253</v>
      </c>
      <c r="Q47">
        <v>2.9956630965371525</v>
      </c>
      <c r="R47">
        <v>5.1235095923492064</v>
      </c>
      <c r="S47">
        <v>3.6145794881309388</v>
      </c>
      <c r="T47">
        <v>0</v>
      </c>
      <c r="U47">
        <v>295.04048284552601</v>
      </c>
      <c r="V47">
        <v>0</v>
      </c>
      <c r="W47">
        <v>5.0430432394321754</v>
      </c>
      <c r="X47">
        <v>18.159263743097476</v>
      </c>
      <c r="Y47">
        <v>0</v>
      </c>
      <c r="Z47">
        <v>3.359211763723648</v>
      </c>
      <c r="AA47">
        <v>10.932891621790857</v>
      </c>
      <c r="AB47">
        <v>10.126162617407637</v>
      </c>
      <c r="AC47">
        <v>7.4471929440826541</v>
      </c>
      <c r="AD47">
        <v>2.3357632085577125</v>
      </c>
      <c r="AE47">
        <v>12.672674252765603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13.170155429346691</v>
      </c>
      <c r="AL47">
        <v>21.437897003974395</v>
      </c>
      <c r="AM47">
        <v>4.0504328479231893</v>
      </c>
      <c r="AN47">
        <v>0</v>
      </c>
      <c r="AO47">
        <v>0</v>
      </c>
      <c r="AP47">
        <v>0</v>
      </c>
      <c r="AQ47">
        <v>0</v>
      </c>
      <c r="AR47">
        <v>11.882498579008343</v>
      </c>
      <c r="AS47">
        <v>7.8622731512210393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28.405004835008523</v>
      </c>
      <c r="BB47">
        <f t="shared" si="0"/>
        <v>651.14056538050693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91.014506772843376</v>
      </c>
      <c r="L48">
        <v>20.181993854629358</v>
      </c>
      <c r="M48">
        <v>0</v>
      </c>
      <c r="N48">
        <v>30.2653850432981</v>
      </c>
      <c r="O48">
        <v>50.834705935029966</v>
      </c>
      <c r="P48">
        <v>51.994343448660253</v>
      </c>
      <c r="Q48">
        <v>2.9956630965371525</v>
      </c>
      <c r="R48">
        <v>5.1235095923492064</v>
      </c>
      <c r="S48">
        <v>3.6145794881309388</v>
      </c>
      <c r="T48">
        <v>0</v>
      </c>
      <c r="U48">
        <v>295.04048284552601</v>
      </c>
      <c r="V48">
        <v>0</v>
      </c>
      <c r="W48">
        <v>5.0430432394321754</v>
      </c>
      <c r="X48">
        <v>18.159263743097476</v>
      </c>
      <c r="Y48">
        <v>0</v>
      </c>
      <c r="Z48">
        <v>3.359211763723648</v>
      </c>
      <c r="AA48">
        <v>10.932891621790857</v>
      </c>
      <c r="AB48">
        <v>10.126162617407637</v>
      </c>
      <c r="AC48">
        <v>7.4471929440826541</v>
      </c>
      <c r="AD48">
        <v>2.3357632085577125</v>
      </c>
      <c r="AE48">
        <v>12.672674252765603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13.170155429346691</v>
      </c>
      <c r="AL48">
        <v>21.437897003974395</v>
      </c>
      <c r="AM48">
        <v>4.0504328479231893</v>
      </c>
      <c r="AN48">
        <v>0</v>
      </c>
      <c r="AO48">
        <v>0</v>
      </c>
      <c r="AP48">
        <v>0</v>
      </c>
      <c r="AQ48">
        <v>0</v>
      </c>
      <c r="AR48">
        <v>11.882498579008343</v>
      </c>
      <c r="AS48">
        <v>7.8622731512210393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28.40496555403622</v>
      </c>
      <c r="BB48">
        <f t="shared" si="0"/>
        <v>651.1396649252996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91.059716895936177</v>
      </c>
      <c r="L49">
        <v>20.182908718335316</v>
      </c>
      <c r="M49">
        <v>0</v>
      </c>
      <c r="N49">
        <v>15.132552115597759</v>
      </c>
      <c r="O49">
        <v>20.180790438343408</v>
      </c>
      <c r="P49">
        <v>49.127248039547112</v>
      </c>
      <c r="Q49">
        <v>2.9956630965371525</v>
      </c>
      <c r="R49">
        <v>5.1235095923492064</v>
      </c>
      <c r="S49">
        <v>3.6145794881309388</v>
      </c>
      <c r="T49">
        <v>0</v>
      </c>
      <c r="U49">
        <v>295.04048284552601</v>
      </c>
      <c r="V49">
        <v>0</v>
      </c>
      <c r="W49">
        <v>4.872993749381652</v>
      </c>
      <c r="X49">
        <v>17.55393785708797</v>
      </c>
      <c r="Y49">
        <v>0</v>
      </c>
      <c r="Z49">
        <v>3.359211763723648</v>
      </c>
      <c r="AA49">
        <v>10.932891621790857</v>
      </c>
      <c r="AB49">
        <v>10.126162617407637</v>
      </c>
      <c r="AC49">
        <v>7.4471929440826541</v>
      </c>
      <c r="AD49">
        <v>2.3357632085577125</v>
      </c>
      <c r="AE49">
        <v>12.672674252765603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13.170155429346691</v>
      </c>
      <c r="AL49">
        <v>21.289022665849014</v>
      </c>
      <c r="AM49">
        <v>4.0504328479231893</v>
      </c>
      <c r="AN49">
        <v>0</v>
      </c>
      <c r="AO49">
        <v>0</v>
      </c>
      <c r="AP49">
        <v>0</v>
      </c>
      <c r="AQ49">
        <v>0</v>
      </c>
      <c r="AR49">
        <v>11.882498579008343</v>
      </c>
      <c r="AS49">
        <v>8.3450445087664367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26.354709110936554</v>
      </c>
      <c r="BB49">
        <f t="shared" si="0"/>
        <v>604.1407241650578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91.066269850866036</v>
      </c>
      <c r="L50">
        <v>20.182908718335316</v>
      </c>
      <c r="M50">
        <v>0</v>
      </c>
      <c r="N50">
        <v>15.132552115597759</v>
      </c>
      <c r="O50">
        <v>20.180790438343408</v>
      </c>
      <c r="P50">
        <v>49.127248039547112</v>
      </c>
      <c r="Q50">
        <v>2.9956630965371525</v>
      </c>
      <c r="R50">
        <v>5.1235095923492064</v>
      </c>
      <c r="S50">
        <v>3.6145794881309388</v>
      </c>
      <c r="T50">
        <v>0</v>
      </c>
      <c r="U50">
        <v>295.04048284552601</v>
      </c>
      <c r="V50">
        <v>0</v>
      </c>
      <c r="W50">
        <v>4.872993749381652</v>
      </c>
      <c r="X50">
        <v>17.55393785708797</v>
      </c>
      <c r="Y50">
        <v>0</v>
      </c>
      <c r="Z50">
        <v>3.359211763723648</v>
      </c>
      <c r="AA50">
        <v>10.932891621790857</v>
      </c>
      <c r="AB50">
        <v>10.126162617407637</v>
      </c>
      <c r="AC50">
        <v>7.4471929440826541</v>
      </c>
      <c r="AD50">
        <v>2.3357632085577125</v>
      </c>
      <c r="AE50">
        <v>12.672674252765603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13.170155429346691</v>
      </c>
      <c r="AL50">
        <v>21.289022665849014</v>
      </c>
      <c r="AM50">
        <v>4.0504328479231893</v>
      </c>
      <c r="AN50">
        <v>0</v>
      </c>
      <c r="AO50">
        <v>0</v>
      </c>
      <c r="AP50">
        <v>0</v>
      </c>
      <c r="AQ50">
        <v>0</v>
      </c>
      <c r="AR50">
        <v>11.882498579008343</v>
      </c>
      <c r="AS50">
        <v>8.3450445087664367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26.354983024452622</v>
      </c>
      <c r="BB50">
        <f t="shared" si="0"/>
        <v>604.14700320647171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91.087938861300444</v>
      </c>
      <c r="L51">
        <v>20.18302829832993</v>
      </c>
      <c r="M51">
        <v>0</v>
      </c>
      <c r="N51">
        <v>30.265882378448275</v>
      </c>
      <c r="O51">
        <v>50.834705935029966</v>
      </c>
      <c r="P51">
        <v>49.127248039547112</v>
      </c>
      <c r="Q51">
        <v>3.0363855971413978</v>
      </c>
      <c r="R51">
        <v>5.1444128438874834</v>
      </c>
      <c r="S51">
        <v>3.6523122073916801</v>
      </c>
      <c r="T51">
        <v>0</v>
      </c>
      <c r="U51">
        <v>295.04048284552601</v>
      </c>
      <c r="V51">
        <v>0</v>
      </c>
      <c r="W51">
        <v>4.8741791847267733</v>
      </c>
      <c r="X51">
        <v>17.553139050934981</v>
      </c>
      <c r="Y51">
        <v>0</v>
      </c>
      <c r="Z51">
        <v>3.359211763723648</v>
      </c>
      <c r="AA51">
        <v>10.801696990189939</v>
      </c>
      <c r="AB51">
        <v>10.126162617407637</v>
      </c>
      <c r="AC51">
        <v>7.4471929440826541</v>
      </c>
      <c r="AD51">
        <v>0</v>
      </c>
      <c r="AE51">
        <v>12.672674252765603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13.170155429346691</v>
      </c>
      <c r="AL51">
        <v>21.289022665849014</v>
      </c>
      <c r="AM51">
        <v>4.0504328479231893</v>
      </c>
      <c r="AN51">
        <v>0</v>
      </c>
      <c r="AO51">
        <v>0</v>
      </c>
      <c r="AP51">
        <v>0</v>
      </c>
      <c r="AQ51">
        <v>0</v>
      </c>
      <c r="AR51">
        <v>12.165415426418496</v>
      </c>
      <c r="AS51">
        <v>7.8622731512210393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28.162497249243806</v>
      </c>
      <c r="BB51">
        <f t="shared" si="0"/>
        <v>645.5814560819482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91.086483530941564</v>
      </c>
      <c r="L52">
        <v>20.18302829832993</v>
      </c>
      <c r="M52">
        <v>0</v>
      </c>
      <c r="N52">
        <v>30.265882378448275</v>
      </c>
      <c r="O52">
        <v>50.834705935029966</v>
      </c>
      <c r="P52">
        <v>49.127248039547112</v>
      </c>
      <c r="Q52">
        <v>2.8277468652729505</v>
      </c>
      <c r="R52">
        <v>5.1444128438874834</v>
      </c>
      <c r="S52">
        <v>3.6523122073916801</v>
      </c>
      <c r="T52">
        <v>0</v>
      </c>
      <c r="U52">
        <v>295.04048284552601</v>
      </c>
      <c r="V52">
        <v>0</v>
      </c>
      <c r="W52">
        <v>4.8741791847267733</v>
      </c>
      <c r="X52">
        <v>17.553139050934981</v>
      </c>
      <c r="Y52">
        <v>0</v>
      </c>
      <c r="Z52">
        <v>3.359211763723648</v>
      </c>
      <c r="AA52">
        <v>10.801696990189939</v>
      </c>
      <c r="AB52">
        <v>10.126162617407637</v>
      </c>
      <c r="AC52">
        <v>7.4471929440826541</v>
      </c>
      <c r="AD52">
        <v>0</v>
      </c>
      <c r="AE52">
        <v>12.672674252765603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13.170155429346691</v>
      </c>
      <c r="AL52">
        <v>21.289022665849014</v>
      </c>
      <c r="AM52">
        <v>4.0504328479231893</v>
      </c>
      <c r="AN52">
        <v>0</v>
      </c>
      <c r="AO52">
        <v>0</v>
      </c>
      <c r="AP52">
        <v>0</v>
      </c>
      <c r="AQ52">
        <v>0</v>
      </c>
      <c r="AR52">
        <v>12.165415426418496</v>
      </c>
      <c r="AS52">
        <v>7.8622731512210393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28.15371531744271</v>
      </c>
      <c r="BB52">
        <f t="shared" si="0"/>
        <v>645.38014395152209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91.087938861300444</v>
      </c>
      <c r="L53">
        <v>20.18302829832993</v>
      </c>
      <c r="M53">
        <v>0</v>
      </c>
      <c r="N53">
        <v>30.265882378448275</v>
      </c>
      <c r="O53">
        <v>50.834705935029966</v>
      </c>
      <c r="P53">
        <v>49.127248039547112</v>
      </c>
      <c r="Q53">
        <v>1.0122096753934133</v>
      </c>
      <c r="R53">
        <v>5.1444128438874834</v>
      </c>
      <c r="S53">
        <v>3.6523122073916801</v>
      </c>
      <c r="T53">
        <v>0</v>
      </c>
      <c r="U53">
        <v>295.04048284552601</v>
      </c>
      <c r="V53">
        <v>0</v>
      </c>
      <c r="W53">
        <v>4.8741791847267733</v>
      </c>
      <c r="X53">
        <v>17.553139050934981</v>
      </c>
      <c r="Y53">
        <v>0</v>
      </c>
      <c r="Z53">
        <v>3.359211763723648</v>
      </c>
      <c r="AA53">
        <v>10.801696990189939</v>
      </c>
      <c r="AB53">
        <v>10.126162617407637</v>
      </c>
      <c r="AC53">
        <v>7.4471929440826541</v>
      </c>
      <c r="AD53">
        <v>0</v>
      </c>
      <c r="AE53">
        <v>12.672674252765603</v>
      </c>
      <c r="AF53">
        <v>0</v>
      </c>
      <c r="AG53">
        <v>0</v>
      </c>
      <c r="AH53">
        <v>0</v>
      </c>
      <c r="AI53">
        <v>0.91335927639323722</v>
      </c>
      <c r="AJ53">
        <v>0</v>
      </c>
      <c r="AK53">
        <v>13.170155429346691</v>
      </c>
      <c r="AL53">
        <v>21.289022665849014</v>
      </c>
      <c r="AM53">
        <v>4.0504328479231893</v>
      </c>
      <c r="AN53">
        <v>0</v>
      </c>
      <c r="AO53">
        <v>0</v>
      </c>
      <c r="AP53">
        <v>0</v>
      </c>
      <c r="AQ53">
        <v>0</v>
      </c>
      <c r="AR53">
        <v>13.579998603208308</v>
      </c>
      <c r="AS53">
        <v>3.4483655842204133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27.990693353957163</v>
      </c>
      <c r="BB53">
        <f t="shared" si="0"/>
        <v>641.6431189416694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91.086483530941564</v>
      </c>
      <c r="L54">
        <v>20.182128806017641</v>
      </c>
      <c r="M54">
        <v>0</v>
      </c>
      <c r="N54">
        <v>30.265882378448275</v>
      </c>
      <c r="O54">
        <v>50.834705935029966</v>
      </c>
      <c r="P54">
        <v>49.127248039547112</v>
      </c>
      <c r="Q54">
        <v>0</v>
      </c>
      <c r="R54">
        <v>5.1444128438874834</v>
      </c>
      <c r="S54">
        <v>3.6523122073916801</v>
      </c>
      <c r="T54">
        <v>0</v>
      </c>
      <c r="U54">
        <v>295.04048284552601</v>
      </c>
      <c r="V54">
        <v>0</v>
      </c>
      <c r="W54">
        <v>4.8741791847267733</v>
      </c>
      <c r="X54">
        <v>17.553139050934981</v>
      </c>
      <c r="Y54">
        <v>0</v>
      </c>
      <c r="Z54">
        <v>3.359211763723648</v>
      </c>
      <c r="AA54">
        <v>10.801696990189939</v>
      </c>
      <c r="AB54">
        <v>10.126162617407637</v>
      </c>
      <c r="AC54">
        <v>7.4471929440826541</v>
      </c>
      <c r="AD54">
        <v>0</v>
      </c>
      <c r="AE54">
        <v>12.672674252765603</v>
      </c>
      <c r="AF54">
        <v>0</v>
      </c>
      <c r="AG54">
        <v>0</v>
      </c>
      <c r="AH54">
        <v>0</v>
      </c>
      <c r="AI54">
        <v>0.91335927639323722</v>
      </c>
      <c r="AJ54">
        <v>0</v>
      </c>
      <c r="AK54">
        <v>13.170155429346691</v>
      </c>
      <c r="AL54">
        <v>21.289022665849014</v>
      </c>
      <c r="AM54">
        <v>4.0504328479231893</v>
      </c>
      <c r="AN54">
        <v>0</v>
      </c>
      <c r="AO54">
        <v>0</v>
      </c>
      <c r="AP54">
        <v>0</v>
      </c>
      <c r="AQ54">
        <v>0</v>
      </c>
      <c r="AR54">
        <v>13.579998603208308</v>
      </c>
      <c r="AS54">
        <v>3.4483655842204133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27.948284557938067</v>
      </c>
      <c r="BB54">
        <f t="shared" si="0"/>
        <v>640.6709632396238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91.087938861300444</v>
      </c>
      <c r="L55">
        <v>19.422316607685875</v>
      </c>
      <c r="M55">
        <v>0</v>
      </c>
      <c r="N55">
        <v>30.265882378448275</v>
      </c>
      <c r="O55">
        <v>50.834705935029966</v>
      </c>
      <c r="P55">
        <v>49.127248039547112</v>
      </c>
      <c r="Q55">
        <v>0</v>
      </c>
      <c r="R55">
        <v>5.668157566521792</v>
      </c>
      <c r="S55">
        <v>3.6523122073916801</v>
      </c>
      <c r="T55">
        <v>0</v>
      </c>
      <c r="U55">
        <v>295.04048284552601</v>
      </c>
      <c r="V55">
        <v>0</v>
      </c>
      <c r="W55">
        <v>5.0399485673476194</v>
      </c>
      <c r="X55">
        <v>17.155019383386424</v>
      </c>
      <c r="Y55">
        <v>0</v>
      </c>
      <c r="Z55">
        <v>3.359211763723648</v>
      </c>
      <c r="AA55">
        <v>10.801696990189939</v>
      </c>
      <c r="AB55">
        <v>10.126162617407637</v>
      </c>
      <c r="AC55">
        <v>7.4471929440826541</v>
      </c>
      <c r="AD55">
        <v>0</v>
      </c>
      <c r="AE55">
        <v>12.672674252765603</v>
      </c>
      <c r="AF55">
        <v>0</v>
      </c>
      <c r="AG55">
        <v>0</v>
      </c>
      <c r="AH55">
        <v>0</v>
      </c>
      <c r="AI55">
        <v>0.91335927639323722</v>
      </c>
      <c r="AJ55">
        <v>0</v>
      </c>
      <c r="AK55">
        <v>13.170155429346691</v>
      </c>
      <c r="AL55">
        <v>21.289022665849014</v>
      </c>
      <c r="AM55">
        <v>4.0504328479231893</v>
      </c>
      <c r="AN55">
        <v>0</v>
      </c>
      <c r="AO55">
        <v>0</v>
      </c>
      <c r="AP55">
        <v>0</v>
      </c>
      <c r="AQ55">
        <v>0</v>
      </c>
      <c r="AR55">
        <v>12.44833200876341</v>
      </c>
      <c r="AS55">
        <v>7.8622731512210393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28.065963201005761</v>
      </c>
      <c r="BB55">
        <f t="shared" si="0"/>
        <v>643.3685631388455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91.086483530941564</v>
      </c>
      <c r="L56">
        <v>19.316761066146018</v>
      </c>
      <c r="M56">
        <v>0</v>
      </c>
      <c r="N56">
        <v>30.265882378448275</v>
      </c>
      <c r="O56">
        <v>50.834705935029966</v>
      </c>
      <c r="P56">
        <v>49.127248039547112</v>
      </c>
      <c r="Q56">
        <v>0</v>
      </c>
      <c r="R56">
        <v>5.668157566521792</v>
      </c>
      <c r="S56">
        <v>3.6523122073916801</v>
      </c>
      <c r="T56">
        <v>0</v>
      </c>
      <c r="U56">
        <v>295.04048284552601</v>
      </c>
      <c r="V56">
        <v>0</v>
      </c>
      <c r="W56">
        <v>5.0399485673476194</v>
      </c>
      <c r="X56">
        <v>17.155019383386424</v>
      </c>
      <c r="Y56">
        <v>0</v>
      </c>
      <c r="Z56">
        <v>5.0388176455854721</v>
      </c>
      <c r="AA56">
        <v>10.801696990189939</v>
      </c>
      <c r="AB56">
        <v>10.126162617407637</v>
      </c>
      <c r="AC56">
        <v>7.4471929440826541</v>
      </c>
      <c r="AD56">
        <v>0</v>
      </c>
      <c r="AE56">
        <v>12.672674252765603</v>
      </c>
      <c r="AF56">
        <v>0</v>
      </c>
      <c r="AG56">
        <v>0</v>
      </c>
      <c r="AH56">
        <v>0</v>
      </c>
      <c r="AI56">
        <v>0.91335927639323722</v>
      </c>
      <c r="AJ56">
        <v>0</v>
      </c>
      <c r="AK56">
        <v>13.170155429346691</v>
      </c>
      <c r="AL56">
        <v>21.289022665849014</v>
      </c>
      <c r="AM56">
        <v>4.0504328479231893</v>
      </c>
      <c r="AN56">
        <v>0</v>
      </c>
      <c r="AO56">
        <v>0</v>
      </c>
      <c r="AP56">
        <v>0</v>
      </c>
      <c r="AQ56">
        <v>0</v>
      </c>
      <c r="AR56">
        <v>12.44833200876341</v>
      </c>
      <c r="AS56">
        <v>7.8622731512210393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28.131697672422224</v>
      </c>
      <c r="BB56">
        <f t="shared" si="0"/>
        <v>644.87542367739218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88.488769526118389</v>
      </c>
      <c r="L57">
        <v>18.941786152434975</v>
      </c>
      <c r="M57">
        <v>0</v>
      </c>
      <c r="N57">
        <v>30.265882378448275</v>
      </c>
      <c r="O57">
        <v>50.834705935029966</v>
      </c>
      <c r="P57">
        <v>49.127248039547112</v>
      </c>
      <c r="Q57">
        <v>0</v>
      </c>
      <c r="R57">
        <v>5.0883484782922253</v>
      </c>
      <c r="S57">
        <v>2.9241100942782419</v>
      </c>
      <c r="T57">
        <v>0</v>
      </c>
      <c r="U57">
        <v>295.04048284552601</v>
      </c>
      <c r="V57">
        <v>0</v>
      </c>
      <c r="W57">
        <v>5.0399485673476194</v>
      </c>
      <c r="X57">
        <v>17.155019383386424</v>
      </c>
      <c r="Y57">
        <v>0</v>
      </c>
      <c r="Z57">
        <v>5.0388176455854721</v>
      </c>
      <c r="AA57">
        <v>10.801696990189939</v>
      </c>
      <c r="AB57">
        <v>10.126162617407637</v>
      </c>
      <c r="AC57">
        <v>7.4471929440826541</v>
      </c>
      <c r="AD57">
        <v>0</v>
      </c>
      <c r="AE57">
        <v>12.672674252765603</v>
      </c>
      <c r="AF57">
        <v>0</v>
      </c>
      <c r="AG57">
        <v>0</v>
      </c>
      <c r="AH57">
        <v>0</v>
      </c>
      <c r="AI57">
        <v>0.91335927639323722</v>
      </c>
      <c r="AJ57">
        <v>0</v>
      </c>
      <c r="AK57">
        <v>13.170155429346691</v>
      </c>
      <c r="AL57">
        <v>21.289022665849014</v>
      </c>
      <c r="AM57">
        <v>4.0504328479231893</v>
      </c>
      <c r="AN57">
        <v>0</v>
      </c>
      <c r="AO57">
        <v>0</v>
      </c>
      <c r="AP57">
        <v>0.32823951056636336</v>
      </c>
      <c r="AQ57">
        <v>0</v>
      </c>
      <c r="AR57">
        <v>12.44833200876341</v>
      </c>
      <c r="AS57">
        <v>7.8622731512210393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27.966484818953038</v>
      </c>
      <c r="BB57">
        <f t="shared" si="0"/>
        <v>641.08817592155037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91.086483530941564</v>
      </c>
      <c r="L58">
        <v>19.161898905334649</v>
      </c>
      <c r="M58">
        <v>0</v>
      </c>
      <c r="N58">
        <v>30.265882378448275</v>
      </c>
      <c r="O58">
        <v>50.834705935029966</v>
      </c>
      <c r="P58">
        <v>49.127248039547112</v>
      </c>
      <c r="Q58">
        <v>0</v>
      </c>
      <c r="R58">
        <v>5.0883484782922253</v>
      </c>
      <c r="S58">
        <v>3.664088313866785</v>
      </c>
      <c r="T58">
        <v>0</v>
      </c>
      <c r="U58">
        <v>295.04048284552601</v>
      </c>
      <c r="V58">
        <v>0</v>
      </c>
      <c r="W58">
        <v>5.0399485673476194</v>
      </c>
      <c r="X58">
        <v>17.155019383386424</v>
      </c>
      <c r="Y58">
        <v>0</v>
      </c>
      <c r="Z58">
        <v>5.0388176455854721</v>
      </c>
      <c r="AA58">
        <v>10.801696990189939</v>
      </c>
      <c r="AB58">
        <v>10.126162617407637</v>
      </c>
      <c r="AC58">
        <v>7.4471929440826541</v>
      </c>
      <c r="AD58">
        <v>0</v>
      </c>
      <c r="AE58">
        <v>12.672674252765603</v>
      </c>
      <c r="AF58">
        <v>0</v>
      </c>
      <c r="AG58">
        <v>0</v>
      </c>
      <c r="AH58">
        <v>0</v>
      </c>
      <c r="AI58">
        <v>0.91335927639323722</v>
      </c>
      <c r="AJ58">
        <v>0</v>
      </c>
      <c r="AK58">
        <v>13.170155429346691</v>
      </c>
      <c r="AL58">
        <v>21.289022665849014</v>
      </c>
      <c r="AM58">
        <v>4.0504328479231893</v>
      </c>
      <c r="AN58">
        <v>0</v>
      </c>
      <c r="AO58">
        <v>0</v>
      </c>
      <c r="AP58">
        <v>2.297676308928454</v>
      </c>
      <c r="AQ58">
        <v>0</v>
      </c>
      <c r="AR58">
        <v>13.579998603208308</v>
      </c>
      <c r="AS58">
        <v>7.8622731512210393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28.244827188823972</v>
      </c>
      <c r="BB58">
        <f t="shared" si="0"/>
        <v>647.46874192179791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91.086896827256624</v>
      </c>
      <c r="L59">
        <v>19.161261662230391</v>
      </c>
      <c r="M59">
        <v>0</v>
      </c>
      <c r="N59">
        <v>30.265882378448275</v>
      </c>
      <c r="O59">
        <v>50.834705935029966</v>
      </c>
      <c r="P59">
        <v>48.177475451572008</v>
      </c>
      <c r="Q59">
        <v>0</v>
      </c>
      <c r="R59">
        <v>5.0883484782922253</v>
      </c>
      <c r="S59">
        <v>3.664088313866785</v>
      </c>
      <c r="T59">
        <v>0</v>
      </c>
      <c r="U59">
        <v>295.04048284552601</v>
      </c>
      <c r="V59">
        <v>0</v>
      </c>
      <c r="W59">
        <v>4.8741791847267733</v>
      </c>
      <c r="X59">
        <v>16.583016968238006</v>
      </c>
      <c r="Y59">
        <v>0</v>
      </c>
      <c r="Z59">
        <v>5.0388176455854721</v>
      </c>
      <c r="AA59">
        <v>10.801696990189939</v>
      </c>
      <c r="AB59">
        <v>10.126162617407637</v>
      </c>
      <c r="AC59">
        <v>7.4471929440826541</v>
      </c>
      <c r="AD59">
        <v>0</v>
      </c>
      <c r="AE59">
        <v>12.672674252765603</v>
      </c>
      <c r="AF59">
        <v>0</v>
      </c>
      <c r="AG59">
        <v>0</v>
      </c>
      <c r="AH59">
        <v>0</v>
      </c>
      <c r="AI59">
        <v>0.91335927639323722</v>
      </c>
      <c r="AJ59">
        <v>0</v>
      </c>
      <c r="AK59">
        <v>13.170155429346691</v>
      </c>
      <c r="AL59">
        <v>21.289022665849014</v>
      </c>
      <c r="AM59">
        <v>4.0504328479231893</v>
      </c>
      <c r="AN59">
        <v>0</v>
      </c>
      <c r="AO59">
        <v>0</v>
      </c>
      <c r="AP59">
        <v>2.297676308928454</v>
      </c>
      <c r="AQ59">
        <v>0</v>
      </c>
      <c r="AR59">
        <v>13.579998603208308</v>
      </c>
      <c r="AS59">
        <v>7.8622731512210393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28.174278472524083</v>
      </c>
      <c r="BB59">
        <f t="shared" si="0"/>
        <v>645.85152230556423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91.086896827256624</v>
      </c>
      <c r="L60">
        <v>19.161261662230391</v>
      </c>
      <c r="M60">
        <v>0</v>
      </c>
      <c r="N60">
        <v>30.265882378448275</v>
      </c>
      <c r="O60">
        <v>50.834705935029966</v>
      </c>
      <c r="P60">
        <v>48.177475451572008</v>
      </c>
      <c r="Q60">
        <v>0</v>
      </c>
      <c r="R60">
        <v>5.0883484782922253</v>
      </c>
      <c r="S60">
        <v>2.9232957740637779</v>
      </c>
      <c r="T60">
        <v>0</v>
      </c>
      <c r="U60">
        <v>295.04048284552601</v>
      </c>
      <c r="V60">
        <v>0</v>
      </c>
      <c r="W60">
        <v>4.8741791847267733</v>
      </c>
      <c r="X60">
        <v>16.583016968238006</v>
      </c>
      <c r="Y60">
        <v>0</v>
      </c>
      <c r="Z60">
        <v>5.0388176455854721</v>
      </c>
      <c r="AA60">
        <v>10.801696990189939</v>
      </c>
      <c r="AB60">
        <v>10.126162617407637</v>
      </c>
      <c r="AC60">
        <v>7.4471929440826541</v>
      </c>
      <c r="AD60">
        <v>0</v>
      </c>
      <c r="AE60">
        <v>12.672674252765603</v>
      </c>
      <c r="AF60">
        <v>0</v>
      </c>
      <c r="AG60">
        <v>0</v>
      </c>
      <c r="AH60">
        <v>0</v>
      </c>
      <c r="AI60">
        <v>0.91335927639323722</v>
      </c>
      <c r="AJ60">
        <v>0</v>
      </c>
      <c r="AK60">
        <v>13.170155429346691</v>
      </c>
      <c r="AL60">
        <v>21.289022665849014</v>
      </c>
      <c r="AM60">
        <v>4.0504328479231893</v>
      </c>
      <c r="AN60">
        <v>0</v>
      </c>
      <c r="AO60">
        <v>0</v>
      </c>
      <c r="AP60">
        <v>2.297676308928454</v>
      </c>
      <c r="AQ60">
        <v>0</v>
      </c>
      <c r="AR60">
        <v>12.44833200876341</v>
      </c>
      <c r="AS60">
        <v>7.8622731512210393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28.096009680712516</v>
      </c>
      <c r="BB60">
        <f t="shared" si="0"/>
        <v>644.05733196312792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91.078078359485659</v>
      </c>
      <c r="L61">
        <v>19.170630392040408</v>
      </c>
      <c r="M61">
        <v>0</v>
      </c>
      <c r="N61">
        <v>30.265882378448275</v>
      </c>
      <c r="O61">
        <v>50.834705935029966</v>
      </c>
      <c r="P61">
        <v>48.743180067808851</v>
      </c>
      <c r="Q61">
        <v>0</v>
      </c>
      <c r="R61">
        <v>5.1434727004366936</v>
      </c>
      <c r="S61">
        <v>2.9232957740637779</v>
      </c>
      <c r="T61">
        <v>0</v>
      </c>
      <c r="U61">
        <v>295.04048284552601</v>
      </c>
      <c r="V61">
        <v>0</v>
      </c>
      <c r="W61">
        <v>5.0399485673476194</v>
      </c>
      <c r="X61">
        <v>15.131932616808145</v>
      </c>
      <c r="Y61">
        <v>0</v>
      </c>
      <c r="Z61">
        <v>5.0388176455854721</v>
      </c>
      <c r="AA61">
        <v>10.801696990189939</v>
      </c>
      <c r="AB61">
        <v>10.126162617407637</v>
      </c>
      <c r="AC61">
        <v>7.4471929440826541</v>
      </c>
      <c r="AD61">
        <v>0</v>
      </c>
      <c r="AE61">
        <v>12.672674252765603</v>
      </c>
      <c r="AF61">
        <v>0</v>
      </c>
      <c r="AG61">
        <v>0</v>
      </c>
      <c r="AH61">
        <v>0</v>
      </c>
      <c r="AI61">
        <v>0.91335927639323722</v>
      </c>
      <c r="AJ61">
        <v>0</v>
      </c>
      <c r="AK61">
        <v>13.170155429346691</v>
      </c>
      <c r="AL61">
        <v>21.289022665849014</v>
      </c>
      <c r="AM61">
        <v>4.0504328479231893</v>
      </c>
      <c r="AN61">
        <v>0</v>
      </c>
      <c r="AO61">
        <v>0</v>
      </c>
      <c r="AP61">
        <v>2.297676308928454</v>
      </c>
      <c r="AQ61">
        <v>0</v>
      </c>
      <c r="AR61">
        <v>12.589790167403251</v>
      </c>
      <c r="AS61">
        <v>7.8622731512210393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28.074170112445003</v>
      </c>
      <c r="BB61">
        <f t="shared" si="0"/>
        <v>643.5566938216466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87.028269818331253</v>
      </c>
      <c r="L62">
        <v>19.170630392040408</v>
      </c>
      <c r="M62">
        <v>0</v>
      </c>
      <c r="N62">
        <v>30.265882378448275</v>
      </c>
      <c r="O62">
        <v>50.834705935029966</v>
      </c>
      <c r="P62">
        <v>48.743180067808851</v>
      </c>
      <c r="Q62">
        <v>0</v>
      </c>
      <c r="R62">
        <v>5.1434727004366936</v>
      </c>
      <c r="S62">
        <v>2.9232957740637779</v>
      </c>
      <c r="T62">
        <v>0</v>
      </c>
      <c r="U62">
        <v>295.04048284552601</v>
      </c>
      <c r="V62">
        <v>0</v>
      </c>
      <c r="W62">
        <v>5.0399485673476194</v>
      </c>
      <c r="X62">
        <v>15.131932616808145</v>
      </c>
      <c r="Y62">
        <v>0</v>
      </c>
      <c r="Z62">
        <v>5.0388176455854721</v>
      </c>
      <c r="AA62">
        <v>10.801696990189939</v>
      </c>
      <c r="AB62">
        <v>10.126162617407637</v>
      </c>
      <c r="AC62">
        <v>7.4471929440826541</v>
      </c>
      <c r="AD62">
        <v>0</v>
      </c>
      <c r="AE62">
        <v>12.672674252765603</v>
      </c>
      <c r="AF62">
        <v>0</v>
      </c>
      <c r="AG62">
        <v>0</v>
      </c>
      <c r="AH62">
        <v>5.1379673234189109</v>
      </c>
      <c r="AI62">
        <v>0.91335927639323722</v>
      </c>
      <c r="AJ62">
        <v>0</v>
      </c>
      <c r="AK62">
        <v>13.170155429346691</v>
      </c>
      <c r="AL62">
        <v>21.289022665849014</v>
      </c>
      <c r="AM62">
        <v>4.0504328479231893</v>
      </c>
      <c r="AN62">
        <v>0</v>
      </c>
      <c r="AO62">
        <v>0</v>
      </c>
      <c r="AP62">
        <v>0.32823951056636336</v>
      </c>
      <c r="AQ62">
        <v>0</v>
      </c>
      <c r="AR62">
        <v>12.589790167403251</v>
      </c>
      <c r="AS62">
        <v>7.8622731512210393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28.037332691372129</v>
      </c>
      <c r="BB62">
        <f t="shared" si="0"/>
        <v>642.71225322662201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87.017677791281457</v>
      </c>
      <c r="L63">
        <v>19.170630392040408</v>
      </c>
      <c r="M63">
        <v>0</v>
      </c>
      <c r="N63">
        <v>30.265882378448275</v>
      </c>
      <c r="O63">
        <v>50.834705935029966</v>
      </c>
      <c r="P63">
        <v>48.743180067808851</v>
      </c>
      <c r="Q63">
        <v>0</v>
      </c>
      <c r="R63">
        <v>5.1356358627958869</v>
      </c>
      <c r="S63">
        <v>2.9232957740637779</v>
      </c>
      <c r="T63">
        <v>0</v>
      </c>
      <c r="U63">
        <v>295.04048284552601</v>
      </c>
      <c r="V63">
        <v>0</v>
      </c>
      <c r="W63">
        <v>11.892061711721542</v>
      </c>
      <c r="X63">
        <v>35.342307131224324</v>
      </c>
      <c r="Y63">
        <v>0</v>
      </c>
      <c r="Z63">
        <v>5.0388176455854721</v>
      </c>
      <c r="AA63">
        <v>10.801696990189939</v>
      </c>
      <c r="AB63">
        <v>10.126162617407637</v>
      </c>
      <c r="AC63">
        <v>7.4471929440826541</v>
      </c>
      <c r="AD63">
        <v>0</v>
      </c>
      <c r="AE63">
        <v>12.672674252765603</v>
      </c>
      <c r="AF63">
        <v>0</v>
      </c>
      <c r="AG63">
        <v>0</v>
      </c>
      <c r="AH63">
        <v>5.1379673234189109</v>
      </c>
      <c r="AI63">
        <v>0.91335927639323722</v>
      </c>
      <c r="AJ63">
        <v>0</v>
      </c>
      <c r="AK63">
        <v>13.170155429346691</v>
      </c>
      <c r="AL63">
        <v>21.289022665849014</v>
      </c>
      <c r="AM63">
        <v>4.0504328479231893</v>
      </c>
      <c r="AN63">
        <v>0</v>
      </c>
      <c r="AO63">
        <v>0</v>
      </c>
      <c r="AP63">
        <v>0.49235913333150039</v>
      </c>
      <c r="AQ63">
        <v>0</v>
      </c>
      <c r="AR63">
        <v>12.589790167403251</v>
      </c>
      <c r="AS63">
        <v>8.3450445087664367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29.194814391942465</v>
      </c>
      <c r="BB63">
        <f t="shared" si="0"/>
        <v>669.24572130046158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87.028269818331253</v>
      </c>
      <c r="L64">
        <v>19.170630392040408</v>
      </c>
      <c r="M64">
        <v>0</v>
      </c>
      <c r="N64">
        <v>30.265882378448275</v>
      </c>
      <c r="O64">
        <v>50.834705935029966</v>
      </c>
      <c r="P64">
        <v>48.743180067808851</v>
      </c>
      <c r="Q64">
        <v>0</v>
      </c>
      <c r="R64">
        <v>5.1356358627958869</v>
      </c>
      <c r="S64">
        <v>2.9232957740637779</v>
      </c>
      <c r="T64">
        <v>0</v>
      </c>
      <c r="U64">
        <v>295.04048284552601</v>
      </c>
      <c r="V64">
        <v>0</v>
      </c>
      <c r="W64">
        <v>11.892061711721542</v>
      </c>
      <c r="X64">
        <v>37.806935031980665</v>
      </c>
      <c r="Y64">
        <v>0</v>
      </c>
      <c r="Z64">
        <v>3.359211763723648</v>
      </c>
      <c r="AA64">
        <v>10.801696990189939</v>
      </c>
      <c r="AB64">
        <v>10.126162617407637</v>
      </c>
      <c r="AC64">
        <v>7.4471929440826541</v>
      </c>
      <c r="AD64">
        <v>0</v>
      </c>
      <c r="AE64">
        <v>12.672674252765603</v>
      </c>
      <c r="AF64">
        <v>0</v>
      </c>
      <c r="AG64">
        <v>0</v>
      </c>
      <c r="AH64">
        <v>5.3691757867877268</v>
      </c>
      <c r="AI64">
        <v>0.91335927639323722</v>
      </c>
      <c r="AJ64">
        <v>0</v>
      </c>
      <c r="AK64">
        <v>13.170155429346691</v>
      </c>
      <c r="AL64">
        <v>21.289022665849014</v>
      </c>
      <c r="AM64">
        <v>4.0504328479231893</v>
      </c>
      <c r="AN64">
        <v>0</v>
      </c>
      <c r="AO64">
        <v>0</v>
      </c>
      <c r="AP64">
        <v>0.49235913333150039</v>
      </c>
      <c r="AQ64">
        <v>0</v>
      </c>
      <c r="AR64">
        <v>12.589790167403251</v>
      </c>
      <c r="AS64">
        <v>8.3450445087664367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29.237735572831767</v>
      </c>
      <c r="BB64">
        <f t="shared" si="0"/>
        <v>670.22962262888552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87.018185273267676</v>
      </c>
      <c r="L65">
        <v>19.170630392040408</v>
      </c>
      <c r="M65">
        <v>0</v>
      </c>
      <c r="N65">
        <v>30.265882378448275</v>
      </c>
      <c r="O65">
        <v>50.834705935029966</v>
      </c>
      <c r="P65">
        <v>48.743180067808851</v>
      </c>
      <c r="Q65">
        <v>0</v>
      </c>
      <c r="R65">
        <v>5.1356358627958869</v>
      </c>
      <c r="S65">
        <v>2.9232957740637779</v>
      </c>
      <c r="T65">
        <v>0</v>
      </c>
      <c r="U65">
        <v>295.04048284552601</v>
      </c>
      <c r="V65">
        <v>0</v>
      </c>
      <c r="W65">
        <v>11.892061711721542</v>
      </c>
      <c r="X65">
        <v>37.806935031980665</v>
      </c>
      <c r="Y65">
        <v>0</v>
      </c>
      <c r="Z65">
        <v>3.359211763723648</v>
      </c>
      <c r="AA65">
        <v>10.801696990189939</v>
      </c>
      <c r="AB65">
        <v>10.126162617407637</v>
      </c>
      <c r="AC65">
        <v>7.4471929440826541</v>
      </c>
      <c r="AD65">
        <v>0</v>
      </c>
      <c r="AE65">
        <v>12.672674252765603</v>
      </c>
      <c r="AF65">
        <v>0</v>
      </c>
      <c r="AG65">
        <v>0</v>
      </c>
      <c r="AH65">
        <v>11.560426023481527</v>
      </c>
      <c r="AI65">
        <v>0.91335927639323722</v>
      </c>
      <c r="AJ65">
        <v>0</v>
      </c>
      <c r="AK65">
        <v>13.170155429346691</v>
      </c>
      <c r="AL65">
        <v>21.289022665849014</v>
      </c>
      <c r="AM65">
        <v>4.0504328479231893</v>
      </c>
      <c r="AN65">
        <v>0</v>
      </c>
      <c r="AO65">
        <v>0</v>
      </c>
      <c r="AP65">
        <v>0.49235913333150039</v>
      </c>
      <c r="AQ65">
        <v>0</v>
      </c>
      <c r="AR65">
        <v>12.589790167403251</v>
      </c>
      <c r="AS65">
        <v>8.1767641749112911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29.489074180786769</v>
      </c>
      <c r="BB65">
        <f t="shared" si="0"/>
        <v>675.99116937870554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87.028806268810996</v>
      </c>
      <c r="L66">
        <v>19.170630392040408</v>
      </c>
      <c r="M66">
        <v>0</v>
      </c>
      <c r="N66">
        <v>30.265882378448275</v>
      </c>
      <c r="O66">
        <v>50.834705935029966</v>
      </c>
      <c r="P66">
        <v>48.743180067808851</v>
      </c>
      <c r="Q66">
        <v>0</v>
      </c>
      <c r="R66">
        <v>5.1356358627958869</v>
      </c>
      <c r="S66">
        <v>2.9232957740637779</v>
      </c>
      <c r="T66">
        <v>0</v>
      </c>
      <c r="U66">
        <v>295.04048284552601</v>
      </c>
      <c r="V66">
        <v>0</v>
      </c>
      <c r="W66">
        <v>11.892061711721542</v>
      </c>
      <c r="X66">
        <v>37.806935031980665</v>
      </c>
      <c r="Y66">
        <v>0</v>
      </c>
      <c r="Z66">
        <v>3.359211763723648</v>
      </c>
      <c r="AA66">
        <v>10.801696990189939</v>
      </c>
      <c r="AB66">
        <v>10.126162617407637</v>
      </c>
      <c r="AC66">
        <v>7.4471929440826541</v>
      </c>
      <c r="AD66">
        <v>0</v>
      </c>
      <c r="AE66">
        <v>12.672674252765603</v>
      </c>
      <c r="AF66">
        <v>0</v>
      </c>
      <c r="AG66">
        <v>0</v>
      </c>
      <c r="AH66">
        <v>19.267377138384468</v>
      </c>
      <c r="AI66">
        <v>0.91335927639323722</v>
      </c>
      <c r="AJ66">
        <v>0</v>
      </c>
      <c r="AK66">
        <v>13.170155429346691</v>
      </c>
      <c r="AL66">
        <v>21.289022665849014</v>
      </c>
      <c r="AM66">
        <v>4.0504328479231893</v>
      </c>
      <c r="AN66">
        <v>0</v>
      </c>
      <c r="AO66">
        <v>0</v>
      </c>
      <c r="AP66">
        <v>0.49235913333150039</v>
      </c>
      <c r="AQ66">
        <v>0</v>
      </c>
      <c r="AR66">
        <v>12.589790167403251</v>
      </c>
      <c r="AS66">
        <v>8.1767641749112911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29.811668695003419</v>
      </c>
      <c r="BB66">
        <f t="shared" si="0"/>
        <v>683.38614697493529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87.026721985992964</v>
      </c>
      <c r="L67">
        <v>19.170630392040408</v>
      </c>
      <c r="M67">
        <v>0</v>
      </c>
      <c r="N67">
        <v>30.265882378448275</v>
      </c>
      <c r="O67">
        <v>50.834705935029966</v>
      </c>
      <c r="P67">
        <v>48.743180067808851</v>
      </c>
      <c r="Q67">
        <v>0</v>
      </c>
      <c r="R67">
        <v>5.1434727004366936</v>
      </c>
      <c r="S67">
        <v>2.9232957740637779</v>
      </c>
      <c r="T67">
        <v>0</v>
      </c>
      <c r="U67">
        <v>295.04048284552601</v>
      </c>
      <c r="V67">
        <v>0</v>
      </c>
      <c r="W67">
        <v>11.892061711721542</v>
      </c>
      <c r="X67">
        <v>37.80667081051871</v>
      </c>
      <c r="Y67">
        <v>0</v>
      </c>
      <c r="Z67">
        <v>3.359211763723648</v>
      </c>
      <c r="AA67">
        <v>10.801696990189939</v>
      </c>
      <c r="AB67">
        <v>10.126162617407637</v>
      </c>
      <c r="AC67">
        <v>7.4471929440826541</v>
      </c>
      <c r="AD67">
        <v>0</v>
      </c>
      <c r="AE67">
        <v>12.672674252765603</v>
      </c>
      <c r="AF67">
        <v>0</v>
      </c>
      <c r="AG67">
        <v>0</v>
      </c>
      <c r="AH67">
        <v>25.381557887288668</v>
      </c>
      <c r="AI67">
        <v>0.91335927639323722</v>
      </c>
      <c r="AJ67">
        <v>0</v>
      </c>
      <c r="AK67">
        <v>13.170155429346691</v>
      </c>
      <c r="AL67">
        <v>21.289022665849014</v>
      </c>
      <c r="AM67">
        <v>4.0504328479231893</v>
      </c>
      <c r="AN67">
        <v>0</v>
      </c>
      <c r="AO67">
        <v>0</v>
      </c>
      <c r="AP67">
        <v>2.297676308928454</v>
      </c>
      <c r="AQ67">
        <v>0</v>
      </c>
      <c r="AR67">
        <v>12.589790167403251</v>
      </c>
      <c r="AS67">
        <v>8.1767641749112911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30.14293312058204</v>
      </c>
      <c r="BB67">
        <f t="shared" si="0"/>
        <v>690.97986880721862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87.026721985992964</v>
      </c>
      <c r="L68">
        <v>19.170630392040408</v>
      </c>
      <c r="M68">
        <v>0</v>
      </c>
      <c r="N68">
        <v>30.265882378448275</v>
      </c>
      <c r="O68">
        <v>50.834705935029966</v>
      </c>
      <c r="P68">
        <v>48.743180067808851</v>
      </c>
      <c r="Q68">
        <v>0</v>
      </c>
      <c r="R68">
        <v>5.1434727004366936</v>
      </c>
      <c r="S68">
        <v>2.9232957740637779</v>
      </c>
      <c r="T68">
        <v>0</v>
      </c>
      <c r="U68">
        <v>295.04048284552601</v>
      </c>
      <c r="V68">
        <v>0</v>
      </c>
      <c r="W68">
        <v>11.892061711721542</v>
      </c>
      <c r="X68">
        <v>39.104571070757665</v>
      </c>
      <c r="Y68">
        <v>0</v>
      </c>
      <c r="Z68">
        <v>3.359211763723648</v>
      </c>
      <c r="AA68">
        <v>10.801696990189939</v>
      </c>
      <c r="AB68">
        <v>10.126162617407637</v>
      </c>
      <c r="AC68">
        <v>7.4471929440826541</v>
      </c>
      <c r="AD68">
        <v>0</v>
      </c>
      <c r="AE68">
        <v>12.672674252765603</v>
      </c>
      <c r="AF68">
        <v>0</v>
      </c>
      <c r="AG68">
        <v>0</v>
      </c>
      <c r="AH68">
        <v>25.381557887288668</v>
      </c>
      <c r="AI68">
        <v>0.91335927639323722</v>
      </c>
      <c r="AJ68">
        <v>0</v>
      </c>
      <c r="AK68">
        <v>13.170155429346691</v>
      </c>
      <c r="AL68">
        <v>21.289022665849014</v>
      </c>
      <c r="AM68">
        <v>4.0504328479231893</v>
      </c>
      <c r="AN68">
        <v>0</v>
      </c>
      <c r="AO68">
        <v>0</v>
      </c>
      <c r="AP68">
        <v>2.297676308928454</v>
      </c>
      <c r="AQ68">
        <v>0</v>
      </c>
      <c r="AR68">
        <v>13.579998603208308</v>
      </c>
      <c r="AS68">
        <v>8.1767641749112911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30.238576064076675</v>
      </c>
      <c r="BB68">
        <f t="shared" ref="BB68:BB99" si="1">SUM(B68:AZ68)-BA68</f>
        <v>693.17233455976771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87.026721985992964</v>
      </c>
      <c r="L69">
        <v>19.171609347983168</v>
      </c>
      <c r="M69">
        <v>0</v>
      </c>
      <c r="N69">
        <v>30.265882378448275</v>
      </c>
      <c r="O69">
        <v>50.834705935029966</v>
      </c>
      <c r="P69">
        <v>49.128673122427081</v>
      </c>
      <c r="Q69">
        <v>0</v>
      </c>
      <c r="R69">
        <v>5.1659269533212733</v>
      </c>
      <c r="S69">
        <v>2.9244777767264054</v>
      </c>
      <c r="T69">
        <v>0</v>
      </c>
      <c r="U69">
        <v>295.04048284552601</v>
      </c>
      <c r="V69">
        <v>0</v>
      </c>
      <c r="W69">
        <v>4.8731866198832323</v>
      </c>
      <c r="X69">
        <v>14.631013468113807</v>
      </c>
      <c r="Y69">
        <v>0</v>
      </c>
      <c r="Z69">
        <v>3.359211763723648</v>
      </c>
      <c r="AA69">
        <v>10.801696990189939</v>
      </c>
      <c r="AB69">
        <v>10.126162617407637</v>
      </c>
      <c r="AC69">
        <v>7.4471929440826541</v>
      </c>
      <c r="AD69">
        <v>0</v>
      </c>
      <c r="AE69">
        <v>12.672674252765603</v>
      </c>
      <c r="AF69">
        <v>0</v>
      </c>
      <c r="AG69">
        <v>0</v>
      </c>
      <c r="AH69">
        <v>25.381557887288668</v>
      </c>
      <c r="AI69">
        <v>0.91335927639323722</v>
      </c>
      <c r="AJ69">
        <v>0</v>
      </c>
      <c r="AK69">
        <v>13.170155429346691</v>
      </c>
      <c r="AL69">
        <v>21.289022665849014</v>
      </c>
      <c r="AM69">
        <v>4.0504328479231893</v>
      </c>
      <c r="AN69">
        <v>0</v>
      </c>
      <c r="AO69">
        <v>0</v>
      </c>
      <c r="AP69">
        <v>2.297676308928454</v>
      </c>
      <c r="AQ69">
        <v>0</v>
      </c>
      <c r="AR69">
        <v>13.579998603208308</v>
      </c>
      <c r="AS69">
        <v>8.1767641749112911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28.93933490297065</v>
      </c>
      <c r="BB69">
        <f t="shared" si="1"/>
        <v>663.38925129249969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87.026721985992964</v>
      </c>
      <c r="L70">
        <v>19.171609347983168</v>
      </c>
      <c r="M70">
        <v>0</v>
      </c>
      <c r="N70">
        <v>30.265882378448275</v>
      </c>
      <c r="O70">
        <v>50.834705935029966</v>
      </c>
      <c r="P70">
        <v>49.128673122427081</v>
      </c>
      <c r="Q70">
        <v>0</v>
      </c>
      <c r="R70">
        <v>5.1659269533212733</v>
      </c>
      <c r="S70">
        <v>2.9244777767264054</v>
      </c>
      <c r="T70">
        <v>0</v>
      </c>
      <c r="U70">
        <v>295.04048284552601</v>
      </c>
      <c r="V70">
        <v>0</v>
      </c>
      <c r="W70">
        <v>4.8731866198832323</v>
      </c>
      <c r="X70">
        <v>14.631013468113807</v>
      </c>
      <c r="Y70">
        <v>0</v>
      </c>
      <c r="Z70">
        <v>3.359211763723648</v>
      </c>
      <c r="AA70">
        <v>10.801696990189939</v>
      </c>
      <c r="AB70">
        <v>10.126162617407637</v>
      </c>
      <c r="AC70">
        <v>7.4471929440826541</v>
      </c>
      <c r="AD70">
        <v>0</v>
      </c>
      <c r="AE70">
        <v>12.672674252765603</v>
      </c>
      <c r="AF70">
        <v>0</v>
      </c>
      <c r="AG70">
        <v>0</v>
      </c>
      <c r="AH70">
        <v>25.381557887288668</v>
      </c>
      <c r="AI70">
        <v>0.91335927639323722</v>
      </c>
      <c r="AJ70">
        <v>0</v>
      </c>
      <c r="AK70">
        <v>13.170155429346691</v>
      </c>
      <c r="AL70">
        <v>21.289022665849014</v>
      </c>
      <c r="AM70">
        <v>4.0504328479231893</v>
      </c>
      <c r="AN70">
        <v>0</v>
      </c>
      <c r="AO70">
        <v>0</v>
      </c>
      <c r="AP70">
        <v>0.82059864389786374</v>
      </c>
      <c r="AQ70">
        <v>0</v>
      </c>
      <c r="AR70">
        <v>12.589790167403251</v>
      </c>
      <c r="AS70">
        <v>8.1767641749112911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28.836202343955723</v>
      </c>
      <c r="BB70">
        <f t="shared" si="1"/>
        <v>661.02509775067904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87.026721985992964</v>
      </c>
      <c r="L71">
        <v>19.171609347983168</v>
      </c>
      <c r="M71">
        <v>0</v>
      </c>
      <c r="N71">
        <v>30.265882378448275</v>
      </c>
      <c r="O71">
        <v>50.834705935029966</v>
      </c>
      <c r="P71">
        <v>49.128673122427081</v>
      </c>
      <c r="Q71">
        <v>0</v>
      </c>
      <c r="R71">
        <v>10.862647464885708</v>
      </c>
      <c r="S71">
        <v>2.9244777767264054</v>
      </c>
      <c r="T71">
        <v>0</v>
      </c>
      <c r="U71">
        <v>295.04048284552601</v>
      </c>
      <c r="V71">
        <v>3.6541569143099459</v>
      </c>
      <c r="W71">
        <v>11.894162762220944</v>
      </c>
      <c r="X71">
        <v>37.805880004799754</v>
      </c>
      <c r="Y71">
        <v>0</v>
      </c>
      <c r="Z71">
        <v>3.359211763723648</v>
      </c>
      <c r="AA71">
        <v>10.801696990189939</v>
      </c>
      <c r="AB71">
        <v>10.126162617407637</v>
      </c>
      <c r="AC71">
        <v>7.4471929440826541</v>
      </c>
      <c r="AD71">
        <v>2.3357632085577125</v>
      </c>
      <c r="AE71">
        <v>12.672674252765603</v>
      </c>
      <c r="AF71">
        <v>0</v>
      </c>
      <c r="AG71">
        <v>0</v>
      </c>
      <c r="AH71">
        <v>25.381557887288668</v>
      </c>
      <c r="AI71">
        <v>0.91335927639323722</v>
      </c>
      <c r="AJ71">
        <v>0</v>
      </c>
      <c r="AK71">
        <v>13.170155429346691</v>
      </c>
      <c r="AL71">
        <v>21.289022665849014</v>
      </c>
      <c r="AM71">
        <v>4.0504328479231893</v>
      </c>
      <c r="AN71">
        <v>0</v>
      </c>
      <c r="AO71">
        <v>0</v>
      </c>
      <c r="AP71">
        <v>0.91907041755694596</v>
      </c>
      <c r="AQ71">
        <v>0</v>
      </c>
      <c r="AR71">
        <v>12.589790167403251</v>
      </c>
      <c r="AS71">
        <v>8.1767641749112911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30.591006266597113</v>
      </c>
      <c r="BB71">
        <f t="shared" si="1"/>
        <v>701.25124891515259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87.026721985992964</v>
      </c>
      <c r="L72">
        <v>19.171609347983168</v>
      </c>
      <c r="M72">
        <v>0</v>
      </c>
      <c r="N72">
        <v>30.265882378448275</v>
      </c>
      <c r="O72">
        <v>50.834705935029966</v>
      </c>
      <c r="P72">
        <v>49.128673122427081</v>
      </c>
      <c r="Q72">
        <v>0</v>
      </c>
      <c r="R72">
        <v>10.862647464885708</v>
      </c>
      <c r="S72">
        <v>2.9244777767264054</v>
      </c>
      <c r="T72">
        <v>0</v>
      </c>
      <c r="U72">
        <v>295.04048284552601</v>
      </c>
      <c r="V72">
        <v>3.6541569143099459</v>
      </c>
      <c r="W72">
        <v>11.894162762220944</v>
      </c>
      <c r="X72">
        <v>37.805880004799754</v>
      </c>
      <c r="Y72">
        <v>0</v>
      </c>
      <c r="Z72">
        <v>5.0388176455854721</v>
      </c>
      <c r="AA72">
        <v>10.801696990189939</v>
      </c>
      <c r="AB72">
        <v>10.126162617407637</v>
      </c>
      <c r="AC72">
        <v>7.4471929440826541</v>
      </c>
      <c r="AD72">
        <v>2.3357632085577125</v>
      </c>
      <c r="AE72">
        <v>12.672674252765603</v>
      </c>
      <c r="AF72">
        <v>0</v>
      </c>
      <c r="AG72">
        <v>0</v>
      </c>
      <c r="AH72">
        <v>25.381557887288668</v>
      </c>
      <c r="AI72">
        <v>0.91335927639323722</v>
      </c>
      <c r="AJ72">
        <v>0</v>
      </c>
      <c r="AK72">
        <v>13.170155429346691</v>
      </c>
      <c r="AL72">
        <v>21.289022665849014</v>
      </c>
      <c r="AM72">
        <v>4.0504328479231893</v>
      </c>
      <c r="AN72">
        <v>0</v>
      </c>
      <c r="AO72">
        <v>0</v>
      </c>
      <c r="AP72">
        <v>0.91907041755694596</v>
      </c>
      <c r="AQ72">
        <v>0</v>
      </c>
      <c r="AR72">
        <v>12.589790167403251</v>
      </c>
      <c r="AS72">
        <v>8.1767641749112911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30.661213792458931</v>
      </c>
      <c r="BB72">
        <f t="shared" si="1"/>
        <v>702.86064727115252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87.026721985992964</v>
      </c>
      <c r="L73">
        <v>19.171609347983168</v>
      </c>
      <c r="M73">
        <v>0</v>
      </c>
      <c r="N73">
        <v>30.265882378448275</v>
      </c>
      <c r="O73">
        <v>50.834705935029966</v>
      </c>
      <c r="P73">
        <v>49.128673122427081</v>
      </c>
      <c r="Q73">
        <v>0</v>
      </c>
      <c r="R73">
        <v>10.862647464885708</v>
      </c>
      <c r="S73">
        <v>2.9244777767264054</v>
      </c>
      <c r="T73">
        <v>0</v>
      </c>
      <c r="U73">
        <v>295.04048284552601</v>
      </c>
      <c r="V73">
        <v>3.6541569143099459</v>
      </c>
      <c r="W73">
        <v>11.894162762220944</v>
      </c>
      <c r="X73">
        <v>37.805880004799754</v>
      </c>
      <c r="Y73">
        <v>0</v>
      </c>
      <c r="Z73">
        <v>5.0388176455854721</v>
      </c>
      <c r="AA73">
        <v>10.801696990189939</v>
      </c>
      <c r="AB73">
        <v>10.126162617407637</v>
      </c>
      <c r="AC73">
        <v>7.4471929440826541</v>
      </c>
      <c r="AD73">
        <v>2.3357632085577125</v>
      </c>
      <c r="AE73">
        <v>12.672674252765603</v>
      </c>
      <c r="AF73">
        <v>0</v>
      </c>
      <c r="AG73">
        <v>0</v>
      </c>
      <c r="AH73">
        <v>25.381557887288668</v>
      </c>
      <c r="AI73">
        <v>0.91335927639323722</v>
      </c>
      <c r="AJ73">
        <v>0</v>
      </c>
      <c r="AK73">
        <v>13.170155429346691</v>
      </c>
      <c r="AL73">
        <v>21.289022665849014</v>
      </c>
      <c r="AM73">
        <v>4.0504328479231893</v>
      </c>
      <c r="AN73">
        <v>0</v>
      </c>
      <c r="AO73">
        <v>0</v>
      </c>
      <c r="AP73">
        <v>0.78777471934483634</v>
      </c>
      <c r="AQ73">
        <v>0</v>
      </c>
      <c r="AR73">
        <v>12.589790167403251</v>
      </c>
      <c r="AS73">
        <v>8.1767641749112911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30.655725632273665</v>
      </c>
      <c r="BB73">
        <f t="shared" si="1"/>
        <v>702.7348397331258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87.026721985992964</v>
      </c>
      <c r="L74">
        <v>19.171609347983168</v>
      </c>
      <c r="M74">
        <v>0</v>
      </c>
      <c r="N74">
        <v>30.265882378448275</v>
      </c>
      <c r="O74">
        <v>50.834705935029966</v>
      </c>
      <c r="P74">
        <v>49.128673122427081</v>
      </c>
      <c r="Q74">
        <v>0</v>
      </c>
      <c r="R74">
        <v>10.862647464885708</v>
      </c>
      <c r="S74">
        <v>2.9244777767264054</v>
      </c>
      <c r="T74">
        <v>0</v>
      </c>
      <c r="U74">
        <v>295.04048284552601</v>
      </c>
      <c r="V74">
        <v>3.6541569143099459</v>
      </c>
      <c r="W74">
        <v>11.894162762220944</v>
      </c>
      <c r="X74">
        <v>37.805880004799754</v>
      </c>
      <c r="Y74">
        <v>0</v>
      </c>
      <c r="Z74">
        <v>5.0388176455854721</v>
      </c>
      <c r="AA74">
        <v>10.801696990189939</v>
      </c>
      <c r="AB74">
        <v>10.126162617407637</v>
      </c>
      <c r="AC74">
        <v>7.4471929440826541</v>
      </c>
      <c r="AD74">
        <v>2.3357632085577125</v>
      </c>
      <c r="AE74">
        <v>12.672674252765603</v>
      </c>
      <c r="AF74">
        <v>0</v>
      </c>
      <c r="AG74">
        <v>0</v>
      </c>
      <c r="AH74">
        <v>25.381557887288668</v>
      </c>
      <c r="AI74">
        <v>0.91335927639323722</v>
      </c>
      <c r="AJ74">
        <v>0</v>
      </c>
      <c r="AK74">
        <v>13.170155429346691</v>
      </c>
      <c r="AL74">
        <v>21.289022665849014</v>
      </c>
      <c r="AM74">
        <v>4.0504328479231893</v>
      </c>
      <c r="AN74">
        <v>0</v>
      </c>
      <c r="AO74">
        <v>0</v>
      </c>
      <c r="AP74">
        <v>0.78777471934483634</v>
      </c>
      <c r="AQ74">
        <v>0</v>
      </c>
      <c r="AR74">
        <v>12.589790167403251</v>
      </c>
      <c r="AS74">
        <v>8.1767641749112911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30.655725632273665</v>
      </c>
      <c r="BB74">
        <f t="shared" si="1"/>
        <v>702.7348397331258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87.027483160351039</v>
      </c>
      <c r="L75">
        <v>19.171609347983168</v>
      </c>
      <c r="M75">
        <v>0</v>
      </c>
      <c r="N75">
        <v>30.265882378448275</v>
      </c>
      <c r="O75">
        <v>50.834705935029966</v>
      </c>
      <c r="P75">
        <v>51.749970676299313</v>
      </c>
      <c r="Q75">
        <v>0</v>
      </c>
      <c r="R75">
        <v>5.3313981605492984</v>
      </c>
      <c r="S75">
        <v>2.9244777767264054</v>
      </c>
      <c r="T75">
        <v>0</v>
      </c>
      <c r="U75">
        <v>295.04048284552601</v>
      </c>
      <c r="V75">
        <v>3.6541569143099459</v>
      </c>
      <c r="W75">
        <v>11.894162762220944</v>
      </c>
      <c r="X75">
        <v>37.805880004799754</v>
      </c>
      <c r="Y75">
        <v>0</v>
      </c>
      <c r="Z75">
        <v>5.0388176455854721</v>
      </c>
      <c r="AA75">
        <v>10.801696990189939</v>
      </c>
      <c r="AB75">
        <v>10.126162617407637</v>
      </c>
      <c r="AC75">
        <v>7.4471929440826541</v>
      </c>
      <c r="AD75">
        <v>4.6715266607806303</v>
      </c>
      <c r="AE75">
        <v>12.672674252765603</v>
      </c>
      <c r="AF75">
        <v>0</v>
      </c>
      <c r="AG75">
        <v>0</v>
      </c>
      <c r="AH75">
        <v>19.524275517532875</v>
      </c>
      <c r="AI75">
        <v>0</v>
      </c>
      <c r="AJ75">
        <v>0</v>
      </c>
      <c r="AK75">
        <v>13.170155429346691</v>
      </c>
      <c r="AL75">
        <v>21.289022665849014</v>
      </c>
      <c r="AM75">
        <v>4.0504328479231893</v>
      </c>
      <c r="AN75">
        <v>0</v>
      </c>
      <c r="AO75">
        <v>2.6898602650803598</v>
      </c>
      <c r="AP75">
        <v>0.78777471934483634</v>
      </c>
      <c r="AQ75">
        <v>0</v>
      </c>
      <c r="AR75">
        <v>12.589790167403251</v>
      </c>
      <c r="AS75">
        <v>8.1767641749112911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30.461179716766683</v>
      </c>
      <c r="BB75">
        <f t="shared" si="1"/>
        <v>698.27517714368082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87.027483160351039</v>
      </c>
      <c r="L76">
        <v>19.171609347983168</v>
      </c>
      <c r="M76">
        <v>0</v>
      </c>
      <c r="N76">
        <v>30.265882378448275</v>
      </c>
      <c r="O76">
        <v>50.834705935029966</v>
      </c>
      <c r="P76">
        <v>51.749970676299313</v>
      </c>
      <c r="Q76">
        <v>0</v>
      </c>
      <c r="R76">
        <v>5.3313981605492984</v>
      </c>
      <c r="S76">
        <v>2.9244777767264054</v>
      </c>
      <c r="T76">
        <v>0</v>
      </c>
      <c r="U76">
        <v>295.04048284552601</v>
      </c>
      <c r="V76">
        <v>3.6541569143099459</v>
      </c>
      <c r="W76">
        <v>11.894162762220944</v>
      </c>
      <c r="X76">
        <v>37.805880004799754</v>
      </c>
      <c r="Y76">
        <v>0</v>
      </c>
      <c r="Z76">
        <v>5.0388176455854721</v>
      </c>
      <c r="AA76">
        <v>10.801696990189939</v>
      </c>
      <c r="AB76">
        <v>10.126162617407637</v>
      </c>
      <c r="AC76">
        <v>7.4471929440826541</v>
      </c>
      <c r="AD76">
        <v>4.6715266607806303</v>
      </c>
      <c r="AE76">
        <v>12.672674252765603</v>
      </c>
      <c r="AF76">
        <v>0</v>
      </c>
      <c r="AG76">
        <v>0</v>
      </c>
      <c r="AH76">
        <v>20.551868774577333</v>
      </c>
      <c r="AI76">
        <v>0</v>
      </c>
      <c r="AJ76">
        <v>0</v>
      </c>
      <c r="AK76">
        <v>13.170155429346691</v>
      </c>
      <c r="AL76">
        <v>21.289022665849014</v>
      </c>
      <c r="AM76">
        <v>4.0504328479231893</v>
      </c>
      <c r="AN76">
        <v>0</v>
      </c>
      <c r="AO76">
        <v>2.6898602650803598</v>
      </c>
      <c r="AP76">
        <v>0.78777471934483634</v>
      </c>
      <c r="AQ76">
        <v>0</v>
      </c>
      <c r="AR76">
        <v>12.589790167403251</v>
      </c>
      <c r="AS76">
        <v>8.1767641749112911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30.504133114911141</v>
      </c>
      <c r="BB76">
        <f t="shared" si="1"/>
        <v>699.2598170025808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87.38200797839076</v>
      </c>
      <c r="L77">
        <v>19.171609347983168</v>
      </c>
      <c r="M77">
        <v>0</v>
      </c>
      <c r="N77">
        <v>30.265882378448275</v>
      </c>
      <c r="O77">
        <v>50.834705935029966</v>
      </c>
      <c r="P77">
        <v>51.749970676299313</v>
      </c>
      <c r="Q77">
        <v>0</v>
      </c>
      <c r="R77">
        <v>5.332587420617811</v>
      </c>
      <c r="S77">
        <v>2.9244777767264054</v>
      </c>
      <c r="T77">
        <v>0</v>
      </c>
      <c r="U77">
        <v>295.04048284552601</v>
      </c>
      <c r="V77">
        <v>3.6541569143099459</v>
      </c>
      <c r="W77">
        <v>11.894162762220944</v>
      </c>
      <c r="X77">
        <v>37.805880004799754</v>
      </c>
      <c r="Y77">
        <v>0</v>
      </c>
      <c r="Z77">
        <v>5.0388176455854721</v>
      </c>
      <c r="AA77">
        <v>10.801696990189939</v>
      </c>
      <c r="AB77">
        <v>10.126162617407637</v>
      </c>
      <c r="AC77">
        <v>7.4471929440826541</v>
      </c>
      <c r="AD77">
        <v>4.0621969797954502</v>
      </c>
      <c r="AE77">
        <v>12.672674252765603</v>
      </c>
      <c r="AF77">
        <v>0</v>
      </c>
      <c r="AG77">
        <v>0</v>
      </c>
      <c r="AH77">
        <v>31.726947359110834</v>
      </c>
      <c r="AI77">
        <v>0</v>
      </c>
      <c r="AJ77">
        <v>0</v>
      </c>
      <c r="AK77">
        <v>13.170155429346691</v>
      </c>
      <c r="AL77">
        <v>21.289022665849014</v>
      </c>
      <c r="AM77">
        <v>4.0504328479231893</v>
      </c>
      <c r="AN77">
        <v>0</v>
      </c>
      <c r="AO77">
        <v>2.4487524483406391</v>
      </c>
      <c r="AP77">
        <v>0.78777471934483634</v>
      </c>
      <c r="AQ77">
        <v>0</v>
      </c>
      <c r="AR77">
        <v>12.589790167403251</v>
      </c>
      <c r="AS77">
        <v>8.1767641749112911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30.950571960804659</v>
      </c>
      <c r="BB77">
        <f t="shared" si="1"/>
        <v>709.49373332160428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87.632694927969439</v>
      </c>
      <c r="L78">
        <v>19.171609347983168</v>
      </c>
      <c r="M78">
        <v>0</v>
      </c>
      <c r="N78">
        <v>30.265882378448275</v>
      </c>
      <c r="O78">
        <v>50.834705935029966</v>
      </c>
      <c r="P78">
        <v>51.749970676299313</v>
      </c>
      <c r="Q78">
        <v>0</v>
      </c>
      <c r="R78">
        <v>5.332587420617811</v>
      </c>
      <c r="S78">
        <v>2.9244777767264054</v>
      </c>
      <c r="T78">
        <v>0</v>
      </c>
      <c r="U78">
        <v>295.04048284552601</v>
      </c>
      <c r="V78">
        <v>3.6541569143099459</v>
      </c>
      <c r="W78">
        <v>11.894162762220944</v>
      </c>
      <c r="X78">
        <v>37.805880004799754</v>
      </c>
      <c r="Y78">
        <v>0</v>
      </c>
      <c r="Z78">
        <v>5.0388176455854721</v>
      </c>
      <c r="AA78">
        <v>10.801696990189939</v>
      </c>
      <c r="AB78">
        <v>10.126162617407637</v>
      </c>
      <c r="AC78">
        <v>7.4471929440826541</v>
      </c>
      <c r="AD78">
        <v>7.0072896256731365</v>
      </c>
      <c r="AE78">
        <v>12.672674252765603</v>
      </c>
      <c r="AF78">
        <v>0</v>
      </c>
      <c r="AG78">
        <v>0</v>
      </c>
      <c r="AH78">
        <v>38.072337090482151</v>
      </c>
      <c r="AI78">
        <v>0</v>
      </c>
      <c r="AJ78">
        <v>0</v>
      </c>
      <c r="AK78">
        <v>13.170155429346691</v>
      </c>
      <c r="AL78">
        <v>21.289022665849014</v>
      </c>
      <c r="AM78">
        <v>4.0504328479231893</v>
      </c>
      <c r="AN78">
        <v>0</v>
      </c>
      <c r="AO78">
        <v>2.4487524483406391</v>
      </c>
      <c r="AP78">
        <v>0.78777471934483634</v>
      </c>
      <c r="AQ78">
        <v>0</v>
      </c>
      <c r="AR78">
        <v>12.589790167403251</v>
      </c>
      <c r="AS78">
        <v>8.3450445087664367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31.356426956621206</v>
      </c>
      <c r="BB78">
        <f t="shared" si="1"/>
        <v>718.79732798647046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88.165385817037901</v>
      </c>
      <c r="L79">
        <v>41.973198851601431</v>
      </c>
      <c r="M79">
        <v>0</v>
      </c>
      <c r="N79">
        <v>30.265882378448275</v>
      </c>
      <c r="O79">
        <v>50.834705935029966</v>
      </c>
      <c r="P79">
        <v>51.749970676299313</v>
      </c>
      <c r="Q79">
        <v>0</v>
      </c>
      <c r="R79">
        <v>5.2891638064832778</v>
      </c>
      <c r="S79">
        <v>3.0283076399607736</v>
      </c>
      <c r="T79">
        <v>0</v>
      </c>
      <c r="U79">
        <v>295.04048284552601</v>
      </c>
      <c r="V79">
        <v>3.6541569143099459</v>
      </c>
      <c r="W79">
        <v>11.894162762220944</v>
      </c>
      <c r="X79">
        <v>37.805880004799754</v>
      </c>
      <c r="Y79">
        <v>0</v>
      </c>
      <c r="Z79">
        <v>5.0388176455854721</v>
      </c>
      <c r="AA79">
        <v>10.801696990189939</v>
      </c>
      <c r="AB79">
        <v>10.126162617407637</v>
      </c>
      <c r="AC79">
        <v>7.4471929440826541</v>
      </c>
      <c r="AD79">
        <v>9.3647183259862246</v>
      </c>
      <c r="AE79">
        <v>12.672674252765603</v>
      </c>
      <c r="AF79">
        <v>0</v>
      </c>
      <c r="AG79">
        <v>0</v>
      </c>
      <c r="AH79">
        <v>38.072337090482151</v>
      </c>
      <c r="AI79">
        <v>0.8154992671676059</v>
      </c>
      <c r="AJ79">
        <v>0</v>
      </c>
      <c r="AK79">
        <v>13.170155429346691</v>
      </c>
      <c r="AL79">
        <v>21.289022665849014</v>
      </c>
      <c r="AM79">
        <v>4.0504328479231893</v>
      </c>
      <c r="AN79">
        <v>0</v>
      </c>
      <c r="AO79">
        <v>2.4487524483406391</v>
      </c>
      <c r="AP79">
        <v>0.78777471934483634</v>
      </c>
      <c r="AQ79">
        <v>0</v>
      </c>
      <c r="AR79">
        <v>12.589790167403251</v>
      </c>
      <c r="AS79">
        <v>8.3450445087664367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32.466953247288579</v>
      </c>
      <c r="BB79">
        <f t="shared" si="1"/>
        <v>744.25441630507044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86.046438116302753</v>
      </c>
      <c r="L80">
        <v>41.973198851601431</v>
      </c>
      <c r="M80">
        <v>0</v>
      </c>
      <c r="N80">
        <v>30.265882378448275</v>
      </c>
      <c r="O80">
        <v>50.834705935029966</v>
      </c>
      <c r="P80">
        <v>51.749970676299313</v>
      </c>
      <c r="Q80">
        <v>0</v>
      </c>
      <c r="R80">
        <v>5.2786907043833731</v>
      </c>
      <c r="S80">
        <v>3.0283076399607736</v>
      </c>
      <c r="T80">
        <v>0</v>
      </c>
      <c r="U80">
        <v>295.04048284552601</v>
      </c>
      <c r="V80">
        <v>3.6541569143099459</v>
      </c>
      <c r="W80">
        <v>11.894162762220944</v>
      </c>
      <c r="X80">
        <v>37.805880004799754</v>
      </c>
      <c r="Y80">
        <v>0</v>
      </c>
      <c r="Z80">
        <v>5.0388176455854721</v>
      </c>
      <c r="AA80">
        <v>10.801696990189939</v>
      </c>
      <c r="AB80">
        <v>10.126162617407637</v>
      </c>
      <c r="AC80">
        <v>7.4471929440826541</v>
      </c>
      <c r="AD80">
        <v>9.3647183259862246</v>
      </c>
      <c r="AE80">
        <v>12.672674252765603</v>
      </c>
      <c r="AF80">
        <v>0</v>
      </c>
      <c r="AG80">
        <v>0</v>
      </c>
      <c r="AH80">
        <v>38.072337090482151</v>
      </c>
      <c r="AI80">
        <v>2.6095981407639322</v>
      </c>
      <c r="AJ80">
        <v>0</v>
      </c>
      <c r="AK80">
        <v>13.170155429346691</v>
      </c>
      <c r="AL80">
        <v>21.289022665849014</v>
      </c>
      <c r="AM80">
        <v>4.0504328479231893</v>
      </c>
      <c r="AN80">
        <v>0</v>
      </c>
      <c r="AO80">
        <v>2.4487524483406391</v>
      </c>
      <c r="AP80">
        <v>0.78777471934483634</v>
      </c>
      <c r="AQ80">
        <v>0</v>
      </c>
      <c r="AR80">
        <v>13.579998603208308</v>
      </c>
      <c r="AS80">
        <v>7.9312404531413065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32.477030493737907</v>
      </c>
      <c r="BB80">
        <f t="shared" si="1"/>
        <v>744.48542150956246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41.97386833462793</v>
      </c>
      <c r="L81">
        <v>20.182908909630246</v>
      </c>
      <c r="M81">
        <v>0</v>
      </c>
      <c r="N81">
        <v>30.265882378448275</v>
      </c>
      <c r="O81">
        <v>50.834705935029966</v>
      </c>
      <c r="P81">
        <v>51.749970676299313</v>
      </c>
      <c r="Q81">
        <v>0</v>
      </c>
      <c r="R81">
        <v>4.1625421711264554</v>
      </c>
      <c r="S81">
        <v>3.0282501300233147</v>
      </c>
      <c r="T81">
        <v>0</v>
      </c>
      <c r="U81">
        <v>295.04048284552601</v>
      </c>
      <c r="V81">
        <v>3.0346308881554664</v>
      </c>
      <c r="W81">
        <v>11.393033049435708</v>
      </c>
      <c r="X81">
        <v>37.185647818327027</v>
      </c>
      <c r="Y81">
        <v>0</v>
      </c>
      <c r="Z81">
        <v>5.0388176455854721</v>
      </c>
      <c r="AA81">
        <v>10.801696990189939</v>
      </c>
      <c r="AB81">
        <v>10.126162617407637</v>
      </c>
      <c r="AC81">
        <v>7.4471929440826541</v>
      </c>
      <c r="AD81">
        <v>9.3647183259862246</v>
      </c>
      <c r="AE81">
        <v>12.672674252765603</v>
      </c>
      <c r="AF81">
        <v>0</v>
      </c>
      <c r="AG81">
        <v>0</v>
      </c>
      <c r="AH81">
        <v>38.072337090482151</v>
      </c>
      <c r="AI81">
        <v>12.754410190315175</v>
      </c>
      <c r="AJ81">
        <v>0</v>
      </c>
      <c r="AK81">
        <v>13.170155429346691</v>
      </c>
      <c r="AL81">
        <v>21.289022665849014</v>
      </c>
      <c r="AM81">
        <v>4.0504328479231893</v>
      </c>
      <c r="AN81">
        <v>0</v>
      </c>
      <c r="AO81">
        <v>2.4487524483406391</v>
      </c>
      <c r="AP81">
        <v>0.52518305788452768</v>
      </c>
      <c r="AQ81">
        <v>0</v>
      </c>
      <c r="AR81">
        <v>13.579998603208308</v>
      </c>
      <c r="AS81">
        <v>7.9312404531413065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30.017613241623955</v>
      </c>
      <c r="BB81">
        <f t="shared" si="1"/>
        <v>688.10710545751419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41.97386833462793</v>
      </c>
      <c r="L82">
        <v>20.182908909630246</v>
      </c>
      <c r="M82">
        <v>0</v>
      </c>
      <c r="N82">
        <v>30.265882378448275</v>
      </c>
      <c r="O82">
        <v>50.834705935029966</v>
      </c>
      <c r="P82">
        <v>51.749970676299313</v>
      </c>
      <c r="Q82">
        <v>0</v>
      </c>
      <c r="R82">
        <v>4.8717147188962722</v>
      </c>
      <c r="S82">
        <v>3.0282501300233147</v>
      </c>
      <c r="T82">
        <v>0</v>
      </c>
      <c r="U82">
        <v>295.04048284552601</v>
      </c>
      <c r="V82">
        <v>3.556483219731462</v>
      </c>
      <c r="W82">
        <v>11.538690351436331</v>
      </c>
      <c r="X82">
        <v>37.777377017098736</v>
      </c>
      <c r="Y82">
        <v>0</v>
      </c>
      <c r="Z82">
        <v>5.0388176455854721</v>
      </c>
      <c r="AA82">
        <v>10.801696990189939</v>
      </c>
      <c r="AB82">
        <v>10.126162617407637</v>
      </c>
      <c r="AC82">
        <v>7.4471929440826541</v>
      </c>
      <c r="AD82">
        <v>9.3647183259862246</v>
      </c>
      <c r="AE82">
        <v>12.672674252765603</v>
      </c>
      <c r="AF82">
        <v>0</v>
      </c>
      <c r="AG82">
        <v>0</v>
      </c>
      <c r="AH82">
        <v>38.072337090482151</v>
      </c>
      <c r="AI82">
        <v>12.754410190315175</v>
      </c>
      <c r="AJ82">
        <v>0</v>
      </c>
      <c r="AK82">
        <v>13.170155429346691</v>
      </c>
      <c r="AL82">
        <v>21.289022665849014</v>
      </c>
      <c r="AM82">
        <v>4.0504328479231893</v>
      </c>
      <c r="AN82">
        <v>0</v>
      </c>
      <c r="AO82">
        <v>2.4487524483406391</v>
      </c>
      <c r="AP82">
        <v>0.52518305788452768</v>
      </c>
      <c r="AQ82">
        <v>0</v>
      </c>
      <c r="AR82">
        <v>12.589790167403251</v>
      </c>
      <c r="AS82">
        <v>7.9312404531413065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30.058502124696233</v>
      </c>
      <c r="BB82">
        <f t="shared" si="1"/>
        <v>689.04441951875503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41.97386833462793</v>
      </c>
      <c r="L83">
        <v>20.182908909630246</v>
      </c>
      <c r="M83">
        <v>0</v>
      </c>
      <c r="N83">
        <v>30.265882378448275</v>
      </c>
      <c r="O83">
        <v>50.834705935029966</v>
      </c>
      <c r="P83">
        <v>51.749970676299313</v>
      </c>
      <c r="Q83">
        <v>0</v>
      </c>
      <c r="R83">
        <v>4.90388647670426</v>
      </c>
      <c r="S83">
        <v>3.0282501300233147</v>
      </c>
      <c r="T83">
        <v>0</v>
      </c>
      <c r="U83">
        <v>295.04048284552601</v>
      </c>
      <c r="V83">
        <v>3.6522916623119239</v>
      </c>
      <c r="W83">
        <v>11.538690351436331</v>
      </c>
      <c r="X83">
        <v>37.777377017098736</v>
      </c>
      <c r="Y83">
        <v>0</v>
      </c>
      <c r="Z83">
        <v>5.0388176455854721</v>
      </c>
      <c r="AA83">
        <v>10.801696990189939</v>
      </c>
      <c r="AB83">
        <v>10.126162617407637</v>
      </c>
      <c r="AC83">
        <v>7.4471929440826541</v>
      </c>
      <c r="AD83">
        <v>9.3647183259862246</v>
      </c>
      <c r="AE83">
        <v>12.672674252765603</v>
      </c>
      <c r="AF83">
        <v>0</v>
      </c>
      <c r="AG83">
        <v>0</v>
      </c>
      <c r="AH83">
        <v>38.072337090482151</v>
      </c>
      <c r="AI83">
        <v>12.754410190315175</v>
      </c>
      <c r="AJ83">
        <v>0</v>
      </c>
      <c r="AK83">
        <v>13.170155429346691</v>
      </c>
      <c r="AL83">
        <v>21.289022665849014</v>
      </c>
      <c r="AM83">
        <v>4.0504328479231893</v>
      </c>
      <c r="AN83">
        <v>0</v>
      </c>
      <c r="AO83">
        <v>1.8836557294927994</v>
      </c>
      <c r="AP83">
        <v>0.52518305788452768</v>
      </c>
      <c r="AQ83">
        <v>0</v>
      </c>
      <c r="AR83">
        <v>12.589790167403251</v>
      </c>
      <c r="AS83">
        <v>8.1767641749112911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30.050493545794623</v>
      </c>
      <c r="BB83">
        <f t="shared" si="1"/>
        <v>688.86083530096732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41.97386833462793</v>
      </c>
      <c r="L84">
        <v>20.182908909630246</v>
      </c>
      <c r="M84">
        <v>0</v>
      </c>
      <c r="N84">
        <v>30.265882378448275</v>
      </c>
      <c r="O84">
        <v>50.834705935029966</v>
      </c>
      <c r="P84">
        <v>51.749970676299313</v>
      </c>
      <c r="Q84">
        <v>0</v>
      </c>
      <c r="R84">
        <v>4.90388647670426</v>
      </c>
      <c r="S84">
        <v>3.0282501300233147</v>
      </c>
      <c r="T84">
        <v>0</v>
      </c>
      <c r="U84">
        <v>295.04048284552601</v>
      </c>
      <c r="V84">
        <v>3.6522916623119239</v>
      </c>
      <c r="W84">
        <v>11.538690351436331</v>
      </c>
      <c r="X84">
        <v>37.777377017098736</v>
      </c>
      <c r="Y84">
        <v>0</v>
      </c>
      <c r="Z84">
        <v>5.0388176455854721</v>
      </c>
      <c r="AA84">
        <v>10.801696990189939</v>
      </c>
      <c r="AB84">
        <v>10.126162617407637</v>
      </c>
      <c r="AC84">
        <v>7.4471929440826541</v>
      </c>
      <c r="AD84">
        <v>9.3647183259862246</v>
      </c>
      <c r="AE84">
        <v>12.672674252765603</v>
      </c>
      <c r="AF84">
        <v>0</v>
      </c>
      <c r="AG84">
        <v>0</v>
      </c>
      <c r="AH84">
        <v>38.072337090482151</v>
      </c>
      <c r="AI84">
        <v>12.754410190315175</v>
      </c>
      <c r="AJ84">
        <v>0</v>
      </c>
      <c r="AK84">
        <v>13.170155429346691</v>
      </c>
      <c r="AL84">
        <v>21.289022665849014</v>
      </c>
      <c r="AM84">
        <v>4.0504328479231893</v>
      </c>
      <c r="AN84">
        <v>0</v>
      </c>
      <c r="AO84">
        <v>1.8836557294927994</v>
      </c>
      <c r="AP84">
        <v>0.52518305788452768</v>
      </c>
      <c r="AQ84">
        <v>0</v>
      </c>
      <c r="AR84">
        <v>12.589790167403251</v>
      </c>
      <c r="AS84">
        <v>8.1767641749112911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30.050493545794623</v>
      </c>
      <c r="BB84">
        <f t="shared" si="1"/>
        <v>688.86083530096732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41.97386833462793</v>
      </c>
      <c r="L85">
        <v>20.182908909630246</v>
      </c>
      <c r="M85">
        <v>0</v>
      </c>
      <c r="N85">
        <v>30.265882378448275</v>
      </c>
      <c r="O85">
        <v>50.834705935029966</v>
      </c>
      <c r="P85">
        <v>51.749970676299313</v>
      </c>
      <c r="Q85">
        <v>0</v>
      </c>
      <c r="R85">
        <v>4.90388647670426</v>
      </c>
      <c r="S85">
        <v>3.0282501300233147</v>
      </c>
      <c r="T85">
        <v>0</v>
      </c>
      <c r="U85">
        <v>295.04048284552601</v>
      </c>
      <c r="V85">
        <v>3.6522916623119239</v>
      </c>
      <c r="W85">
        <v>11.510297933712055</v>
      </c>
      <c r="X85">
        <v>37.777377017098736</v>
      </c>
      <c r="Y85">
        <v>0</v>
      </c>
      <c r="Z85">
        <v>5.0388176455854721</v>
      </c>
      <c r="AA85">
        <v>10.801696990189939</v>
      </c>
      <c r="AB85">
        <v>10.126162617407637</v>
      </c>
      <c r="AC85">
        <v>7.4471929440826541</v>
      </c>
      <c r="AD85">
        <v>9.3647183259862246</v>
      </c>
      <c r="AE85">
        <v>12.672674252765603</v>
      </c>
      <c r="AF85">
        <v>0</v>
      </c>
      <c r="AG85">
        <v>0</v>
      </c>
      <c r="AH85">
        <v>38.072337090482151</v>
      </c>
      <c r="AI85">
        <v>12.754410190315175</v>
      </c>
      <c r="AJ85">
        <v>0</v>
      </c>
      <c r="AK85">
        <v>13.170155429346691</v>
      </c>
      <c r="AL85">
        <v>21.140148592760884</v>
      </c>
      <c r="AM85">
        <v>4.0504328479231893</v>
      </c>
      <c r="AN85">
        <v>0</v>
      </c>
      <c r="AO85">
        <v>1.8836557294927994</v>
      </c>
      <c r="AP85">
        <v>0.52518305788452768</v>
      </c>
      <c r="AQ85">
        <v>0</v>
      </c>
      <c r="AR85">
        <v>12.589790167403251</v>
      </c>
      <c r="AS85">
        <v>8.1767641749112911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30.043083806478663</v>
      </c>
      <c r="BB85">
        <f t="shared" si="1"/>
        <v>688.69097854947097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41.97386833462793</v>
      </c>
      <c r="L86">
        <v>20.182908909630246</v>
      </c>
      <c r="M86">
        <v>0</v>
      </c>
      <c r="N86">
        <v>30.265882378448275</v>
      </c>
      <c r="O86">
        <v>50.834705935029966</v>
      </c>
      <c r="P86">
        <v>51.749970676299313</v>
      </c>
      <c r="Q86">
        <v>0</v>
      </c>
      <c r="R86">
        <v>4.90388647670426</v>
      </c>
      <c r="S86">
        <v>3.0282501300233147</v>
      </c>
      <c r="T86">
        <v>0</v>
      </c>
      <c r="U86">
        <v>295.04048284552601</v>
      </c>
      <c r="V86">
        <v>3.6522916623119239</v>
      </c>
      <c r="W86">
        <v>11.510297933712055</v>
      </c>
      <c r="X86">
        <v>37.777377017098736</v>
      </c>
      <c r="Y86">
        <v>0</v>
      </c>
      <c r="Z86">
        <v>5.0388176455854721</v>
      </c>
      <c r="AA86">
        <v>10.801696990189939</v>
      </c>
      <c r="AB86">
        <v>10.126162617407637</v>
      </c>
      <c r="AC86">
        <v>4.9597918716113547</v>
      </c>
      <c r="AD86">
        <v>9.3647183259862246</v>
      </c>
      <c r="AE86">
        <v>12.672674252765603</v>
      </c>
      <c r="AF86">
        <v>0</v>
      </c>
      <c r="AG86">
        <v>0</v>
      </c>
      <c r="AH86">
        <v>30.827803161866001</v>
      </c>
      <c r="AI86">
        <v>12.754410190315175</v>
      </c>
      <c r="AJ86">
        <v>0</v>
      </c>
      <c r="AK86">
        <v>13.170155429346691</v>
      </c>
      <c r="AL86">
        <v>21.140148592760884</v>
      </c>
      <c r="AM86">
        <v>4.0504328479231893</v>
      </c>
      <c r="AN86">
        <v>0</v>
      </c>
      <c r="AO86">
        <v>1.8836557294927994</v>
      </c>
      <c r="AP86">
        <v>0.52518305788452768</v>
      </c>
      <c r="AQ86">
        <v>0</v>
      </c>
      <c r="AR86">
        <v>12.589790167403251</v>
      </c>
      <c r="AS86">
        <v>8.1767641749112911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29.636288923433213</v>
      </c>
      <c r="BB86">
        <f t="shared" si="1"/>
        <v>679.3658384314291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41.97386833462793</v>
      </c>
      <c r="L87">
        <v>20.182908909630246</v>
      </c>
      <c r="M87">
        <v>0</v>
      </c>
      <c r="N87">
        <v>30.265882378448275</v>
      </c>
      <c r="O87">
        <v>50.834705935029966</v>
      </c>
      <c r="P87">
        <v>51.749970676299313</v>
      </c>
      <c r="Q87">
        <v>0</v>
      </c>
      <c r="R87">
        <v>4.90388647670426</v>
      </c>
      <c r="S87">
        <v>3.0282501300233147</v>
      </c>
      <c r="T87">
        <v>0</v>
      </c>
      <c r="U87">
        <v>295.04048284552601</v>
      </c>
      <c r="V87">
        <v>3.6522916623119239</v>
      </c>
      <c r="W87">
        <v>11.510297933712055</v>
      </c>
      <c r="X87">
        <v>37.777377017098736</v>
      </c>
      <c r="Y87">
        <v>0</v>
      </c>
      <c r="Z87">
        <v>5.0388176455854721</v>
      </c>
      <c r="AA87">
        <v>10.801696990189939</v>
      </c>
      <c r="AB87">
        <v>10.126162617407637</v>
      </c>
      <c r="AC87">
        <v>4.9597918716113547</v>
      </c>
      <c r="AD87">
        <v>9.3647183259862246</v>
      </c>
      <c r="AE87">
        <v>12.672674252765603</v>
      </c>
      <c r="AF87">
        <v>0</v>
      </c>
      <c r="AG87">
        <v>0</v>
      </c>
      <c r="AH87">
        <v>30.827803161866001</v>
      </c>
      <c r="AI87">
        <v>3.5881972613650595</v>
      </c>
      <c r="AJ87">
        <v>0</v>
      </c>
      <c r="AK87">
        <v>13.170155429346691</v>
      </c>
      <c r="AL87">
        <v>20.991274254635503</v>
      </c>
      <c r="AM87">
        <v>4.0504328479231893</v>
      </c>
      <c r="AN87">
        <v>0</v>
      </c>
      <c r="AO87">
        <v>1.8836557294927994</v>
      </c>
      <c r="AP87">
        <v>0.52518305788452768</v>
      </c>
      <c r="AQ87">
        <v>0</v>
      </c>
      <c r="AR87">
        <v>12.589790167403251</v>
      </c>
      <c r="AS87">
        <v>8.1767641749112911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29.246918275669458</v>
      </c>
      <c r="BB87">
        <f t="shared" si="1"/>
        <v>670.44012181211735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41.97386833462793</v>
      </c>
      <c r="L88">
        <v>20.182908909630246</v>
      </c>
      <c r="M88">
        <v>0</v>
      </c>
      <c r="N88">
        <v>30.265882378448275</v>
      </c>
      <c r="O88">
        <v>50.834705935029966</v>
      </c>
      <c r="P88">
        <v>51.749970676299313</v>
      </c>
      <c r="Q88">
        <v>0</v>
      </c>
      <c r="R88">
        <v>4.90388647670426</v>
      </c>
      <c r="S88">
        <v>3.0282501300233147</v>
      </c>
      <c r="T88">
        <v>0</v>
      </c>
      <c r="U88">
        <v>295.04048284552601</v>
      </c>
      <c r="V88">
        <v>3.6522916623119239</v>
      </c>
      <c r="W88">
        <v>11.510297933712055</v>
      </c>
      <c r="X88">
        <v>37.777377017098736</v>
      </c>
      <c r="Y88">
        <v>0</v>
      </c>
      <c r="Z88">
        <v>5.0388176455854721</v>
      </c>
      <c r="AA88">
        <v>10.801696990189939</v>
      </c>
      <c r="AB88">
        <v>10.126162617407637</v>
      </c>
      <c r="AC88">
        <v>4.9597918716113547</v>
      </c>
      <c r="AD88">
        <v>9.3647183259862246</v>
      </c>
      <c r="AE88">
        <v>12.672674252765603</v>
      </c>
      <c r="AF88">
        <v>0</v>
      </c>
      <c r="AG88">
        <v>0</v>
      </c>
      <c r="AH88">
        <v>30.827803161866001</v>
      </c>
      <c r="AI88">
        <v>3.5881972613650595</v>
      </c>
      <c r="AJ88">
        <v>0</v>
      </c>
      <c r="AK88">
        <v>13.170155429346691</v>
      </c>
      <c r="AL88">
        <v>20.991274254635503</v>
      </c>
      <c r="AM88">
        <v>4.0504328479231893</v>
      </c>
      <c r="AN88">
        <v>0</v>
      </c>
      <c r="AO88">
        <v>1.8836557294927994</v>
      </c>
      <c r="AP88">
        <v>0.52518305788452768</v>
      </c>
      <c r="AQ88">
        <v>0</v>
      </c>
      <c r="AR88">
        <v>12.589790167403251</v>
      </c>
      <c r="AS88">
        <v>8.1767641749112911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29.246918275669458</v>
      </c>
      <c r="BB88">
        <f t="shared" si="1"/>
        <v>670.44012181211735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41.97386833462793</v>
      </c>
      <c r="L89">
        <v>20.182908909630246</v>
      </c>
      <c r="M89">
        <v>0</v>
      </c>
      <c r="N89">
        <v>30.265882378448275</v>
      </c>
      <c r="O89">
        <v>50.834705935029966</v>
      </c>
      <c r="P89">
        <v>51.749970676299313</v>
      </c>
      <c r="Q89">
        <v>0</v>
      </c>
      <c r="R89">
        <v>4.90388647670426</v>
      </c>
      <c r="S89">
        <v>3.0282501300233147</v>
      </c>
      <c r="T89">
        <v>0</v>
      </c>
      <c r="U89">
        <v>295.04048284552601</v>
      </c>
      <c r="V89">
        <v>3.6522916623119239</v>
      </c>
      <c r="W89">
        <v>11.25725516218831</v>
      </c>
      <c r="X89">
        <v>37.777377017098736</v>
      </c>
      <c r="Y89">
        <v>0</v>
      </c>
      <c r="Z89">
        <v>5.0388176455854721</v>
      </c>
      <c r="AA89">
        <v>10.801696990189939</v>
      </c>
      <c r="AB89">
        <v>10.126162617407637</v>
      </c>
      <c r="AC89">
        <v>4.9597918716113547</v>
      </c>
      <c r="AD89">
        <v>9.3647183259862246</v>
      </c>
      <c r="AE89">
        <v>12.672674252765603</v>
      </c>
      <c r="AF89">
        <v>0</v>
      </c>
      <c r="AG89">
        <v>0</v>
      </c>
      <c r="AH89">
        <v>30.827803161866001</v>
      </c>
      <c r="AI89">
        <v>3.5881972613650595</v>
      </c>
      <c r="AJ89">
        <v>0</v>
      </c>
      <c r="AK89">
        <v>13.170155429346691</v>
      </c>
      <c r="AL89">
        <v>20.991274254635503</v>
      </c>
      <c r="AM89">
        <v>4.0504328479231893</v>
      </c>
      <c r="AN89">
        <v>0</v>
      </c>
      <c r="AO89">
        <v>1.8836557294927994</v>
      </c>
      <c r="AP89">
        <v>0.52518305788452768</v>
      </c>
      <c r="AQ89">
        <v>0</v>
      </c>
      <c r="AR89">
        <v>12.589790167403251</v>
      </c>
      <c r="AS89">
        <v>8.0002079991651005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29.228961039673578</v>
      </c>
      <c r="BB89">
        <f t="shared" si="1"/>
        <v>670.02848010084335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41.97386833462793</v>
      </c>
      <c r="L90">
        <v>20.182908909630246</v>
      </c>
      <c r="M90">
        <v>0</v>
      </c>
      <c r="N90">
        <v>30.265882378448275</v>
      </c>
      <c r="O90">
        <v>50.834705935029966</v>
      </c>
      <c r="P90">
        <v>51.749970676299313</v>
      </c>
      <c r="Q90">
        <v>0</v>
      </c>
      <c r="R90">
        <v>4.90388647670426</v>
      </c>
      <c r="S90">
        <v>3.0282501300233147</v>
      </c>
      <c r="T90">
        <v>0</v>
      </c>
      <c r="U90">
        <v>295.04048284552601</v>
      </c>
      <c r="V90">
        <v>3.6522916623119239</v>
      </c>
      <c r="W90">
        <v>11.25725516218831</v>
      </c>
      <c r="X90">
        <v>37.777377017098736</v>
      </c>
      <c r="Y90">
        <v>0</v>
      </c>
      <c r="Z90">
        <v>5.0388176455854721</v>
      </c>
      <c r="AA90">
        <v>10.801696990189939</v>
      </c>
      <c r="AB90">
        <v>10.126162617407637</v>
      </c>
      <c r="AC90">
        <v>4.9597918716113547</v>
      </c>
      <c r="AD90">
        <v>9.3647183259862246</v>
      </c>
      <c r="AE90">
        <v>12.672674252765603</v>
      </c>
      <c r="AF90">
        <v>0</v>
      </c>
      <c r="AG90">
        <v>0</v>
      </c>
      <c r="AH90">
        <v>30.827803161866001</v>
      </c>
      <c r="AI90">
        <v>3.5881972613650595</v>
      </c>
      <c r="AJ90">
        <v>0</v>
      </c>
      <c r="AK90">
        <v>13.170155429346691</v>
      </c>
      <c r="AL90">
        <v>20.991274254635503</v>
      </c>
      <c r="AM90">
        <v>4.0504328479231893</v>
      </c>
      <c r="AN90">
        <v>0</v>
      </c>
      <c r="AO90">
        <v>1.8836557294927994</v>
      </c>
      <c r="AP90">
        <v>0.52518305788452768</v>
      </c>
      <c r="AQ90">
        <v>0</v>
      </c>
      <c r="AR90">
        <v>12.589790167403251</v>
      </c>
      <c r="AS90">
        <v>8.0002079991651005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29.228961039673578</v>
      </c>
      <c r="BB90">
        <f t="shared" si="1"/>
        <v>670.02848010084335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42.203782435779978</v>
      </c>
      <c r="L91">
        <v>20.182908909630246</v>
      </c>
      <c r="M91">
        <v>0</v>
      </c>
      <c r="N91">
        <v>30.265882378448275</v>
      </c>
      <c r="O91">
        <v>50.834705935029966</v>
      </c>
      <c r="P91">
        <v>51.749970676299313</v>
      </c>
      <c r="Q91">
        <v>0</v>
      </c>
      <c r="R91">
        <v>10.495730516429674</v>
      </c>
      <c r="S91">
        <v>6.2968267723661562</v>
      </c>
      <c r="T91">
        <v>0</v>
      </c>
      <c r="U91">
        <v>295.04048284552601</v>
      </c>
      <c r="V91">
        <v>3.6522916623119239</v>
      </c>
      <c r="W91">
        <v>11.35724120440824</v>
      </c>
      <c r="X91">
        <v>37.777377017098736</v>
      </c>
      <c r="Y91">
        <v>0</v>
      </c>
      <c r="Z91">
        <v>5.0388176455854721</v>
      </c>
      <c r="AA91">
        <v>10.801696990189939</v>
      </c>
      <c r="AB91">
        <v>10.126162617407637</v>
      </c>
      <c r="AC91">
        <v>7.4471929440826541</v>
      </c>
      <c r="AD91">
        <v>9.3647183259862246</v>
      </c>
      <c r="AE91">
        <v>12.672674252765603</v>
      </c>
      <c r="AF91">
        <v>0</v>
      </c>
      <c r="AG91">
        <v>0</v>
      </c>
      <c r="AH91">
        <v>38.072337090482151</v>
      </c>
      <c r="AI91">
        <v>3.5881972613650595</v>
      </c>
      <c r="AJ91">
        <v>0</v>
      </c>
      <c r="AK91">
        <v>13.170155429346691</v>
      </c>
      <c r="AL91">
        <v>20.991274254635503</v>
      </c>
      <c r="AM91">
        <v>4.0504328479231893</v>
      </c>
      <c r="AN91">
        <v>0</v>
      </c>
      <c r="AO91">
        <v>1.8836557294927994</v>
      </c>
      <c r="AP91">
        <v>0.52518305788452768</v>
      </c>
      <c r="AQ91">
        <v>0</v>
      </c>
      <c r="AR91">
        <v>12.589790167403251</v>
      </c>
      <c r="AS91">
        <v>8.0002079991651005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30.019911333222431</v>
      </c>
      <c r="BB91">
        <f t="shared" si="1"/>
        <v>688.15978563382203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83.366613233743209</v>
      </c>
      <c r="L92">
        <v>20.182908909630246</v>
      </c>
      <c r="M92">
        <v>0</v>
      </c>
      <c r="N92">
        <v>30.265882378448275</v>
      </c>
      <c r="O92">
        <v>50.834705935029966</v>
      </c>
      <c r="P92">
        <v>51.749970676299313</v>
      </c>
      <c r="Q92">
        <v>0</v>
      </c>
      <c r="R92">
        <v>10.495730516429674</v>
      </c>
      <c r="S92">
        <v>6.2968267723661562</v>
      </c>
      <c r="T92">
        <v>0</v>
      </c>
      <c r="U92">
        <v>295.04048284552601</v>
      </c>
      <c r="V92">
        <v>3.6522916623119239</v>
      </c>
      <c r="W92">
        <v>11.35724120440824</v>
      </c>
      <c r="X92">
        <v>37.777377017098736</v>
      </c>
      <c r="Y92">
        <v>0</v>
      </c>
      <c r="Z92">
        <v>5.0388176455854721</v>
      </c>
      <c r="AA92">
        <v>10.801696990189939</v>
      </c>
      <c r="AB92">
        <v>10.126162617407637</v>
      </c>
      <c r="AC92">
        <v>7.4471929440826541</v>
      </c>
      <c r="AD92">
        <v>9.3647183259862246</v>
      </c>
      <c r="AE92">
        <v>12.672674252765603</v>
      </c>
      <c r="AF92">
        <v>0</v>
      </c>
      <c r="AG92">
        <v>0</v>
      </c>
      <c r="AH92">
        <v>38.072337090482151</v>
      </c>
      <c r="AI92">
        <v>3.5881972613650595</v>
      </c>
      <c r="AJ92">
        <v>0</v>
      </c>
      <c r="AK92">
        <v>13.170155429346691</v>
      </c>
      <c r="AL92">
        <v>20.991274254635503</v>
      </c>
      <c r="AM92">
        <v>4.0504328479231893</v>
      </c>
      <c r="AN92">
        <v>0</v>
      </c>
      <c r="AO92">
        <v>1.8836557294927994</v>
      </c>
      <c r="AP92">
        <v>0.52518305788452768</v>
      </c>
      <c r="AQ92">
        <v>0</v>
      </c>
      <c r="AR92">
        <v>12.589790167403251</v>
      </c>
      <c r="AS92">
        <v>8.0002079991651005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31.740517660577289</v>
      </c>
      <c r="BB92">
        <f t="shared" si="1"/>
        <v>727.60201010443029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86.828509078686224</v>
      </c>
      <c r="L93">
        <v>20.182908909630246</v>
      </c>
      <c r="M93">
        <v>0</v>
      </c>
      <c r="N93">
        <v>30.265882378448275</v>
      </c>
      <c r="O93">
        <v>50.834705935029966</v>
      </c>
      <c r="P93">
        <v>51.749970676299313</v>
      </c>
      <c r="Q93">
        <v>0</v>
      </c>
      <c r="R93">
        <v>10.495730516429674</v>
      </c>
      <c r="S93">
        <v>6.2968267723661562</v>
      </c>
      <c r="T93">
        <v>0</v>
      </c>
      <c r="U93">
        <v>295.04048284552601</v>
      </c>
      <c r="V93">
        <v>3.6522916623119239</v>
      </c>
      <c r="W93">
        <v>11.35724120440824</v>
      </c>
      <c r="X93">
        <v>37.777377017098736</v>
      </c>
      <c r="Y93">
        <v>0</v>
      </c>
      <c r="Z93">
        <v>5.0388176455854721</v>
      </c>
      <c r="AA93">
        <v>10.801696990189939</v>
      </c>
      <c r="AB93">
        <v>10.126162617407637</v>
      </c>
      <c r="AC93">
        <v>7.4471929440826541</v>
      </c>
      <c r="AD93">
        <v>9.3647183259862246</v>
      </c>
      <c r="AE93">
        <v>12.672674252765603</v>
      </c>
      <c r="AF93">
        <v>0</v>
      </c>
      <c r="AG93">
        <v>0</v>
      </c>
      <c r="AH93">
        <v>38.072337090482151</v>
      </c>
      <c r="AI93">
        <v>3.5881972613650595</v>
      </c>
      <c r="AJ93">
        <v>0</v>
      </c>
      <c r="AK93">
        <v>13.170155429346691</v>
      </c>
      <c r="AL93">
        <v>20.991274254635503</v>
      </c>
      <c r="AM93">
        <v>4.0504328479231893</v>
      </c>
      <c r="AN93">
        <v>0</v>
      </c>
      <c r="AO93">
        <v>1.8836557294927994</v>
      </c>
      <c r="AP93">
        <v>0.65647902113272671</v>
      </c>
      <c r="AQ93">
        <v>0</v>
      </c>
      <c r="AR93">
        <v>12.589790167403251</v>
      </c>
      <c r="AS93">
        <v>8.0002079991651005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31.890713078159678</v>
      </c>
      <c r="BB93">
        <f t="shared" si="1"/>
        <v>731.04500649503916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86.829327207093343</v>
      </c>
      <c r="L94">
        <v>20.182908909630246</v>
      </c>
      <c r="M94">
        <v>0</v>
      </c>
      <c r="N94">
        <v>30.265882378448275</v>
      </c>
      <c r="O94">
        <v>50.834705935029966</v>
      </c>
      <c r="P94">
        <v>51.749970676299313</v>
      </c>
      <c r="Q94">
        <v>0</v>
      </c>
      <c r="R94">
        <v>10.495730516429674</v>
      </c>
      <c r="S94">
        <v>6.2968267723661562</v>
      </c>
      <c r="T94">
        <v>0</v>
      </c>
      <c r="U94">
        <v>295.04048284552601</v>
      </c>
      <c r="V94">
        <v>3.6522916623119239</v>
      </c>
      <c r="W94">
        <v>11.35724120440824</v>
      </c>
      <c r="X94">
        <v>37.777377017098736</v>
      </c>
      <c r="Y94">
        <v>0</v>
      </c>
      <c r="Z94">
        <v>5.0388176455854721</v>
      </c>
      <c r="AA94">
        <v>10.801696990189939</v>
      </c>
      <c r="AB94">
        <v>10.126162617407637</v>
      </c>
      <c r="AC94">
        <v>7.4471929440826541</v>
      </c>
      <c r="AD94">
        <v>9.3647183259862246</v>
      </c>
      <c r="AE94">
        <v>12.672674252765603</v>
      </c>
      <c r="AF94">
        <v>0</v>
      </c>
      <c r="AG94">
        <v>0</v>
      </c>
      <c r="AH94">
        <v>38.072337090482151</v>
      </c>
      <c r="AI94">
        <v>0.8154992671676059</v>
      </c>
      <c r="AJ94">
        <v>0</v>
      </c>
      <c r="AK94">
        <v>13.170155429346691</v>
      </c>
      <c r="AL94">
        <v>20.991274254635503</v>
      </c>
      <c r="AM94">
        <v>4.0504328479231893</v>
      </c>
      <c r="AN94">
        <v>0</v>
      </c>
      <c r="AO94">
        <v>1.8836557294927994</v>
      </c>
      <c r="AP94">
        <v>0.65647902113272671</v>
      </c>
      <c r="AQ94">
        <v>0</v>
      </c>
      <c r="AR94">
        <v>12.589790167403251</v>
      </c>
      <c r="AS94">
        <v>8.0002079991651005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31.774848499769647</v>
      </c>
      <c r="BB94">
        <f t="shared" si="1"/>
        <v>728.38899120763904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43.65481434663063</v>
      </c>
      <c r="L95">
        <v>20.182908909630246</v>
      </c>
      <c r="M95">
        <v>0</v>
      </c>
      <c r="N95">
        <v>30.265882378448275</v>
      </c>
      <c r="O95">
        <v>50.834705935029966</v>
      </c>
      <c r="P95">
        <v>51.749970676299313</v>
      </c>
      <c r="Q95">
        <v>0</v>
      </c>
      <c r="R95">
        <v>10.495730516429674</v>
      </c>
      <c r="S95">
        <v>6.2968267723661562</v>
      </c>
      <c r="T95">
        <v>0</v>
      </c>
      <c r="U95">
        <v>295.04048284552601</v>
      </c>
      <c r="V95">
        <v>3.6522916623119239</v>
      </c>
      <c r="W95">
        <v>11.35724120440824</v>
      </c>
      <c r="X95">
        <v>37.777377017098736</v>
      </c>
      <c r="Y95">
        <v>0</v>
      </c>
      <c r="Z95">
        <v>5.0388176455854721</v>
      </c>
      <c r="AA95">
        <v>10.801696990189939</v>
      </c>
      <c r="AB95">
        <v>10.126162617407637</v>
      </c>
      <c r="AC95">
        <v>7.4471929440826541</v>
      </c>
      <c r="AD95">
        <v>4.6715266607806303</v>
      </c>
      <c r="AE95">
        <v>12.672674252765603</v>
      </c>
      <c r="AF95">
        <v>0</v>
      </c>
      <c r="AG95">
        <v>0</v>
      </c>
      <c r="AH95">
        <v>30.827803161866001</v>
      </c>
      <c r="AI95">
        <v>0.8154992671676059</v>
      </c>
      <c r="AJ95">
        <v>0</v>
      </c>
      <c r="AK95">
        <v>13.170155429346691</v>
      </c>
      <c r="AL95">
        <v>20.991274254635503</v>
      </c>
      <c r="AM95">
        <v>4.0504328479231893</v>
      </c>
      <c r="AN95">
        <v>0</v>
      </c>
      <c r="AO95">
        <v>3.3905803130870389</v>
      </c>
      <c r="AP95">
        <v>0.65647902113272671</v>
      </c>
      <c r="AQ95">
        <v>0</v>
      </c>
      <c r="AR95">
        <v>12.589790167403251</v>
      </c>
      <c r="AS95">
        <v>8.0002079991651005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29.5341463799748</v>
      </c>
      <c r="BB95">
        <f t="shared" si="1"/>
        <v>677.02437945674353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43.65481434663063</v>
      </c>
      <c r="L96">
        <v>20.182908909630246</v>
      </c>
      <c r="M96">
        <v>0</v>
      </c>
      <c r="N96">
        <v>30.265882378448275</v>
      </c>
      <c r="O96">
        <v>50.834705935029966</v>
      </c>
      <c r="P96">
        <v>51.749970676299313</v>
      </c>
      <c r="Q96">
        <v>0</v>
      </c>
      <c r="R96">
        <v>10.495730516429674</v>
      </c>
      <c r="S96">
        <v>6.2968267723661562</v>
      </c>
      <c r="T96">
        <v>0</v>
      </c>
      <c r="U96">
        <v>295.04048284552601</v>
      </c>
      <c r="V96">
        <v>3.6522916623119239</v>
      </c>
      <c r="W96">
        <v>11.35724120440824</v>
      </c>
      <c r="X96">
        <v>37.777377017098736</v>
      </c>
      <c r="Y96">
        <v>0</v>
      </c>
      <c r="Z96">
        <v>5.0388176455854721</v>
      </c>
      <c r="AA96">
        <v>10.801696990189939</v>
      </c>
      <c r="AB96">
        <v>10.126162617407637</v>
      </c>
      <c r="AC96">
        <v>7.4471929440826541</v>
      </c>
      <c r="AD96">
        <v>4.6715266607806303</v>
      </c>
      <c r="AE96">
        <v>12.672674252765603</v>
      </c>
      <c r="AF96">
        <v>0</v>
      </c>
      <c r="AG96">
        <v>0</v>
      </c>
      <c r="AH96">
        <v>20.551868774577333</v>
      </c>
      <c r="AI96">
        <v>0.8154992671676059</v>
      </c>
      <c r="AJ96">
        <v>0</v>
      </c>
      <c r="AK96">
        <v>13.170155429346691</v>
      </c>
      <c r="AL96">
        <v>20.991274254635503</v>
      </c>
      <c r="AM96">
        <v>4.0504328479231893</v>
      </c>
      <c r="AN96">
        <v>0</v>
      </c>
      <c r="AO96">
        <v>3.3905803130870389</v>
      </c>
      <c r="AP96">
        <v>0.65647902113272671</v>
      </c>
      <c r="AQ96">
        <v>0</v>
      </c>
      <c r="AR96">
        <v>12.589790167403251</v>
      </c>
      <c r="AS96">
        <v>8.0002079991651005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29.104612322586135</v>
      </c>
      <c r="BB96">
        <f t="shared" si="1"/>
        <v>667.17797912684352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43.65481434663063</v>
      </c>
      <c r="L97">
        <v>20.182908909630246</v>
      </c>
      <c r="M97">
        <v>0</v>
      </c>
      <c r="N97">
        <v>30.265882378448275</v>
      </c>
      <c r="O97">
        <v>50.834705935029966</v>
      </c>
      <c r="P97">
        <v>51.749970676299313</v>
      </c>
      <c r="Q97">
        <v>0</v>
      </c>
      <c r="R97">
        <v>10.495730516429674</v>
      </c>
      <c r="S97">
        <v>6.2968267723661562</v>
      </c>
      <c r="T97">
        <v>0</v>
      </c>
      <c r="U97">
        <v>295.04048284552601</v>
      </c>
      <c r="V97">
        <v>3.6522916623119239</v>
      </c>
      <c r="W97">
        <v>11.35724120440824</v>
      </c>
      <c r="X97">
        <v>37.777377017098736</v>
      </c>
      <c r="Y97">
        <v>0</v>
      </c>
      <c r="Z97">
        <v>3.3828919223544145</v>
      </c>
      <c r="AA97">
        <v>10.801696990189939</v>
      </c>
      <c r="AB97">
        <v>10.126162617407637</v>
      </c>
      <c r="AC97">
        <v>7.4471929440826541</v>
      </c>
      <c r="AD97">
        <v>4.6715266607806303</v>
      </c>
      <c r="AE97">
        <v>12.672674252765603</v>
      </c>
      <c r="AF97">
        <v>0</v>
      </c>
      <c r="AG97">
        <v>0</v>
      </c>
      <c r="AH97">
        <v>20.551868774577333</v>
      </c>
      <c r="AI97">
        <v>0.8154992671676059</v>
      </c>
      <c r="AJ97">
        <v>0</v>
      </c>
      <c r="AK97">
        <v>13.170155429346691</v>
      </c>
      <c r="AL97">
        <v>17.269417126687266</v>
      </c>
      <c r="AM97">
        <v>4.0504328479231893</v>
      </c>
      <c r="AN97">
        <v>0</v>
      </c>
      <c r="AO97">
        <v>3.3905803130870389</v>
      </c>
      <c r="AP97">
        <v>0.78777471934483634</v>
      </c>
      <c r="AQ97">
        <v>0</v>
      </c>
      <c r="AR97">
        <v>12.589790167403251</v>
      </c>
      <c r="AS97">
        <v>8.0002079991651005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28.885309159592104</v>
      </c>
      <c r="BB97">
        <f t="shared" si="1"/>
        <v>662.15079513687022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43.65481434663063</v>
      </c>
      <c r="L98">
        <v>20.182908909630246</v>
      </c>
      <c r="M98">
        <v>0</v>
      </c>
      <c r="N98">
        <v>30.265882378448275</v>
      </c>
      <c r="O98">
        <v>50.834705935029966</v>
      </c>
      <c r="P98">
        <v>51.749970676299313</v>
      </c>
      <c r="Q98">
        <v>0</v>
      </c>
      <c r="R98">
        <v>10.495730516429674</v>
      </c>
      <c r="S98">
        <v>6.2968267723661562</v>
      </c>
      <c r="T98">
        <v>0</v>
      </c>
      <c r="U98">
        <v>295.04048284552601</v>
      </c>
      <c r="V98">
        <v>3.6522916623119239</v>
      </c>
      <c r="W98">
        <v>11.35724120440824</v>
      </c>
      <c r="X98">
        <v>37.777377017098736</v>
      </c>
      <c r="Y98">
        <v>0</v>
      </c>
      <c r="Z98">
        <v>3.3828919223544145</v>
      </c>
      <c r="AA98">
        <v>10.801696990189939</v>
      </c>
      <c r="AB98">
        <v>10.126162617407637</v>
      </c>
      <c r="AC98">
        <v>7.4471929440826541</v>
      </c>
      <c r="AD98">
        <v>4.6715266607806303</v>
      </c>
      <c r="AE98">
        <v>12.672674252765603</v>
      </c>
      <c r="AF98">
        <v>0</v>
      </c>
      <c r="AG98">
        <v>0</v>
      </c>
      <c r="AH98">
        <v>20.551868774577333</v>
      </c>
      <c r="AI98">
        <v>0.8154992671676059</v>
      </c>
      <c r="AJ98">
        <v>0</v>
      </c>
      <c r="AK98">
        <v>13.170155429346691</v>
      </c>
      <c r="AL98">
        <v>20.991274254635503</v>
      </c>
      <c r="AM98">
        <v>4.0504328479231893</v>
      </c>
      <c r="AN98">
        <v>0</v>
      </c>
      <c r="AO98">
        <v>3.3905803130870389</v>
      </c>
      <c r="AP98">
        <v>0.78777471934483634</v>
      </c>
      <c r="AQ98">
        <v>0</v>
      </c>
      <c r="AR98">
        <v>12.589790167403251</v>
      </c>
      <c r="AS98">
        <v>8.0002079991651005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29.04088278754034</v>
      </c>
      <c r="BB98">
        <f t="shared" si="1"/>
        <v>665.71707863687027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1.9756064059966136</v>
      </c>
      <c r="L99">
        <f t="shared" si="2"/>
        <v>0.48902757557723076</v>
      </c>
      <c r="M99">
        <f t="shared" si="2"/>
        <v>0</v>
      </c>
      <c r="N99">
        <f t="shared" si="2"/>
        <v>0.6963805923566142</v>
      </c>
      <c r="O99">
        <f t="shared" si="2"/>
        <v>1.1630430390789104</v>
      </c>
      <c r="P99">
        <f t="shared" si="2"/>
        <v>1.2696204595077383</v>
      </c>
      <c r="Q99">
        <f t="shared" si="2"/>
        <v>3.4894042932712886E-2</v>
      </c>
      <c r="R99">
        <f t="shared" si="2"/>
        <v>0.1430877904230673</v>
      </c>
      <c r="S99">
        <f t="shared" si="2"/>
        <v>8.6247282971318784E-2</v>
      </c>
      <c r="T99">
        <f t="shared" si="2"/>
        <v>0</v>
      </c>
      <c r="U99">
        <f t="shared" si="2"/>
        <v>7.0809715882926154</v>
      </c>
      <c r="V99">
        <f t="shared" si="2"/>
        <v>2.5465388516326834E-2</v>
      </c>
      <c r="W99">
        <f t="shared" si="2"/>
        <v>0.17637232647128287</v>
      </c>
      <c r="X99">
        <f t="shared" si="2"/>
        <v>0.59610726662196067</v>
      </c>
      <c r="Y99">
        <f t="shared" si="2"/>
        <v>0</v>
      </c>
      <c r="Z99">
        <f t="shared" si="2"/>
        <v>9.880708643185139E-2</v>
      </c>
      <c r="AA99">
        <f t="shared" si="2"/>
        <v>0.26081506334376975</v>
      </c>
      <c r="AB99">
        <f t="shared" si="2"/>
        <v>0.24302790281778364</v>
      </c>
      <c r="AC99">
        <f t="shared" si="2"/>
        <v>0.17562337931739447</v>
      </c>
      <c r="AD99">
        <f t="shared" si="2"/>
        <v>9.7511685886412139E-2</v>
      </c>
      <c r="AE99">
        <f t="shared" si="2"/>
        <v>0.30414418206637367</v>
      </c>
      <c r="AF99">
        <f t="shared" si="2"/>
        <v>0</v>
      </c>
      <c r="AG99">
        <f t="shared" si="2"/>
        <v>0</v>
      </c>
      <c r="AH99">
        <f t="shared" si="2"/>
        <v>0.46384283373074486</v>
      </c>
      <c r="AI99">
        <f t="shared" si="2"/>
        <v>5.7598720065925701E-2</v>
      </c>
      <c r="AJ99">
        <f t="shared" si="2"/>
        <v>0</v>
      </c>
      <c r="AK99">
        <f t="shared" si="2"/>
        <v>0.31608373030432063</v>
      </c>
      <c r="AL99">
        <f t="shared" si="2"/>
        <v>0.51015495628933094</v>
      </c>
      <c r="AM99">
        <f t="shared" si="2"/>
        <v>9.7210388350156315E-2</v>
      </c>
      <c r="AN99">
        <f t="shared" si="2"/>
        <v>0</v>
      </c>
      <c r="AO99">
        <f t="shared" si="2"/>
        <v>1.4059606306616576E-2</v>
      </c>
      <c r="AP99">
        <f t="shared" si="2"/>
        <v>2.1179650967199551E-2</v>
      </c>
      <c r="AQ99">
        <f t="shared" si="2"/>
        <v>0</v>
      </c>
      <c r="AR99">
        <f t="shared" si="2"/>
        <v>0.303074444434424</v>
      </c>
      <c r="AS99">
        <f t="shared" si="2"/>
        <v>0.18986079452823018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0.70599440007393321</v>
      </c>
      <c r="BB99">
        <f t="shared" si="1"/>
        <v>16.183823783512992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9.8204424082705888</v>
      </c>
      <c r="L3">
        <v>201.78565773986713</v>
      </c>
      <c r="M3">
        <v>28.476911377029111</v>
      </c>
      <c r="N3">
        <v>36.569535122097506</v>
      </c>
      <c r="O3">
        <v>0</v>
      </c>
      <c r="P3">
        <v>43.12099561573222</v>
      </c>
      <c r="Q3">
        <v>6.9446966253930418</v>
      </c>
      <c r="R3">
        <v>13.12826906286136</v>
      </c>
      <c r="S3">
        <v>8.167066886680205</v>
      </c>
      <c r="T3">
        <v>0</v>
      </c>
      <c r="U3">
        <v>64.818946586734171</v>
      </c>
      <c r="V3">
        <v>4.2370237633484509</v>
      </c>
      <c r="W3">
        <v>10.97528893389619</v>
      </c>
      <c r="X3">
        <v>43.916575964164842</v>
      </c>
      <c r="Y3">
        <v>0</v>
      </c>
      <c r="Z3">
        <v>6.0862569041953654</v>
      </c>
      <c r="AA3">
        <v>13.20555570695053</v>
      </c>
      <c r="AB3">
        <v>12.231567932742641</v>
      </c>
      <c r="AC3">
        <v>8.9969664463055725</v>
      </c>
      <c r="AD3">
        <v>8.4649907440513434</v>
      </c>
      <c r="AE3">
        <v>15.299670675120014</v>
      </c>
      <c r="AF3">
        <v>2.5027630184909202</v>
      </c>
      <c r="AG3">
        <v>12.19912205748278</v>
      </c>
      <c r="AH3">
        <v>30.668106735545813</v>
      </c>
      <c r="AI3">
        <v>0.98524896425589636</v>
      </c>
      <c r="AJ3">
        <v>0</v>
      </c>
      <c r="AK3">
        <v>15.908380782853268</v>
      </c>
      <c r="AL3">
        <v>0</v>
      </c>
      <c r="AM3">
        <v>4.8926552549780835</v>
      </c>
      <c r="AN3">
        <v>0.96507437258401163</v>
      </c>
      <c r="AO3">
        <v>0</v>
      </c>
      <c r="AP3">
        <v>0.99132499290560838</v>
      </c>
      <c r="AQ3">
        <v>7.6064969677102905</v>
      </c>
      <c r="AR3">
        <v>15.036555104736689</v>
      </c>
      <c r="AS3">
        <v>10.075419278647463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26.671642259871348</v>
      </c>
      <c r="BB3">
        <f>SUM(B3:AZ3)-BA3</f>
        <v>611.40592376575967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9.8204424082705888</v>
      </c>
      <c r="L4">
        <v>201.78565773986713</v>
      </c>
      <c r="M4">
        <v>28.476911377029111</v>
      </c>
      <c r="N4">
        <v>36.569535122097506</v>
      </c>
      <c r="O4">
        <v>0</v>
      </c>
      <c r="P4">
        <v>43.12099561573222</v>
      </c>
      <c r="Q4">
        <v>6.9446966253930418</v>
      </c>
      <c r="R4">
        <v>13.12826906286136</v>
      </c>
      <c r="S4">
        <v>8.167066886680205</v>
      </c>
      <c r="T4">
        <v>0</v>
      </c>
      <c r="U4">
        <v>64.818946586734171</v>
      </c>
      <c r="V4">
        <v>4.4134824384972795</v>
      </c>
      <c r="W4">
        <v>14.36664455034866</v>
      </c>
      <c r="X4">
        <v>45.668462050377848</v>
      </c>
      <c r="Y4">
        <v>0</v>
      </c>
      <c r="Z4">
        <v>6.0862569041953654</v>
      </c>
      <c r="AA4">
        <v>13.20555570695053</v>
      </c>
      <c r="AB4">
        <v>12.231567932742641</v>
      </c>
      <c r="AC4">
        <v>8.9969664463055725</v>
      </c>
      <c r="AD4">
        <v>8.4649907440513434</v>
      </c>
      <c r="AE4">
        <v>15.299670675120014</v>
      </c>
      <c r="AF4">
        <v>2.5027630184909202</v>
      </c>
      <c r="AG4">
        <v>12.19912205748278</v>
      </c>
      <c r="AH4">
        <v>30.668106735545813</v>
      </c>
      <c r="AI4">
        <v>0.98524896425589636</v>
      </c>
      <c r="AJ4">
        <v>0</v>
      </c>
      <c r="AK4">
        <v>15.908380782853268</v>
      </c>
      <c r="AL4">
        <v>0</v>
      </c>
      <c r="AM4">
        <v>4.8926552549780835</v>
      </c>
      <c r="AN4">
        <v>0.96507437258401163</v>
      </c>
      <c r="AO4">
        <v>0</v>
      </c>
      <c r="AP4">
        <v>0.99132499290560838</v>
      </c>
      <c r="AQ4">
        <v>7.6064969677102905</v>
      </c>
      <c r="AR4">
        <v>15.036555104736689</v>
      </c>
      <c r="AS4">
        <v>10.075419278647463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26.894005735663988</v>
      </c>
      <c r="BB4">
        <f t="shared" ref="BB4:BB67" si="0">SUM(B4:AZ4)-BA4</f>
        <v>616.50326066778132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9.8204967647672721</v>
      </c>
      <c r="L5">
        <v>201.78565773986713</v>
      </c>
      <c r="M5">
        <v>28.476911377029111</v>
      </c>
      <c r="N5">
        <v>36.569535122097506</v>
      </c>
      <c r="O5">
        <v>0</v>
      </c>
      <c r="P5">
        <v>43.12099561573222</v>
      </c>
      <c r="Q5">
        <v>6.9436556109910379</v>
      </c>
      <c r="R5">
        <v>13.12826906286136</v>
      </c>
      <c r="S5">
        <v>8.167066886680205</v>
      </c>
      <c r="T5">
        <v>0</v>
      </c>
      <c r="U5">
        <v>64.818946586734171</v>
      </c>
      <c r="V5">
        <v>4.4134824384972795</v>
      </c>
      <c r="W5">
        <v>14.36664455034866</v>
      </c>
      <c r="X5">
        <v>45.668462050377848</v>
      </c>
      <c r="Y5">
        <v>0</v>
      </c>
      <c r="Z5">
        <v>6.0862569041953654</v>
      </c>
      <c r="AA5">
        <v>13.20555570695053</v>
      </c>
      <c r="AB5">
        <v>12.231567932742641</v>
      </c>
      <c r="AC5">
        <v>8.9969664463055725</v>
      </c>
      <c r="AD5">
        <v>8.4649907440513434</v>
      </c>
      <c r="AE5">
        <v>15.299670675120014</v>
      </c>
      <c r="AF5">
        <v>2.5027630184909202</v>
      </c>
      <c r="AG5">
        <v>12.19912205748278</v>
      </c>
      <c r="AH5">
        <v>30.668106735545813</v>
      </c>
      <c r="AI5">
        <v>0.98524896425589636</v>
      </c>
      <c r="AJ5">
        <v>0</v>
      </c>
      <c r="AK5">
        <v>15.908380782853268</v>
      </c>
      <c r="AL5">
        <v>0</v>
      </c>
      <c r="AM5">
        <v>4.8926552549780835</v>
      </c>
      <c r="AN5">
        <v>0.96507437258401163</v>
      </c>
      <c r="AO5">
        <v>0</v>
      </c>
      <c r="AP5">
        <v>1.5861199246135522</v>
      </c>
      <c r="AQ5">
        <v>7.6064969677102905</v>
      </c>
      <c r="AR5">
        <v>15.036555104736689</v>
      </c>
      <c r="AS5">
        <v>9.575811474848674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26.897943315310151</v>
      </c>
      <c r="BB5">
        <f t="shared" si="0"/>
        <v>616.59352355813894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9.8204967647672721</v>
      </c>
      <c r="L6">
        <v>201.78565773986713</v>
      </c>
      <c r="M6">
        <v>28.476911377029111</v>
      </c>
      <c r="N6">
        <v>36.569535122097506</v>
      </c>
      <c r="O6">
        <v>0</v>
      </c>
      <c r="P6">
        <v>43.12099561573222</v>
      </c>
      <c r="Q6">
        <v>6.9436556109910379</v>
      </c>
      <c r="R6">
        <v>13.12826906286136</v>
      </c>
      <c r="S6">
        <v>8.167066886680205</v>
      </c>
      <c r="T6">
        <v>0</v>
      </c>
      <c r="U6">
        <v>64.818946586734171</v>
      </c>
      <c r="V6">
        <v>4.4134824384972795</v>
      </c>
      <c r="W6">
        <v>14.36664455034866</v>
      </c>
      <c r="X6">
        <v>45.668462050377848</v>
      </c>
      <c r="Y6">
        <v>0</v>
      </c>
      <c r="Z6">
        <v>6.0862569041953654</v>
      </c>
      <c r="AA6">
        <v>13.20555570695053</v>
      </c>
      <c r="AB6">
        <v>12.231567932742641</v>
      </c>
      <c r="AC6">
        <v>8.9969664463055725</v>
      </c>
      <c r="AD6">
        <v>8.4649907440513434</v>
      </c>
      <c r="AE6">
        <v>15.299670675120014</v>
      </c>
      <c r="AF6">
        <v>2.5027630184909202</v>
      </c>
      <c r="AG6">
        <v>12.19912205748278</v>
      </c>
      <c r="AH6">
        <v>23.001080051659358</v>
      </c>
      <c r="AI6">
        <v>0.98524896425589636</v>
      </c>
      <c r="AJ6">
        <v>0</v>
      </c>
      <c r="AK6">
        <v>15.908380782853268</v>
      </c>
      <c r="AL6">
        <v>0</v>
      </c>
      <c r="AM6">
        <v>4.8926552549780835</v>
      </c>
      <c r="AN6">
        <v>0.96507437258401163</v>
      </c>
      <c r="AO6">
        <v>0</v>
      </c>
      <c r="AP6">
        <v>1.5861199246135522</v>
      </c>
      <c r="AQ6">
        <v>7.6064969677102905</v>
      </c>
      <c r="AR6">
        <v>15.036555104736689</v>
      </c>
      <c r="AS6">
        <v>9.575811474848674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26.577461599923694</v>
      </c>
      <c r="BB6">
        <f t="shared" si="0"/>
        <v>609.24697858963884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5.2181209206149815</v>
      </c>
      <c r="L7">
        <v>162.10003623150402</v>
      </c>
      <c r="M7">
        <v>28.476911377029111</v>
      </c>
      <c r="N7">
        <v>36.569535122097506</v>
      </c>
      <c r="O7">
        <v>0</v>
      </c>
      <c r="P7">
        <v>43.12099561573222</v>
      </c>
      <c r="Q7">
        <v>3.6417989744313148</v>
      </c>
      <c r="R7">
        <v>13.12826906286136</v>
      </c>
      <c r="S7">
        <v>4.4036024202637067</v>
      </c>
      <c r="T7">
        <v>0</v>
      </c>
      <c r="U7">
        <v>64.818946586734171</v>
      </c>
      <c r="V7">
        <v>4.4134824384972795</v>
      </c>
      <c r="W7">
        <v>14.36664455034866</v>
      </c>
      <c r="X7">
        <v>45.668462050377848</v>
      </c>
      <c r="Y7">
        <v>0</v>
      </c>
      <c r="Z7">
        <v>6.0862569041953654</v>
      </c>
      <c r="AA7">
        <v>13.20555570695053</v>
      </c>
      <c r="AB7">
        <v>12.231567932742641</v>
      </c>
      <c r="AC7">
        <v>8.9969664463055725</v>
      </c>
      <c r="AD7">
        <v>5.6433274570548946</v>
      </c>
      <c r="AE7">
        <v>15.299670675120014</v>
      </c>
      <c r="AF7">
        <v>2.5027630184909202</v>
      </c>
      <c r="AG7">
        <v>12.19912205748278</v>
      </c>
      <c r="AH7">
        <v>23.001080051659358</v>
      </c>
      <c r="AI7">
        <v>0.98524896425589636</v>
      </c>
      <c r="AJ7">
        <v>0</v>
      </c>
      <c r="AK7">
        <v>15.908380782853268</v>
      </c>
      <c r="AL7">
        <v>0</v>
      </c>
      <c r="AM7">
        <v>4.8926552549780835</v>
      </c>
      <c r="AN7">
        <v>0.96507437258401163</v>
      </c>
      <c r="AO7">
        <v>0</v>
      </c>
      <c r="AP7">
        <v>1.5861199246135522</v>
      </c>
      <c r="AQ7">
        <v>7.6064969677102905</v>
      </c>
      <c r="AR7">
        <v>15.207424856274898</v>
      </c>
      <c r="AS7">
        <v>9.4925435566687515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24.31660911972206</v>
      </c>
      <c r="BB7">
        <f t="shared" si="0"/>
        <v>557.42045116071085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5.2182959871228221</v>
      </c>
      <c r="L8">
        <v>151.34015671883145</v>
      </c>
      <c r="M8">
        <v>28.476911377029111</v>
      </c>
      <c r="N8">
        <v>36.569535122097506</v>
      </c>
      <c r="O8">
        <v>0</v>
      </c>
      <c r="P8">
        <v>43.12099561573222</v>
      </c>
      <c r="Q8">
        <v>3.6417989744313148</v>
      </c>
      <c r="R8">
        <v>13.12826906286136</v>
      </c>
      <c r="S8">
        <v>4.4036024202637067</v>
      </c>
      <c r="T8">
        <v>0</v>
      </c>
      <c r="U8">
        <v>64.818946586734171</v>
      </c>
      <c r="V8">
        <v>4.4134824384972795</v>
      </c>
      <c r="W8">
        <v>14.36664455034866</v>
      </c>
      <c r="X8">
        <v>45.668462050377848</v>
      </c>
      <c r="Y8">
        <v>0</v>
      </c>
      <c r="Z8">
        <v>6.0862569041953654</v>
      </c>
      <c r="AA8">
        <v>13.20555570695053</v>
      </c>
      <c r="AB8">
        <v>12.231567932742641</v>
      </c>
      <c r="AC8">
        <v>8.9969664463055725</v>
      </c>
      <c r="AD8">
        <v>2.6989827224483407</v>
      </c>
      <c r="AE8">
        <v>15.299670675120014</v>
      </c>
      <c r="AF8">
        <v>2.5027630184909202</v>
      </c>
      <c r="AG8">
        <v>12.19912205748278</v>
      </c>
      <c r="AH8">
        <v>23.001080051659358</v>
      </c>
      <c r="AI8">
        <v>0.98524896425589636</v>
      </c>
      <c r="AJ8">
        <v>0</v>
      </c>
      <c r="AK8">
        <v>15.908380782853268</v>
      </c>
      <c r="AL8">
        <v>0</v>
      </c>
      <c r="AM8">
        <v>4.8926552549780835</v>
      </c>
      <c r="AN8">
        <v>0.96507437258401163</v>
      </c>
      <c r="AO8">
        <v>0</v>
      </c>
      <c r="AP8">
        <v>1.5861199246135522</v>
      </c>
      <c r="AQ8">
        <v>7.6064969677102905</v>
      </c>
      <c r="AR8">
        <v>15.207424856274898</v>
      </c>
      <c r="AS8">
        <v>9.4925435566687515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23.743779863965834</v>
      </c>
      <c r="BB8">
        <f t="shared" si="0"/>
        <v>544.28923123569575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5.2181209206149815</v>
      </c>
      <c r="L9">
        <v>131.16175664607314</v>
      </c>
      <c r="M9">
        <v>28.476911377029111</v>
      </c>
      <c r="N9">
        <v>36.569535122097506</v>
      </c>
      <c r="O9">
        <v>0</v>
      </c>
      <c r="P9">
        <v>43.12099561573222</v>
      </c>
      <c r="Q9">
        <v>3.6417989744313148</v>
      </c>
      <c r="R9">
        <v>13.12826906286136</v>
      </c>
      <c r="S9">
        <v>4.4036024202637067</v>
      </c>
      <c r="T9">
        <v>0</v>
      </c>
      <c r="U9">
        <v>64.818946586734171</v>
      </c>
      <c r="V9">
        <v>4.4134824384972795</v>
      </c>
      <c r="W9">
        <v>14.36664455034866</v>
      </c>
      <c r="X9">
        <v>45.668462050377848</v>
      </c>
      <c r="Y9">
        <v>0</v>
      </c>
      <c r="Z9">
        <v>6.0862569041953654</v>
      </c>
      <c r="AA9">
        <v>13.20555570695053</v>
      </c>
      <c r="AB9">
        <v>12.231567932742641</v>
      </c>
      <c r="AC9">
        <v>8.9969664463055725</v>
      </c>
      <c r="AD9">
        <v>2.4945144280421623</v>
      </c>
      <c r="AE9">
        <v>15.299670675120014</v>
      </c>
      <c r="AF9">
        <v>2.5027630184909202</v>
      </c>
      <c r="AG9">
        <v>12.19912205748278</v>
      </c>
      <c r="AH9">
        <v>23.001080051659358</v>
      </c>
      <c r="AI9">
        <v>0.98524896425589636</v>
      </c>
      <c r="AJ9">
        <v>0</v>
      </c>
      <c r="AK9">
        <v>15.908380782853268</v>
      </c>
      <c r="AL9">
        <v>0</v>
      </c>
      <c r="AM9">
        <v>4.8926552549780835</v>
      </c>
      <c r="AN9">
        <v>0.96507437258401163</v>
      </c>
      <c r="AO9">
        <v>0</v>
      </c>
      <c r="AP9">
        <v>1.5861199246135522</v>
      </c>
      <c r="AQ9">
        <v>7.6064969677102905</v>
      </c>
      <c r="AR9">
        <v>16.403514717926729</v>
      </c>
      <c r="AS9">
        <v>9.4925435566687515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22.941765204655375</v>
      </c>
      <c r="BB9">
        <f t="shared" si="0"/>
        <v>525.90429232298595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5.2182959871228221</v>
      </c>
      <c r="L10">
        <v>131.16175664607314</v>
      </c>
      <c r="M10">
        <v>28.476911377029111</v>
      </c>
      <c r="N10">
        <v>36.569535122097506</v>
      </c>
      <c r="O10">
        <v>0</v>
      </c>
      <c r="P10">
        <v>43.12099561573222</v>
      </c>
      <c r="Q10">
        <v>3.6417989744313148</v>
      </c>
      <c r="R10">
        <v>13.12826906286136</v>
      </c>
      <c r="S10">
        <v>4.4036024202637067</v>
      </c>
      <c r="T10">
        <v>0</v>
      </c>
      <c r="U10">
        <v>64.818946586734171</v>
      </c>
      <c r="V10">
        <v>4.4134824384972795</v>
      </c>
      <c r="W10">
        <v>14.36664455034866</v>
      </c>
      <c r="X10">
        <v>45.668462050377848</v>
      </c>
      <c r="Y10">
        <v>0</v>
      </c>
      <c r="Z10">
        <v>6.0862569041953654</v>
      </c>
      <c r="AA10">
        <v>13.20555570695053</v>
      </c>
      <c r="AB10">
        <v>12.231567932742641</v>
      </c>
      <c r="AC10">
        <v>8.9969664463055725</v>
      </c>
      <c r="AD10">
        <v>2.4945144280421623</v>
      </c>
      <c r="AE10">
        <v>15.299670675120014</v>
      </c>
      <c r="AF10">
        <v>2.5027630184909202</v>
      </c>
      <c r="AG10">
        <v>12.19912205748278</v>
      </c>
      <c r="AH10">
        <v>23.001080051659358</v>
      </c>
      <c r="AI10">
        <v>0.98524896425589636</v>
      </c>
      <c r="AJ10">
        <v>0</v>
      </c>
      <c r="AK10">
        <v>15.908380782853268</v>
      </c>
      <c r="AL10">
        <v>0</v>
      </c>
      <c r="AM10">
        <v>4.8926552549780835</v>
      </c>
      <c r="AN10">
        <v>0.96507437258401163</v>
      </c>
      <c r="AO10">
        <v>0</v>
      </c>
      <c r="AP10">
        <v>1.5861199246135522</v>
      </c>
      <c r="AQ10">
        <v>7.6064969677102905</v>
      </c>
      <c r="AR10">
        <v>16.403514717926729</v>
      </c>
      <c r="AS10">
        <v>9.4925435566687515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22.9417725224354</v>
      </c>
      <c r="BB10">
        <f t="shared" si="0"/>
        <v>525.90446007171374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5.2181209206149815</v>
      </c>
      <c r="L11">
        <v>109.23749263442834</v>
      </c>
      <c r="M11">
        <v>28.476911377029111</v>
      </c>
      <c r="N11">
        <v>36.569535122097506</v>
      </c>
      <c r="O11">
        <v>0</v>
      </c>
      <c r="P11">
        <v>43.12099561573222</v>
      </c>
      <c r="Q11">
        <v>3.6129112988789283</v>
      </c>
      <c r="R11">
        <v>13.340109574597779</v>
      </c>
      <c r="S11">
        <v>4.4036024202637067</v>
      </c>
      <c r="T11">
        <v>0</v>
      </c>
      <c r="U11">
        <v>64.818946586734171</v>
      </c>
      <c r="V11">
        <v>4.5604729633312999</v>
      </c>
      <c r="W11">
        <v>14.366930636560399</v>
      </c>
      <c r="X11">
        <v>45.669504678042848</v>
      </c>
      <c r="Y11">
        <v>0</v>
      </c>
      <c r="Z11">
        <v>6.0862569041953654</v>
      </c>
      <c r="AA11">
        <v>13.20555570695053</v>
      </c>
      <c r="AB11">
        <v>12.231567932742641</v>
      </c>
      <c r="AC11">
        <v>8.9969664463055725</v>
      </c>
      <c r="AD11">
        <v>2.4945144280421623</v>
      </c>
      <c r="AE11">
        <v>15.299670675120014</v>
      </c>
      <c r="AF11">
        <v>2.5027630184909202</v>
      </c>
      <c r="AG11">
        <v>12.19912205748278</v>
      </c>
      <c r="AH11">
        <v>23.001080051659358</v>
      </c>
      <c r="AI11">
        <v>0.98524896425589636</v>
      </c>
      <c r="AJ11">
        <v>0</v>
      </c>
      <c r="AK11">
        <v>15.908380782853268</v>
      </c>
      <c r="AL11">
        <v>0</v>
      </c>
      <c r="AM11">
        <v>4.8926552549780835</v>
      </c>
      <c r="AN11">
        <v>0.96507437258401163</v>
      </c>
      <c r="AO11">
        <v>0</v>
      </c>
      <c r="AP11">
        <v>1.5861199246135522</v>
      </c>
      <c r="AQ11">
        <v>7.6064969677102905</v>
      </c>
      <c r="AR11">
        <v>15.207424856274898</v>
      </c>
      <c r="AS11">
        <v>10.075419278647463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22.013545790660878</v>
      </c>
      <c r="BB11">
        <f t="shared" si="0"/>
        <v>504.62630566055731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5.2182959871228221</v>
      </c>
      <c r="L12">
        <v>106.9449578249143</v>
      </c>
      <c r="M12">
        <v>28.476911377029111</v>
      </c>
      <c r="N12">
        <v>36.569535122097506</v>
      </c>
      <c r="O12">
        <v>0</v>
      </c>
      <c r="P12">
        <v>43.12099561573222</v>
      </c>
      <c r="Q12">
        <v>3.6129112988789283</v>
      </c>
      <c r="R12">
        <v>13.340109574597779</v>
      </c>
      <c r="S12">
        <v>4.4036024202637067</v>
      </c>
      <c r="T12">
        <v>0</v>
      </c>
      <c r="U12">
        <v>64.818946586734171</v>
      </c>
      <c r="V12">
        <v>4.4127645234182955</v>
      </c>
      <c r="W12">
        <v>14.366930636560399</v>
      </c>
      <c r="X12">
        <v>45.669504678042848</v>
      </c>
      <c r="Y12">
        <v>0</v>
      </c>
      <c r="Z12">
        <v>6.0862569041953654</v>
      </c>
      <c r="AA12">
        <v>13.20555570695053</v>
      </c>
      <c r="AB12">
        <v>12.231567932742641</v>
      </c>
      <c r="AC12">
        <v>8.9969664463055725</v>
      </c>
      <c r="AD12">
        <v>2.4945144280421623</v>
      </c>
      <c r="AE12">
        <v>15.299670675120014</v>
      </c>
      <c r="AF12">
        <v>2.5027630184909202</v>
      </c>
      <c r="AG12">
        <v>12.19912205748278</v>
      </c>
      <c r="AH12">
        <v>23.001080051659358</v>
      </c>
      <c r="AI12">
        <v>0.98524896425589636</v>
      </c>
      <c r="AJ12">
        <v>0</v>
      </c>
      <c r="AK12">
        <v>15.908380782853268</v>
      </c>
      <c r="AL12">
        <v>0</v>
      </c>
      <c r="AM12">
        <v>4.8926552549780835</v>
      </c>
      <c r="AN12">
        <v>0.96507437258401163</v>
      </c>
      <c r="AO12">
        <v>0</v>
      </c>
      <c r="AP12">
        <v>1.5861199246135522</v>
      </c>
      <c r="AQ12">
        <v>7.6064969677102905</v>
      </c>
      <c r="AR12">
        <v>15.207424856274898</v>
      </c>
      <c r="AS12">
        <v>10.075419278647463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21.911550940614852</v>
      </c>
      <c r="BB12">
        <f t="shared" si="0"/>
        <v>502.28823232768417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5.2181209206149815</v>
      </c>
      <c r="L13">
        <v>106.9449578249143</v>
      </c>
      <c r="M13">
        <v>28.476911377029111</v>
      </c>
      <c r="N13">
        <v>36.569535122097506</v>
      </c>
      <c r="O13">
        <v>0</v>
      </c>
      <c r="P13">
        <v>32.036114356841267</v>
      </c>
      <c r="Q13">
        <v>3.6129112988789283</v>
      </c>
      <c r="R13">
        <v>13.340109574597779</v>
      </c>
      <c r="S13">
        <v>4.4036024202637067</v>
      </c>
      <c r="T13">
        <v>0</v>
      </c>
      <c r="U13">
        <v>64.818946586734171</v>
      </c>
      <c r="V13">
        <v>4.4127645234182955</v>
      </c>
      <c r="W13">
        <v>14.366930636560399</v>
      </c>
      <c r="X13">
        <v>45.669504678042848</v>
      </c>
      <c r="Y13">
        <v>0</v>
      </c>
      <c r="Z13">
        <v>4.0861072510958047</v>
      </c>
      <c r="AA13">
        <v>13.20555570695053</v>
      </c>
      <c r="AB13">
        <v>12.231567932742641</v>
      </c>
      <c r="AC13">
        <v>8.9969664463055725</v>
      </c>
      <c r="AD13">
        <v>2.4945144280421623</v>
      </c>
      <c r="AE13">
        <v>15.299670675120014</v>
      </c>
      <c r="AF13">
        <v>2.5027630184909202</v>
      </c>
      <c r="AG13">
        <v>12.19912205748278</v>
      </c>
      <c r="AH13">
        <v>23.001080051659358</v>
      </c>
      <c r="AI13">
        <v>0.98524896425589636</v>
      </c>
      <c r="AJ13">
        <v>0</v>
      </c>
      <c r="AK13">
        <v>15.908380782853268</v>
      </c>
      <c r="AL13">
        <v>0</v>
      </c>
      <c r="AM13">
        <v>4.8926552549780835</v>
      </c>
      <c r="AN13">
        <v>0.96507437258401163</v>
      </c>
      <c r="AO13">
        <v>0</v>
      </c>
      <c r="AP13">
        <v>1.5861199246135522</v>
      </c>
      <c r="AQ13">
        <v>7.6064969677102905</v>
      </c>
      <c r="AR13">
        <v>15.207424856274898</v>
      </c>
      <c r="AS13">
        <v>9.4925435566687515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21.340225125534921</v>
      </c>
      <c r="BB13">
        <f t="shared" si="0"/>
        <v>489.19147644228701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5.2182959871228221</v>
      </c>
      <c r="L14">
        <v>106.9449578249143</v>
      </c>
      <c r="M14">
        <v>28.476911377029111</v>
      </c>
      <c r="N14">
        <v>36.569535122097506</v>
      </c>
      <c r="O14">
        <v>0</v>
      </c>
      <c r="P14">
        <v>32.036114356841267</v>
      </c>
      <c r="Q14">
        <v>3.6129112988789283</v>
      </c>
      <c r="R14">
        <v>13.340109574597779</v>
      </c>
      <c r="S14">
        <v>4.4036024202637067</v>
      </c>
      <c r="T14">
        <v>0</v>
      </c>
      <c r="U14">
        <v>64.818946586734171</v>
      </c>
      <c r="V14">
        <v>4.4127645234182955</v>
      </c>
      <c r="W14">
        <v>14.366930636560399</v>
      </c>
      <c r="X14">
        <v>45.669504678042848</v>
      </c>
      <c r="Y14">
        <v>0</v>
      </c>
      <c r="Z14">
        <v>4.0861072510958047</v>
      </c>
      <c r="AA14">
        <v>13.20555570695053</v>
      </c>
      <c r="AB14">
        <v>12.231567932742641</v>
      </c>
      <c r="AC14">
        <v>8.9969664463055725</v>
      </c>
      <c r="AD14">
        <v>2.4945144280421623</v>
      </c>
      <c r="AE14">
        <v>15.299670675120014</v>
      </c>
      <c r="AF14">
        <v>2.5027630184909202</v>
      </c>
      <c r="AG14">
        <v>12.19912205748278</v>
      </c>
      <c r="AH14">
        <v>23.001080051659358</v>
      </c>
      <c r="AI14">
        <v>0.98524896425589636</v>
      </c>
      <c r="AJ14">
        <v>0</v>
      </c>
      <c r="AK14">
        <v>15.908380782853268</v>
      </c>
      <c r="AL14">
        <v>0</v>
      </c>
      <c r="AM14">
        <v>4.8926552549780835</v>
      </c>
      <c r="AN14">
        <v>0.96507437258401163</v>
      </c>
      <c r="AO14">
        <v>0</v>
      </c>
      <c r="AP14">
        <v>1.5861199246135522</v>
      </c>
      <c r="AQ14">
        <v>7.6064969677102905</v>
      </c>
      <c r="AR14">
        <v>15.207424856274898</v>
      </c>
      <c r="AS14">
        <v>9.4925435566687515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21.340232443314946</v>
      </c>
      <c r="BB14">
        <f t="shared" si="0"/>
        <v>489.1916441910148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5.2181209206149815</v>
      </c>
      <c r="L15">
        <v>106.9449578249143</v>
      </c>
      <c r="M15">
        <v>28.475739484921579</v>
      </c>
      <c r="N15">
        <v>37.820058597426012</v>
      </c>
      <c r="O15">
        <v>0</v>
      </c>
      <c r="P15">
        <v>32.035370201667263</v>
      </c>
      <c r="Q15">
        <v>3.6129112988789283</v>
      </c>
      <c r="R15">
        <v>6.8940573291558556</v>
      </c>
      <c r="S15">
        <v>4.4036024202637067</v>
      </c>
      <c r="T15">
        <v>0</v>
      </c>
      <c r="U15">
        <v>64.818946586734171</v>
      </c>
      <c r="V15">
        <v>0</v>
      </c>
      <c r="W15">
        <v>2.0162092102156599</v>
      </c>
      <c r="X15">
        <v>45.669504678042848</v>
      </c>
      <c r="Y15">
        <v>0</v>
      </c>
      <c r="Z15">
        <v>4.0861072510958047</v>
      </c>
      <c r="AA15">
        <v>13.20555570695053</v>
      </c>
      <c r="AB15">
        <v>12.231567932742641</v>
      </c>
      <c r="AC15">
        <v>8.9969664463055725</v>
      </c>
      <c r="AD15">
        <v>2.4945144280421623</v>
      </c>
      <c r="AE15">
        <v>15.299670675120014</v>
      </c>
      <c r="AF15">
        <v>2.5027630184909202</v>
      </c>
      <c r="AG15">
        <v>12.19912205748278</v>
      </c>
      <c r="AH15">
        <v>23.001080051659358</v>
      </c>
      <c r="AI15">
        <v>0.98524896425589636</v>
      </c>
      <c r="AJ15">
        <v>0</v>
      </c>
      <c r="AK15">
        <v>15.908380782853268</v>
      </c>
      <c r="AL15">
        <v>0</v>
      </c>
      <c r="AM15">
        <v>4.8926552549780835</v>
      </c>
      <c r="AN15">
        <v>0.96507437258401163</v>
      </c>
      <c r="AO15">
        <v>0</v>
      </c>
      <c r="AP15">
        <v>1.5861199246135522</v>
      </c>
      <c r="AQ15">
        <v>7.6064969677102905</v>
      </c>
      <c r="AR15">
        <v>15.207424856274898</v>
      </c>
      <c r="AS15">
        <v>9.4925435566687515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20.422258219467714</v>
      </c>
      <c r="BB15">
        <f t="shared" si="0"/>
        <v>468.14851258119614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5.2182959871228221</v>
      </c>
      <c r="L16">
        <v>106.9449578249143</v>
      </c>
      <c r="M16">
        <v>28.475739484921579</v>
      </c>
      <c r="N16">
        <v>36.568777261763948</v>
      </c>
      <c r="O16">
        <v>0</v>
      </c>
      <c r="P16">
        <v>32.035370201667263</v>
      </c>
      <c r="Q16">
        <v>3.6129112988789283</v>
      </c>
      <c r="R16">
        <v>6.8940573291558556</v>
      </c>
      <c r="S16">
        <v>4.4036024202637067</v>
      </c>
      <c r="T16">
        <v>0</v>
      </c>
      <c r="U16">
        <v>64.818946586734171</v>
      </c>
      <c r="V16">
        <v>0</v>
      </c>
      <c r="W16">
        <v>2.0162092102156599</v>
      </c>
      <c r="X16">
        <v>15.134627426424544</v>
      </c>
      <c r="Y16">
        <v>0</v>
      </c>
      <c r="Z16">
        <v>4.0861072510958047</v>
      </c>
      <c r="AA16">
        <v>13.20555570695053</v>
      </c>
      <c r="AB16">
        <v>12.231567932742641</v>
      </c>
      <c r="AC16">
        <v>8.9969664463055725</v>
      </c>
      <c r="AD16">
        <v>2.4945144280421623</v>
      </c>
      <c r="AE16">
        <v>15.299670675120014</v>
      </c>
      <c r="AF16">
        <v>2.5027630184909202</v>
      </c>
      <c r="AG16">
        <v>12.19912205748278</v>
      </c>
      <c r="AH16">
        <v>23.001080051659358</v>
      </c>
      <c r="AI16">
        <v>0.98524896425589636</v>
      </c>
      <c r="AJ16">
        <v>0</v>
      </c>
      <c r="AK16">
        <v>15.908380782853268</v>
      </c>
      <c r="AL16">
        <v>0</v>
      </c>
      <c r="AM16">
        <v>4.8926552549780835</v>
      </c>
      <c r="AN16">
        <v>0.96507437258401163</v>
      </c>
      <c r="AO16">
        <v>0</v>
      </c>
      <c r="AP16">
        <v>1.5861199246135522</v>
      </c>
      <c r="AQ16">
        <v>7.6064969677102905</v>
      </c>
      <c r="AR16">
        <v>15.207424856274898</v>
      </c>
      <c r="AS16">
        <v>9.4925435566687515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19.093604108299424</v>
      </c>
      <c r="BB16">
        <f t="shared" si="0"/>
        <v>437.69118317159194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5.2181209206149815</v>
      </c>
      <c r="L17">
        <v>106.9449578249143</v>
      </c>
      <c r="M17">
        <v>28.475739484921579</v>
      </c>
      <c r="N17">
        <v>36.568777261763948</v>
      </c>
      <c r="O17">
        <v>0</v>
      </c>
      <c r="P17">
        <v>32.035370201667263</v>
      </c>
      <c r="Q17">
        <v>3.6129112988789283</v>
      </c>
      <c r="R17">
        <v>6.8940573291558556</v>
      </c>
      <c r="S17">
        <v>4.4036024202637067</v>
      </c>
      <c r="T17">
        <v>0</v>
      </c>
      <c r="U17">
        <v>64.818946586734171</v>
      </c>
      <c r="V17">
        <v>0</v>
      </c>
      <c r="W17">
        <v>2.0162092102156599</v>
      </c>
      <c r="X17">
        <v>15.134627426424544</v>
      </c>
      <c r="Y17">
        <v>0</v>
      </c>
      <c r="Z17">
        <v>4.0861072510958047</v>
      </c>
      <c r="AA17">
        <v>13.20555570695053</v>
      </c>
      <c r="AB17">
        <v>12.231567932742641</v>
      </c>
      <c r="AC17">
        <v>8.9969664463055725</v>
      </c>
      <c r="AD17">
        <v>2.4945144280421623</v>
      </c>
      <c r="AE17">
        <v>15.299670675120014</v>
      </c>
      <c r="AF17">
        <v>2.5027630184909202</v>
      </c>
      <c r="AG17">
        <v>12.19912205748278</v>
      </c>
      <c r="AH17">
        <v>23.001080051659358</v>
      </c>
      <c r="AI17">
        <v>0.98524896425589636</v>
      </c>
      <c r="AJ17">
        <v>0</v>
      </c>
      <c r="AK17">
        <v>15.908380782853268</v>
      </c>
      <c r="AL17">
        <v>0</v>
      </c>
      <c r="AM17">
        <v>4.8926552549780835</v>
      </c>
      <c r="AN17">
        <v>0.96507437258401163</v>
      </c>
      <c r="AO17">
        <v>0</v>
      </c>
      <c r="AP17">
        <v>1.5861199246135522</v>
      </c>
      <c r="AQ17">
        <v>7.6064969677102905</v>
      </c>
      <c r="AR17">
        <v>15.207424856274898</v>
      </c>
      <c r="AS17">
        <v>9.4925435566687515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19.093596790519399</v>
      </c>
      <c r="BB17">
        <f t="shared" si="0"/>
        <v>437.6910154228641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5.2182959871228221</v>
      </c>
      <c r="L18">
        <v>106.9449578249143</v>
      </c>
      <c r="M18">
        <v>28.475739484921579</v>
      </c>
      <c r="N18">
        <v>36.568777261763948</v>
      </c>
      <c r="O18">
        <v>0</v>
      </c>
      <c r="P18">
        <v>32.035370201667263</v>
      </c>
      <c r="Q18">
        <v>3.6129112988789283</v>
      </c>
      <c r="R18">
        <v>6.8940573291558556</v>
      </c>
      <c r="S18">
        <v>4.4036024202637067</v>
      </c>
      <c r="T18">
        <v>0</v>
      </c>
      <c r="U18">
        <v>64.818946586734171</v>
      </c>
      <c r="V18">
        <v>0</v>
      </c>
      <c r="W18">
        <v>2.0162092102156599</v>
      </c>
      <c r="X18">
        <v>15.134627426424544</v>
      </c>
      <c r="Y18">
        <v>0</v>
      </c>
      <c r="Z18">
        <v>4.0861072510958047</v>
      </c>
      <c r="AA18">
        <v>13.20555570695053</v>
      </c>
      <c r="AB18">
        <v>12.231567932742641</v>
      </c>
      <c r="AC18">
        <v>8.9969664463055725</v>
      </c>
      <c r="AD18">
        <v>2.4945144280421623</v>
      </c>
      <c r="AE18">
        <v>15.299670675120014</v>
      </c>
      <c r="AF18">
        <v>2.5027630184909202</v>
      </c>
      <c r="AG18">
        <v>12.19912205748278</v>
      </c>
      <c r="AH18">
        <v>23.001080051659358</v>
      </c>
      <c r="AI18">
        <v>0.98524896425589636</v>
      </c>
      <c r="AJ18">
        <v>0</v>
      </c>
      <c r="AK18">
        <v>15.908380782853268</v>
      </c>
      <c r="AL18">
        <v>0</v>
      </c>
      <c r="AM18">
        <v>4.8926552549780835</v>
      </c>
      <c r="AN18">
        <v>0.96507437258401163</v>
      </c>
      <c r="AO18">
        <v>0</v>
      </c>
      <c r="AP18">
        <v>1.5861199246135522</v>
      </c>
      <c r="AQ18">
        <v>5.0709980736485072</v>
      </c>
      <c r="AR18">
        <v>15.207424856274898</v>
      </c>
      <c r="AS18">
        <v>9.4925435566687515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18.987620254527641</v>
      </c>
      <c r="BB18">
        <f t="shared" si="0"/>
        <v>435.26166813130192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5.2181209206149815</v>
      </c>
      <c r="L19">
        <v>106.9449578249143</v>
      </c>
      <c r="M19">
        <v>28.475739484921579</v>
      </c>
      <c r="N19">
        <v>36.568777261763948</v>
      </c>
      <c r="O19">
        <v>0</v>
      </c>
      <c r="P19">
        <v>32.035370201667263</v>
      </c>
      <c r="Q19">
        <v>3.6129112988789283</v>
      </c>
      <c r="R19">
        <v>6.8940573291558556</v>
      </c>
      <c r="S19">
        <v>4.4036024202637067</v>
      </c>
      <c r="T19">
        <v>0</v>
      </c>
      <c r="U19">
        <v>64.818946586734171</v>
      </c>
      <c r="V19">
        <v>0</v>
      </c>
      <c r="W19">
        <v>2.0162092102156599</v>
      </c>
      <c r="X19">
        <v>15.134627426424544</v>
      </c>
      <c r="Y19">
        <v>0</v>
      </c>
      <c r="Z19">
        <v>4.0861072510958047</v>
      </c>
      <c r="AA19">
        <v>13.20555570695053</v>
      </c>
      <c r="AB19">
        <v>12.231567932742641</v>
      </c>
      <c r="AC19">
        <v>8.9969664463055725</v>
      </c>
      <c r="AD19">
        <v>2.4945144280421623</v>
      </c>
      <c r="AE19">
        <v>15.299670675120014</v>
      </c>
      <c r="AF19">
        <v>2.5027630184909202</v>
      </c>
      <c r="AG19">
        <v>12.19912205748278</v>
      </c>
      <c r="AH19">
        <v>23.001080051659358</v>
      </c>
      <c r="AI19">
        <v>0.98524896425589636</v>
      </c>
      <c r="AJ19">
        <v>0</v>
      </c>
      <c r="AK19">
        <v>15.908380782853268</v>
      </c>
      <c r="AL19">
        <v>0</v>
      </c>
      <c r="AM19">
        <v>4.8926552549780835</v>
      </c>
      <c r="AN19">
        <v>0.96507437258401163</v>
      </c>
      <c r="AO19">
        <v>0</v>
      </c>
      <c r="AP19">
        <v>1.5861199246135522</v>
      </c>
      <c r="AQ19">
        <v>5.0709980736485072</v>
      </c>
      <c r="AR19">
        <v>15.207424856274898</v>
      </c>
      <c r="AS19">
        <v>9.4925435566687515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18.987612936747617</v>
      </c>
      <c r="BB19">
        <f t="shared" si="0"/>
        <v>435.26150038257413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5.2182959871228221</v>
      </c>
      <c r="L20">
        <v>106.9449578249143</v>
      </c>
      <c r="M20">
        <v>28.475739484921579</v>
      </c>
      <c r="N20">
        <v>36.568777261763948</v>
      </c>
      <c r="O20">
        <v>0</v>
      </c>
      <c r="P20">
        <v>32.035370201667263</v>
      </c>
      <c r="Q20">
        <v>3.6129112988789283</v>
      </c>
      <c r="R20">
        <v>6.8940573291558556</v>
      </c>
      <c r="S20">
        <v>4.4036024202637067</v>
      </c>
      <c r="T20">
        <v>0</v>
      </c>
      <c r="U20">
        <v>64.818946586734171</v>
      </c>
      <c r="V20">
        <v>0</v>
      </c>
      <c r="W20">
        <v>2.0162092102156599</v>
      </c>
      <c r="X20">
        <v>15.134627426424544</v>
      </c>
      <c r="Y20">
        <v>0</v>
      </c>
      <c r="Z20">
        <v>4.0861072510958047</v>
      </c>
      <c r="AA20">
        <v>13.20555570695053</v>
      </c>
      <c r="AB20">
        <v>12.231567932742641</v>
      </c>
      <c r="AC20">
        <v>8.9969664463055725</v>
      </c>
      <c r="AD20">
        <v>2.4945144280421623</v>
      </c>
      <c r="AE20">
        <v>15.299670675120014</v>
      </c>
      <c r="AF20">
        <v>2.5027630184909202</v>
      </c>
      <c r="AG20">
        <v>12.19912205748278</v>
      </c>
      <c r="AH20">
        <v>23.001080051659358</v>
      </c>
      <c r="AI20">
        <v>0.98524896425589636</v>
      </c>
      <c r="AJ20">
        <v>0</v>
      </c>
      <c r="AK20">
        <v>15.908380782853268</v>
      </c>
      <c r="AL20">
        <v>0</v>
      </c>
      <c r="AM20">
        <v>4.8926552549780835</v>
      </c>
      <c r="AN20">
        <v>0.96507437258401163</v>
      </c>
      <c r="AO20">
        <v>0</v>
      </c>
      <c r="AP20">
        <v>1.5861199246135522</v>
      </c>
      <c r="AQ20">
        <v>2.5354988940617829</v>
      </c>
      <c r="AR20">
        <v>15.207424856274898</v>
      </c>
      <c r="AS20">
        <v>9.4925435566687515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18.881636388820915</v>
      </c>
      <c r="BB20">
        <f t="shared" si="0"/>
        <v>432.8321528174219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5.2181209206149815</v>
      </c>
      <c r="L21">
        <v>106.9449578249143</v>
      </c>
      <c r="M21">
        <v>28.475739484921579</v>
      </c>
      <c r="N21">
        <v>36.568777261763948</v>
      </c>
      <c r="O21">
        <v>0</v>
      </c>
      <c r="P21">
        <v>32.069774850621613</v>
      </c>
      <c r="Q21">
        <v>3.6129112988789283</v>
      </c>
      <c r="R21">
        <v>6.8940573291558556</v>
      </c>
      <c r="S21">
        <v>4.4036024202637067</v>
      </c>
      <c r="T21">
        <v>0</v>
      </c>
      <c r="U21">
        <v>64.818946586734171</v>
      </c>
      <c r="V21">
        <v>0</v>
      </c>
      <c r="W21">
        <v>2.0162092102156599</v>
      </c>
      <c r="X21">
        <v>15.134627426424544</v>
      </c>
      <c r="Y21">
        <v>0</v>
      </c>
      <c r="Z21">
        <v>4.0861072510958047</v>
      </c>
      <c r="AA21">
        <v>13.20555570695053</v>
      </c>
      <c r="AB21">
        <v>12.231567932742641</v>
      </c>
      <c r="AC21">
        <v>8.9969664463055725</v>
      </c>
      <c r="AD21">
        <v>2.4945144280421623</v>
      </c>
      <c r="AE21">
        <v>15.299670675120014</v>
      </c>
      <c r="AF21">
        <v>2.5027630184909202</v>
      </c>
      <c r="AG21">
        <v>12.19912205748278</v>
      </c>
      <c r="AH21">
        <v>23.001080051659358</v>
      </c>
      <c r="AI21">
        <v>0.98524896425589636</v>
      </c>
      <c r="AJ21">
        <v>0</v>
      </c>
      <c r="AK21">
        <v>15.908380782853268</v>
      </c>
      <c r="AL21">
        <v>0</v>
      </c>
      <c r="AM21">
        <v>4.8926552549780835</v>
      </c>
      <c r="AN21">
        <v>0.96507437258401163</v>
      </c>
      <c r="AO21">
        <v>0</v>
      </c>
      <c r="AP21">
        <v>1.5861199246135522</v>
      </c>
      <c r="AQ21">
        <v>0</v>
      </c>
      <c r="AR21">
        <v>15.207424856274898</v>
      </c>
      <c r="AS21">
        <v>9.4925435566687515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18.777083331595399</v>
      </c>
      <c r="BB21">
        <f t="shared" si="0"/>
        <v>430.43543656303217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5.2182959871228221</v>
      </c>
      <c r="L22">
        <v>106.9449578249143</v>
      </c>
      <c r="M22">
        <v>28.475739484921579</v>
      </c>
      <c r="N22">
        <v>36.568777261763948</v>
      </c>
      <c r="O22">
        <v>0</v>
      </c>
      <c r="P22">
        <v>32.069774850621613</v>
      </c>
      <c r="Q22">
        <v>3.6129112988789283</v>
      </c>
      <c r="R22">
        <v>6.8940573291558556</v>
      </c>
      <c r="S22">
        <v>4.4036024202637067</v>
      </c>
      <c r="T22">
        <v>0</v>
      </c>
      <c r="U22">
        <v>64.818946586734171</v>
      </c>
      <c r="V22">
        <v>0</v>
      </c>
      <c r="W22">
        <v>2.0162092102156599</v>
      </c>
      <c r="X22">
        <v>15.134627426424544</v>
      </c>
      <c r="Y22">
        <v>0</v>
      </c>
      <c r="Z22">
        <v>4.0861072510958047</v>
      </c>
      <c r="AA22">
        <v>13.20555570695053</v>
      </c>
      <c r="AB22">
        <v>12.231567932742641</v>
      </c>
      <c r="AC22">
        <v>8.9969664463055725</v>
      </c>
      <c r="AD22">
        <v>2.4945144280421623</v>
      </c>
      <c r="AE22">
        <v>15.299670675120014</v>
      </c>
      <c r="AF22">
        <v>2.5027630184909202</v>
      </c>
      <c r="AG22">
        <v>12.19912205748278</v>
      </c>
      <c r="AH22">
        <v>23.001080051659358</v>
      </c>
      <c r="AI22">
        <v>3.1527972725735753</v>
      </c>
      <c r="AJ22">
        <v>0</v>
      </c>
      <c r="AK22">
        <v>15.908380782853268</v>
      </c>
      <c r="AL22">
        <v>0</v>
      </c>
      <c r="AM22">
        <v>4.8926552549780835</v>
      </c>
      <c r="AN22">
        <v>0.96507437258401163</v>
      </c>
      <c r="AO22">
        <v>0</v>
      </c>
      <c r="AP22">
        <v>1.5861199246135522</v>
      </c>
      <c r="AQ22">
        <v>0</v>
      </c>
      <c r="AR22">
        <v>15.207424856274898</v>
      </c>
      <c r="AS22">
        <v>9.4925435566687515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18.867694168663107</v>
      </c>
      <c r="BB22">
        <f t="shared" si="0"/>
        <v>432.51254910079001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5.2181209206149815</v>
      </c>
      <c r="L23">
        <v>106.9449578249143</v>
      </c>
      <c r="M23">
        <v>28.475739484921579</v>
      </c>
      <c r="N23">
        <v>36.568777261763948</v>
      </c>
      <c r="O23">
        <v>0</v>
      </c>
      <c r="P23">
        <v>32.069774850621613</v>
      </c>
      <c r="Q23">
        <v>3.6129112988789283</v>
      </c>
      <c r="R23">
        <v>6.8940573291558556</v>
      </c>
      <c r="S23">
        <v>4.4036024202637067</v>
      </c>
      <c r="T23">
        <v>0</v>
      </c>
      <c r="U23">
        <v>64.818946586734171</v>
      </c>
      <c r="V23">
        <v>0</v>
      </c>
      <c r="W23">
        <v>2.0162092102156599</v>
      </c>
      <c r="X23">
        <v>15.134627426424544</v>
      </c>
      <c r="Y23">
        <v>0</v>
      </c>
      <c r="Z23">
        <v>4.0861072510958047</v>
      </c>
      <c r="AA23">
        <v>13.20555570695053</v>
      </c>
      <c r="AB23">
        <v>12.231567932742641</v>
      </c>
      <c r="AC23">
        <v>8.9969664463055725</v>
      </c>
      <c r="AD23">
        <v>2.4945144280421623</v>
      </c>
      <c r="AE23">
        <v>15.299670675120014</v>
      </c>
      <c r="AF23">
        <v>2.5027630184909202</v>
      </c>
      <c r="AG23">
        <v>12.19912205748278</v>
      </c>
      <c r="AH23">
        <v>23.001080051659358</v>
      </c>
      <c r="AI23">
        <v>15.409295796608223</v>
      </c>
      <c r="AJ23">
        <v>0</v>
      </c>
      <c r="AK23">
        <v>15.908380782853268</v>
      </c>
      <c r="AL23">
        <v>0</v>
      </c>
      <c r="AM23">
        <v>4.8926552549780835</v>
      </c>
      <c r="AN23">
        <v>0.96507437258401163</v>
      </c>
      <c r="AO23">
        <v>0</v>
      </c>
      <c r="AP23">
        <v>0.99132499290560838</v>
      </c>
      <c r="AQ23">
        <v>0</v>
      </c>
      <c r="AR23">
        <v>16.403514717926729</v>
      </c>
      <c r="AS23">
        <v>9.4925435566687515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19.405142617259379</v>
      </c>
      <c r="BB23">
        <f t="shared" si="0"/>
        <v>444.83271903966437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5.2182959871228221</v>
      </c>
      <c r="L24">
        <v>106.9449578249143</v>
      </c>
      <c r="M24">
        <v>28.475739484921579</v>
      </c>
      <c r="N24">
        <v>36.568777261763948</v>
      </c>
      <c r="O24">
        <v>0</v>
      </c>
      <c r="P24">
        <v>32.069774850621613</v>
      </c>
      <c r="Q24">
        <v>3.6129112988789283</v>
      </c>
      <c r="R24">
        <v>6.8940573291558556</v>
      </c>
      <c r="S24">
        <v>4.4036024202637067</v>
      </c>
      <c r="T24">
        <v>0</v>
      </c>
      <c r="U24">
        <v>64.818946586734171</v>
      </c>
      <c r="V24">
        <v>0</v>
      </c>
      <c r="W24">
        <v>2.0162092102156599</v>
      </c>
      <c r="X24">
        <v>15.134627426424544</v>
      </c>
      <c r="Y24">
        <v>0</v>
      </c>
      <c r="Z24">
        <v>4.0861072510958047</v>
      </c>
      <c r="AA24">
        <v>13.20555570695053</v>
      </c>
      <c r="AB24">
        <v>12.231567932742641</v>
      </c>
      <c r="AC24">
        <v>8.9969664463055725</v>
      </c>
      <c r="AD24">
        <v>2.4945144280421623</v>
      </c>
      <c r="AE24">
        <v>15.299670675120014</v>
      </c>
      <c r="AF24">
        <v>2.5027630184909202</v>
      </c>
      <c r="AG24">
        <v>12.19912205748278</v>
      </c>
      <c r="AH24">
        <v>23.001080051659358</v>
      </c>
      <c r="AI24">
        <v>15.409295796608223</v>
      </c>
      <c r="AJ24">
        <v>0</v>
      </c>
      <c r="AK24">
        <v>15.908380782853268</v>
      </c>
      <c r="AL24">
        <v>0</v>
      </c>
      <c r="AM24">
        <v>4.8926552549780835</v>
      </c>
      <c r="AN24">
        <v>0.96507437258401163</v>
      </c>
      <c r="AO24">
        <v>0</v>
      </c>
      <c r="AP24">
        <v>0.99132499290560838</v>
      </c>
      <c r="AQ24">
        <v>0</v>
      </c>
      <c r="AR24">
        <v>16.403514717926729</v>
      </c>
      <c r="AS24">
        <v>9.4925435566687515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19.405149935039411</v>
      </c>
      <c r="BB24">
        <f t="shared" si="0"/>
        <v>444.83288678839222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5.2181209206149815</v>
      </c>
      <c r="L25">
        <v>106.9449578249143</v>
      </c>
      <c r="M25">
        <v>28.475739484921579</v>
      </c>
      <c r="N25">
        <v>36.568777261763948</v>
      </c>
      <c r="O25">
        <v>0</v>
      </c>
      <c r="P25">
        <v>32.069774850621613</v>
      </c>
      <c r="Q25">
        <v>3.6129112988789283</v>
      </c>
      <c r="R25">
        <v>6.8940573291558556</v>
      </c>
      <c r="S25">
        <v>4.4036024202637067</v>
      </c>
      <c r="T25">
        <v>0</v>
      </c>
      <c r="U25">
        <v>64.818946586734171</v>
      </c>
      <c r="V25">
        <v>0</v>
      </c>
      <c r="W25">
        <v>2.0162092102156599</v>
      </c>
      <c r="X25">
        <v>15.134627426424544</v>
      </c>
      <c r="Y25">
        <v>0</v>
      </c>
      <c r="Z25">
        <v>4.0861072510958047</v>
      </c>
      <c r="AA25">
        <v>13.20555570695053</v>
      </c>
      <c r="AB25">
        <v>12.231567932742641</v>
      </c>
      <c r="AC25">
        <v>8.9969664463055725</v>
      </c>
      <c r="AD25">
        <v>2.8216635813504487</v>
      </c>
      <c r="AE25">
        <v>15.299670675120014</v>
      </c>
      <c r="AF25">
        <v>2.5027630184909202</v>
      </c>
      <c r="AG25">
        <v>12.19912205748278</v>
      </c>
      <c r="AH25">
        <v>23.001080051659358</v>
      </c>
      <c r="AI25">
        <v>15.409295796608223</v>
      </c>
      <c r="AJ25">
        <v>0</v>
      </c>
      <c r="AK25">
        <v>15.908380782853268</v>
      </c>
      <c r="AL25">
        <v>0</v>
      </c>
      <c r="AM25">
        <v>4.8926552549780835</v>
      </c>
      <c r="AN25">
        <v>0.96507437258401163</v>
      </c>
      <c r="AO25">
        <v>0</v>
      </c>
      <c r="AP25">
        <v>0.99132499290560838</v>
      </c>
      <c r="AQ25">
        <v>0</v>
      </c>
      <c r="AR25">
        <v>15.207424856274898</v>
      </c>
      <c r="AS25">
        <v>9.4925435566687515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19.368820895650614</v>
      </c>
      <c r="BB25">
        <f t="shared" si="0"/>
        <v>444.00010005292955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5.2182959871228221</v>
      </c>
      <c r="L26">
        <v>106.9449578249143</v>
      </c>
      <c r="M26">
        <v>28.475739484921579</v>
      </c>
      <c r="N26">
        <v>36.568777261763948</v>
      </c>
      <c r="O26">
        <v>0</v>
      </c>
      <c r="P26">
        <v>32.069774850621613</v>
      </c>
      <c r="Q26">
        <v>3.6129112988789283</v>
      </c>
      <c r="R26">
        <v>6.8940573291558556</v>
      </c>
      <c r="S26">
        <v>4.4036024202637067</v>
      </c>
      <c r="T26">
        <v>0</v>
      </c>
      <c r="U26">
        <v>64.818946586734171</v>
      </c>
      <c r="V26">
        <v>0</v>
      </c>
      <c r="W26">
        <v>2.0162092102156599</v>
      </c>
      <c r="X26">
        <v>15.134627426424544</v>
      </c>
      <c r="Y26">
        <v>0</v>
      </c>
      <c r="Z26">
        <v>4.0861072510958047</v>
      </c>
      <c r="AA26">
        <v>13.20555570695053</v>
      </c>
      <c r="AB26">
        <v>12.231567932742641</v>
      </c>
      <c r="AC26">
        <v>8.9969664463055725</v>
      </c>
      <c r="AD26">
        <v>5.6433274570548946</v>
      </c>
      <c r="AE26">
        <v>15.299670675120014</v>
      </c>
      <c r="AF26">
        <v>2.5027630184909202</v>
      </c>
      <c r="AG26">
        <v>12.19912205748278</v>
      </c>
      <c r="AH26">
        <v>23.001080051659358</v>
      </c>
      <c r="AI26">
        <v>15.409295796608223</v>
      </c>
      <c r="AJ26">
        <v>0</v>
      </c>
      <c r="AK26">
        <v>15.908380782853268</v>
      </c>
      <c r="AL26">
        <v>0</v>
      </c>
      <c r="AM26">
        <v>4.8926552549780835</v>
      </c>
      <c r="AN26">
        <v>0.96507437258401163</v>
      </c>
      <c r="AO26">
        <v>0</v>
      </c>
      <c r="AP26">
        <v>0.99132499290560838</v>
      </c>
      <c r="AQ26">
        <v>0</v>
      </c>
      <c r="AR26">
        <v>15.207424856274898</v>
      </c>
      <c r="AS26">
        <v>9.4925435566687515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19.486773763435089</v>
      </c>
      <c r="BB26">
        <f t="shared" si="0"/>
        <v>446.70398612735738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5.2181354991865838</v>
      </c>
      <c r="L27">
        <v>106.9449578249143</v>
      </c>
      <c r="M27">
        <v>28.475739484921579</v>
      </c>
      <c r="N27">
        <v>36.568777261763948</v>
      </c>
      <c r="O27">
        <v>0</v>
      </c>
      <c r="P27">
        <v>32.069774850621613</v>
      </c>
      <c r="Q27">
        <v>3.3188223855166705</v>
      </c>
      <c r="R27">
        <v>6.8738095895664211</v>
      </c>
      <c r="S27">
        <v>4.3936407966055304</v>
      </c>
      <c r="T27">
        <v>0</v>
      </c>
      <c r="U27">
        <v>64.818946586734171</v>
      </c>
      <c r="V27">
        <v>0</v>
      </c>
      <c r="W27">
        <v>2.0162092102156599</v>
      </c>
      <c r="X27">
        <v>15.134627426424544</v>
      </c>
      <c r="Y27">
        <v>0</v>
      </c>
      <c r="Z27">
        <v>4.0861072510958047</v>
      </c>
      <c r="AA27">
        <v>13.20555570695053</v>
      </c>
      <c r="AB27">
        <v>12.231567932742641</v>
      </c>
      <c r="AC27">
        <v>8.9969664463055725</v>
      </c>
      <c r="AD27">
        <v>8.4649907440513434</v>
      </c>
      <c r="AE27">
        <v>15.299670675120014</v>
      </c>
      <c r="AF27">
        <v>2.5027630184909202</v>
      </c>
      <c r="AG27">
        <v>12.19912205748278</v>
      </c>
      <c r="AH27">
        <v>23.001080051659358</v>
      </c>
      <c r="AI27">
        <v>15.409295796608223</v>
      </c>
      <c r="AJ27">
        <v>0</v>
      </c>
      <c r="AK27">
        <v>15.908380782853268</v>
      </c>
      <c r="AL27">
        <v>0</v>
      </c>
      <c r="AM27">
        <v>4.8926552549780835</v>
      </c>
      <c r="AN27">
        <v>0.96507437258401163</v>
      </c>
      <c r="AO27">
        <v>0</v>
      </c>
      <c r="AP27">
        <v>0.99132499290560838</v>
      </c>
      <c r="AQ27">
        <v>0</v>
      </c>
      <c r="AR27">
        <v>15.207424856274898</v>
      </c>
      <c r="AS27">
        <v>9.4925435566687515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19.591156912473508</v>
      </c>
      <c r="BB27">
        <f t="shared" si="0"/>
        <v>449.09680750076939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5.2181785716355256</v>
      </c>
      <c r="L28">
        <v>150.57454163001086</v>
      </c>
      <c r="M28">
        <v>28.475739484921579</v>
      </c>
      <c r="N28">
        <v>36.568777261763948</v>
      </c>
      <c r="O28">
        <v>0</v>
      </c>
      <c r="P28">
        <v>32.069774850621613</v>
      </c>
      <c r="Q28">
        <v>6.9803971341897117</v>
      </c>
      <c r="R28">
        <v>13.349728215794054</v>
      </c>
      <c r="S28">
        <v>8.167066886680205</v>
      </c>
      <c r="T28">
        <v>0</v>
      </c>
      <c r="U28">
        <v>64.818946586734171</v>
      </c>
      <c r="V28">
        <v>4.4127645234182955</v>
      </c>
      <c r="W28">
        <v>14.366930636560399</v>
      </c>
      <c r="X28">
        <v>45.669504678042848</v>
      </c>
      <c r="Y28">
        <v>0</v>
      </c>
      <c r="Z28">
        <v>4.0861072510958047</v>
      </c>
      <c r="AA28">
        <v>13.20555570695053</v>
      </c>
      <c r="AB28">
        <v>12.231567932742641</v>
      </c>
      <c r="AC28">
        <v>8.9969664463055725</v>
      </c>
      <c r="AD28">
        <v>8.4649907440513434</v>
      </c>
      <c r="AE28">
        <v>15.299670675120014</v>
      </c>
      <c r="AF28">
        <v>2.5027630184909202</v>
      </c>
      <c r="AG28">
        <v>12.19912205748278</v>
      </c>
      <c r="AH28">
        <v>24.832475137758294</v>
      </c>
      <c r="AI28">
        <v>15.409295796608223</v>
      </c>
      <c r="AJ28">
        <v>0</v>
      </c>
      <c r="AK28">
        <v>15.908380782853268</v>
      </c>
      <c r="AL28">
        <v>0</v>
      </c>
      <c r="AM28">
        <v>4.8926552549780835</v>
      </c>
      <c r="AN28">
        <v>0.96507437258401163</v>
      </c>
      <c r="AO28">
        <v>0</v>
      </c>
      <c r="AP28">
        <v>0.99132499290560838</v>
      </c>
      <c r="AQ28">
        <v>0</v>
      </c>
      <c r="AR28">
        <v>15.207424856274898</v>
      </c>
      <c r="AS28">
        <v>9.4925435566687515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24.049975646007553</v>
      </c>
      <c r="BB28">
        <f t="shared" si="0"/>
        <v>551.30829339723653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9.8204967647672721</v>
      </c>
      <c r="L29">
        <v>201.78515273500412</v>
      </c>
      <c r="M29">
        <v>28.475739484921579</v>
      </c>
      <c r="N29">
        <v>36.568777261763948</v>
      </c>
      <c r="O29">
        <v>0</v>
      </c>
      <c r="P29">
        <v>32.185980569182703</v>
      </c>
      <c r="Q29">
        <v>6.9791825526790339</v>
      </c>
      <c r="R29">
        <v>13.336058022753701</v>
      </c>
      <c r="S29">
        <v>8.167066886680205</v>
      </c>
      <c r="T29">
        <v>0</v>
      </c>
      <c r="U29">
        <v>64.818946586734171</v>
      </c>
      <c r="V29">
        <v>4.4127645234182955</v>
      </c>
      <c r="W29">
        <v>14.366930636560399</v>
      </c>
      <c r="X29">
        <v>45.669504678042848</v>
      </c>
      <c r="Y29">
        <v>0</v>
      </c>
      <c r="Z29">
        <v>4.0861072510958047</v>
      </c>
      <c r="AA29">
        <v>13.20555570695053</v>
      </c>
      <c r="AB29">
        <v>12.231567932742641</v>
      </c>
      <c r="AC29">
        <v>8.9969664463055725</v>
      </c>
      <c r="AD29">
        <v>8.4649907440513434</v>
      </c>
      <c r="AE29">
        <v>15.299670675120014</v>
      </c>
      <c r="AF29">
        <v>2.5027630184909202</v>
      </c>
      <c r="AG29">
        <v>12.19912205748278</v>
      </c>
      <c r="AH29">
        <v>30.668106735545813</v>
      </c>
      <c r="AI29">
        <v>2.3645981011688577</v>
      </c>
      <c r="AJ29">
        <v>0</v>
      </c>
      <c r="AK29">
        <v>15.908380782853268</v>
      </c>
      <c r="AL29">
        <v>0</v>
      </c>
      <c r="AM29">
        <v>4.8926552549780835</v>
      </c>
      <c r="AN29">
        <v>0.96507437258401163</v>
      </c>
      <c r="AO29">
        <v>0</v>
      </c>
      <c r="AP29">
        <v>0.99132499290560838</v>
      </c>
      <c r="AQ29">
        <v>0</v>
      </c>
      <c r="AR29">
        <v>15.207424856274898</v>
      </c>
      <c r="AS29">
        <v>9.4925435566687515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26.085852343246948</v>
      </c>
      <c r="BB29">
        <f t="shared" si="0"/>
        <v>597.97760084448032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5.2181523456312267</v>
      </c>
      <c r="L30">
        <v>194.5686282035216</v>
      </c>
      <c r="M30">
        <v>28.475739484921579</v>
      </c>
      <c r="N30">
        <v>36.568777261763948</v>
      </c>
      <c r="O30">
        <v>0</v>
      </c>
      <c r="P30">
        <v>32.185980569182703</v>
      </c>
      <c r="Q30">
        <v>3.3172778188604104</v>
      </c>
      <c r="R30">
        <v>6.7734167049835063</v>
      </c>
      <c r="S30">
        <v>4.363503346512891</v>
      </c>
      <c r="T30">
        <v>0</v>
      </c>
      <c r="U30">
        <v>64.818946586734171</v>
      </c>
      <c r="V30">
        <v>0</v>
      </c>
      <c r="W30">
        <v>14.366930636560399</v>
      </c>
      <c r="X30">
        <v>45.669504678042848</v>
      </c>
      <c r="Y30">
        <v>0</v>
      </c>
      <c r="Z30">
        <v>4.0861072510958047</v>
      </c>
      <c r="AA30">
        <v>13.20555570695053</v>
      </c>
      <c r="AB30">
        <v>12.231567932742641</v>
      </c>
      <c r="AC30">
        <v>8.9969664463055725</v>
      </c>
      <c r="AD30">
        <v>8.4649907440513434</v>
      </c>
      <c r="AE30">
        <v>15.299670675120014</v>
      </c>
      <c r="AF30">
        <v>2.5027630184909202</v>
      </c>
      <c r="AG30">
        <v>12.19912205748278</v>
      </c>
      <c r="AH30">
        <v>30.668106735545813</v>
      </c>
      <c r="AI30">
        <v>1.1034789573575454</v>
      </c>
      <c r="AJ30">
        <v>0</v>
      </c>
      <c r="AK30">
        <v>15.908380782853268</v>
      </c>
      <c r="AL30">
        <v>0</v>
      </c>
      <c r="AM30">
        <v>4.8926552549780835</v>
      </c>
      <c r="AN30">
        <v>0.96507437258401163</v>
      </c>
      <c r="AO30">
        <v>0</v>
      </c>
      <c r="AP30">
        <v>0.99132499290560838</v>
      </c>
      <c r="AQ30">
        <v>0</v>
      </c>
      <c r="AR30">
        <v>15.207424856274898</v>
      </c>
      <c r="AS30">
        <v>9.4925435566687515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24.768280302885508</v>
      </c>
      <c r="BB30">
        <f t="shared" si="0"/>
        <v>567.7743106752373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5.2181846287474736</v>
      </c>
      <c r="L31">
        <v>158.77867421031368</v>
      </c>
      <c r="M31">
        <v>28.476911377029111</v>
      </c>
      <c r="N31">
        <v>36.569535122097506</v>
      </c>
      <c r="O31">
        <v>0</v>
      </c>
      <c r="P31">
        <v>32.185980569182703</v>
      </c>
      <c r="Q31">
        <v>3.6116086705032941</v>
      </c>
      <c r="R31">
        <v>6.7734167049835063</v>
      </c>
      <c r="S31">
        <v>4.3667463180310184</v>
      </c>
      <c r="T31">
        <v>0</v>
      </c>
      <c r="U31">
        <v>64.818946586734171</v>
      </c>
      <c r="V31">
        <v>0</v>
      </c>
      <c r="W31">
        <v>14.366930636560399</v>
      </c>
      <c r="X31">
        <v>45.669504678042848</v>
      </c>
      <c r="Y31">
        <v>0</v>
      </c>
      <c r="Z31">
        <v>4.0861072510958047</v>
      </c>
      <c r="AA31">
        <v>13.20555570695053</v>
      </c>
      <c r="AB31">
        <v>12.231567932742641</v>
      </c>
      <c r="AC31">
        <v>8.9969664463055725</v>
      </c>
      <c r="AD31">
        <v>8.4649907440513434</v>
      </c>
      <c r="AE31">
        <v>15.299670675120014</v>
      </c>
      <c r="AF31">
        <v>2.5027630184909202</v>
      </c>
      <c r="AG31">
        <v>12.19912205748278</v>
      </c>
      <c r="AH31">
        <v>30.668106735545813</v>
      </c>
      <c r="AI31">
        <v>1.1034789573575454</v>
      </c>
      <c r="AJ31">
        <v>0</v>
      </c>
      <c r="AK31">
        <v>15.908380782853268</v>
      </c>
      <c r="AL31">
        <v>0</v>
      </c>
      <c r="AM31">
        <v>4.8926552549780835</v>
      </c>
      <c r="AN31">
        <v>0.96507437258401163</v>
      </c>
      <c r="AO31">
        <v>0</v>
      </c>
      <c r="AP31">
        <v>0.7930601223953293</v>
      </c>
      <c r="AQ31">
        <v>0</v>
      </c>
      <c r="AR31">
        <v>15.207424856274898</v>
      </c>
      <c r="AS31">
        <v>9.4925435566687515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23.276493353276507</v>
      </c>
      <c r="BB31">
        <f t="shared" si="0"/>
        <v>533.57741461984654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5.2180768723785063</v>
      </c>
      <c r="L32">
        <v>113.0517431297431</v>
      </c>
      <c r="M32">
        <v>28.476911377029111</v>
      </c>
      <c r="N32">
        <v>36.569535122097506</v>
      </c>
      <c r="O32">
        <v>0</v>
      </c>
      <c r="P32">
        <v>32.185980569182703</v>
      </c>
      <c r="Q32">
        <v>3.6116086705032941</v>
      </c>
      <c r="R32">
        <v>6.7734167049835063</v>
      </c>
      <c r="S32">
        <v>4.3667463180310184</v>
      </c>
      <c r="T32">
        <v>0</v>
      </c>
      <c r="U32">
        <v>64.818946586734171</v>
      </c>
      <c r="V32">
        <v>0</v>
      </c>
      <c r="W32">
        <v>14.366930636560399</v>
      </c>
      <c r="X32">
        <v>45.670430569222056</v>
      </c>
      <c r="Y32">
        <v>0</v>
      </c>
      <c r="Z32">
        <v>4.0861072510958047</v>
      </c>
      <c r="AA32">
        <v>13.20555570695053</v>
      </c>
      <c r="AB32">
        <v>12.231567932742641</v>
      </c>
      <c r="AC32">
        <v>8.9969664463055725</v>
      </c>
      <c r="AD32">
        <v>8.4649907440513434</v>
      </c>
      <c r="AE32">
        <v>15.299670675120014</v>
      </c>
      <c r="AF32">
        <v>2.5027630184909202</v>
      </c>
      <c r="AG32">
        <v>12.19912205748278</v>
      </c>
      <c r="AH32">
        <v>30.668106735545813</v>
      </c>
      <c r="AI32">
        <v>1.1034789573575454</v>
      </c>
      <c r="AJ32">
        <v>0</v>
      </c>
      <c r="AK32">
        <v>15.908380782853268</v>
      </c>
      <c r="AL32">
        <v>0</v>
      </c>
      <c r="AM32">
        <v>4.8926552549780835</v>
      </c>
      <c r="AN32">
        <v>0.96507437258401163</v>
      </c>
      <c r="AO32">
        <v>0</v>
      </c>
      <c r="AP32">
        <v>0.7930601223953293</v>
      </c>
      <c r="AQ32">
        <v>0</v>
      </c>
      <c r="AR32">
        <v>15.207424856274898</v>
      </c>
      <c r="AS32">
        <v>9.4925435566687515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21.365141832143728</v>
      </c>
      <c r="BB32">
        <f t="shared" si="0"/>
        <v>489.76265319521895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5.2181846287474736</v>
      </c>
      <c r="L33">
        <v>106.9449578249143</v>
      </c>
      <c r="M33">
        <v>28.474318340515442</v>
      </c>
      <c r="N33">
        <v>36.564416988791614</v>
      </c>
      <c r="O33">
        <v>0</v>
      </c>
      <c r="P33">
        <v>32.185980569182703</v>
      </c>
      <c r="Q33">
        <v>3.6219341271720973</v>
      </c>
      <c r="R33">
        <v>6.8122286458638657</v>
      </c>
      <c r="S33">
        <v>4.3667463180310184</v>
      </c>
      <c r="T33">
        <v>0</v>
      </c>
      <c r="U33">
        <v>64.818946586734171</v>
      </c>
      <c r="V33">
        <v>0</v>
      </c>
      <c r="W33">
        <v>14.366930636560399</v>
      </c>
      <c r="X33">
        <v>45.669504678042848</v>
      </c>
      <c r="Y33">
        <v>0</v>
      </c>
      <c r="Z33">
        <v>4.0575046027969108</v>
      </c>
      <c r="AA33">
        <v>13.20555570695053</v>
      </c>
      <c r="AB33">
        <v>12.231567932742641</v>
      </c>
      <c r="AC33">
        <v>8.9969664463055725</v>
      </c>
      <c r="AD33">
        <v>8.4649907440513434</v>
      </c>
      <c r="AE33">
        <v>15.299670675120014</v>
      </c>
      <c r="AF33">
        <v>2.5027630184909202</v>
      </c>
      <c r="AG33">
        <v>12.19912205748278</v>
      </c>
      <c r="AH33">
        <v>30.668106735545813</v>
      </c>
      <c r="AI33">
        <v>1.1034789573575454</v>
      </c>
      <c r="AJ33">
        <v>0</v>
      </c>
      <c r="AK33">
        <v>15.908380782853268</v>
      </c>
      <c r="AL33">
        <v>0</v>
      </c>
      <c r="AM33">
        <v>4.8926552549780835</v>
      </c>
      <c r="AN33">
        <v>0.96507437258401163</v>
      </c>
      <c r="AO33">
        <v>0</v>
      </c>
      <c r="AP33">
        <v>0.7930601223953293</v>
      </c>
      <c r="AQ33">
        <v>0</v>
      </c>
      <c r="AR33">
        <v>15.207424856274898</v>
      </c>
      <c r="AS33">
        <v>9.4925435566687515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21.110380033987006</v>
      </c>
      <c r="BB33">
        <f t="shared" si="0"/>
        <v>483.92263513316738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5.2181502552908654</v>
      </c>
      <c r="L34">
        <v>106.9449578249143</v>
      </c>
      <c r="M34">
        <v>28.474318340515442</v>
      </c>
      <c r="N34">
        <v>36.564416988791614</v>
      </c>
      <c r="O34">
        <v>0</v>
      </c>
      <c r="P34">
        <v>32.185980569182703</v>
      </c>
      <c r="Q34">
        <v>3.6219341271720973</v>
      </c>
      <c r="R34">
        <v>6.8122286458638657</v>
      </c>
      <c r="S34">
        <v>4.3667463180310184</v>
      </c>
      <c r="T34">
        <v>0</v>
      </c>
      <c r="U34">
        <v>64.818946586734171</v>
      </c>
      <c r="V34">
        <v>0</v>
      </c>
      <c r="W34">
        <v>14.366930636560399</v>
      </c>
      <c r="X34">
        <v>45.669504678042848</v>
      </c>
      <c r="Y34">
        <v>0</v>
      </c>
      <c r="Z34">
        <v>4.0575046027969108</v>
      </c>
      <c r="AA34">
        <v>13.20555570695053</v>
      </c>
      <c r="AB34">
        <v>12.231567932742641</v>
      </c>
      <c r="AC34">
        <v>8.9969664463055725</v>
      </c>
      <c r="AD34">
        <v>8.4649907440513434</v>
      </c>
      <c r="AE34">
        <v>15.299670675120014</v>
      </c>
      <c r="AF34">
        <v>2.5027630184909202</v>
      </c>
      <c r="AG34">
        <v>12.19912205748278</v>
      </c>
      <c r="AH34">
        <v>30.668106735545813</v>
      </c>
      <c r="AI34">
        <v>1.1034789573575454</v>
      </c>
      <c r="AJ34">
        <v>0</v>
      </c>
      <c r="AK34">
        <v>15.908380782853268</v>
      </c>
      <c r="AL34">
        <v>0</v>
      </c>
      <c r="AM34">
        <v>4.8926552549780835</v>
      </c>
      <c r="AN34">
        <v>0.96507437258401163</v>
      </c>
      <c r="AO34">
        <v>0</v>
      </c>
      <c r="AP34">
        <v>0.19826487051027911</v>
      </c>
      <c r="AQ34">
        <v>0</v>
      </c>
      <c r="AR34">
        <v>15.207424856274898</v>
      </c>
      <c r="AS34">
        <v>9.4925435566687515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21.085516155647724</v>
      </c>
      <c r="BB34">
        <f t="shared" si="0"/>
        <v>483.35266938616496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5.2181149861479739</v>
      </c>
      <c r="L35">
        <v>106.9449578249143</v>
      </c>
      <c r="M35">
        <v>28.474318340515442</v>
      </c>
      <c r="N35">
        <v>36.564416988791614</v>
      </c>
      <c r="O35">
        <v>0</v>
      </c>
      <c r="P35">
        <v>32.185980569182703</v>
      </c>
      <c r="Q35">
        <v>3.6219341271720973</v>
      </c>
      <c r="R35">
        <v>6.8122286458638657</v>
      </c>
      <c r="S35">
        <v>4.3667463180310184</v>
      </c>
      <c r="T35">
        <v>0</v>
      </c>
      <c r="U35">
        <v>64.818946586734171</v>
      </c>
      <c r="V35">
        <v>0</v>
      </c>
      <c r="W35">
        <v>14.366930636560399</v>
      </c>
      <c r="X35">
        <v>45.669504678042848</v>
      </c>
      <c r="Y35">
        <v>0</v>
      </c>
      <c r="Z35">
        <v>4.0575046027969108</v>
      </c>
      <c r="AA35">
        <v>13.20555570695053</v>
      </c>
      <c r="AB35">
        <v>12.231567932742641</v>
      </c>
      <c r="AC35">
        <v>8.9969664463055725</v>
      </c>
      <c r="AD35">
        <v>5.6433274570548946</v>
      </c>
      <c r="AE35">
        <v>15.299670675120014</v>
      </c>
      <c r="AF35">
        <v>2.5027630184909202</v>
      </c>
      <c r="AG35">
        <v>12.19912205748278</v>
      </c>
      <c r="AH35">
        <v>30.668106735545813</v>
      </c>
      <c r="AI35">
        <v>0</v>
      </c>
      <c r="AJ35">
        <v>0</v>
      </c>
      <c r="AK35">
        <v>15.908380782853268</v>
      </c>
      <c r="AL35">
        <v>0</v>
      </c>
      <c r="AM35">
        <v>4.8926552549780835</v>
      </c>
      <c r="AN35">
        <v>0.96507437258401163</v>
      </c>
      <c r="AO35">
        <v>0</v>
      </c>
      <c r="AP35">
        <v>0.15861189640822329</v>
      </c>
      <c r="AQ35">
        <v>0</v>
      </c>
      <c r="AR35">
        <v>15.207424856274898</v>
      </c>
      <c r="AS35">
        <v>9.4925435566687515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20.919786241266088</v>
      </c>
      <c r="BB35">
        <f t="shared" si="0"/>
        <v>479.55356881294762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5.2181502552908654</v>
      </c>
      <c r="L36">
        <v>106.9449578249143</v>
      </c>
      <c r="M36">
        <v>28.474318340515442</v>
      </c>
      <c r="N36">
        <v>36.564416988791614</v>
      </c>
      <c r="O36">
        <v>0</v>
      </c>
      <c r="P36">
        <v>32.185980569182703</v>
      </c>
      <c r="Q36">
        <v>3.6219341271720973</v>
      </c>
      <c r="R36">
        <v>6.8122286458638657</v>
      </c>
      <c r="S36">
        <v>4.3667463180310184</v>
      </c>
      <c r="T36">
        <v>0</v>
      </c>
      <c r="U36">
        <v>64.818946586734171</v>
      </c>
      <c r="V36">
        <v>0</v>
      </c>
      <c r="W36">
        <v>14.366930636560399</v>
      </c>
      <c r="X36">
        <v>45.669504678042848</v>
      </c>
      <c r="Y36">
        <v>0</v>
      </c>
      <c r="Z36">
        <v>4.0575046027969108</v>
      </c>
      <c r="AA36">
        <v>13.20555570695053</v>
      </c>
      <c r="AB36">
        <v>12.231567932742641</v>
      </c>
      <c r="AC36">
        <v>8.9969664463055725</v>
      </c>
      <c r="AD36">
        <v>5.6433274570548946</v>
      </c>
      <c r="AE36">
        <v>15.299670675120014</v>
      </c>
      <c r="AF36">
        <v>2.5027630184909202</v>
      </c>
      <c r="AG36">
        <v>12.19912205748278</v>
      </c>
      <c r="AH36">
        <v>30.668106735545813</v>
      </c>
      <c r="AI36">
        <v>0</v>
      </c>
      <c r="AJ36">
        <v>0</v>
      </c>
      <c r="AK36">
        <v>15.908380782853268</v>
      </c>
      <c r="AL36">
        <v>0</v>
      </c>
      <c r="AM36">
        <v>4.8926552549780835</v>
      </c>
      <c r="AN36">
        <v>0.96507437258401163</v>
      </c>
      <c r="AO36">
        <v>0</v>
      </c>
      <c r="AP36">
        <v>0.15861189640822329</v>
      </c>
      <c r="AQ36">
        <v>0</v>
      </c>
      <c r="AR36">
        <v>15.207424856274898</v>
      </c>
      <c r="AS36">
        <v>9.4925435566687515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20.919787715516264</v>
      </c>
      <c r="BB36">
        <f t="shared" si="0"/>
        <v>479.55360260784039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5.2181149861479739</v>
      </c>
      <c r="L37">
        <v>106.9449578249143</v>
      </c>
      <c r="M37">
        <v>28.474318340515442</v>
      </c>
      <c r="N37">
        <v>36.564416988791614</v>
      </c>
      <c r="O37">
        <v>0</v>
      </c>
      <c r="P37">
        <v>32.185980569182703</v>
      </c>
      <c r="Q37">
        <v>3.6219341271720973</v>
      </c>
      <c r="R37">
        <v>6.8122286458638657</v>
      </c>
      <c r="S37">
        <v>4.3667463180310184</v>
      </c>
      <c r="T37">
        <v>0</v>
      </c>
      <c r="U37">
        <v>64.818946586734171</v>
      </c>
      <c r="V37">
        <v>0</v>
      </c>
      <c r="W37">
        <v>14.366930636560399</v>
      </c>
      <c r="X37">
        <v>45.669504678042848</v>
      </c>
      <c r="Y37">
        <v>0</v>
      </c>
      <c r="Z37">
        <v>4.0575046027969108</v>
      </c>
      <c r="AA37">
        <v>13.20555570695053</v>
      </c>
      <c r="AB37">
        <v>12.231567932742641</v>
      </c>
      <c r="AC37">
        <v>8.9969664463055725</v>
      </c>
      <c r="AD37">
        <v>5.6433274570548946</v>
      </c>
      <c r="AE37">
        <v>15.299670675120014</v>
      </c>
      <c r="AF37">
        <v>2.5027630184909202</v>
      </c>
      <c r="AG37">
        <v>12.19912205748278</v>
      </c>
      <c r="AH37">
        <v>30.668106735545813</v>
      </c>
      <c r="AI37">
        <v>0</v>
      </c>
      <c r="AJ37">
        <v>0</v>
      </c>
      <c r="AK37">
        <v>15.908380782853268</v>
      </c>
      <c r="AL37">
        <v>0</v>
      </c>
      <c r="AM37">
        <v>4.8926552549780835</v>
      </c>
      <c r="AN37">
        <v>0.96507437258401163</v>
      </c>
      <c r="AO37">
        <v>0</v>
      </c>
      <c r="AP37">
        <v>0.23791784461233495</v>
      </c>
      <c r="AQ37">
        <v>0</v>
      </c>
      <c r="AR37">
        <v>15.207424856274898</v>
      </c>
      <c r="AS37">
        <v>9.4925435566687515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20.923101229901022</v>
      </c>
      <c r="BB37">
        <f t="shared" si="0"/>
        <v>479.62955977251681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5.2181502552908654</v>
      </c>
      <c r="L38">
        <v>106.9449578249143</v>
      </c>
      <c r="M38">
        <v>28.474318340515442</v>
      </c>
      <c r="N38">
        <v>36.564416988791614</v>
      </c>
      <c r="O38">
        <v>0</v>
      </c>
      <c r="P38">
        <v>32.185980569182703</v>
      </c>
      <c r="Q38">
        <v>3.6219341271720973</v>
      </c>
      <c r="R38">
        <v>6.8122286458638657</v>
      </c>
      <c r="S38">
        <v>4.3667463180310184</v>
      </c>
      <c r="T38">
        <v>0</v>
      </c>
      <c r="U38">
        <v>64.818946586734171</v>
      </c>
      <c r="V38">
        <v>0</v>
      </c>
      <c r="W38">
        <v>14.366930636560399</v>
      </c>
      <c r="X38">
        <v>45.669504678042848</v>
      </c>
      <c r="Y38">
        <v>0</v>
      </c>
      <c r="Z38">
        <v>4.0575046027969108</v>
      </c>
      <c r="AA38">
        <v>13.20555570695053</v>
      </c>
      <c r="AB38">
        <v>12.231567932742641</v>
      </c>
      <c r="AC38">
        <v>8.9969664463055725</v>
      </c>
      <c r="AD38">
        <v>5.6433274570548946</v>
      </c>
      <c r="AE38">
        <v>15.299670675120014</v>
      </c>
      <c r="AF38">
        <v>2.5027630184909202</v>
      </c>
      <c r="AG38">
        <v>12.19912205748278</v>
      </c>
      <c r="AH38">
        <v>30.668106735545813</v>
      </c>
      <c r="AI38">
        <v>0</v>
      </c>
      <c r="AJ38">
        <v>0</v>
      </c>
      <c r="AK38">
        <v>15.908380782853268</v>
      </c>
      <c r="AL38">
        <v>0</v>
      </c>
      <c r="AM38">
        <v>4.8926552549780835</v>
      </c>
      <c r="AN38">
        <v>0.96507437258401163</v>
      </c>
      <c r="AO38">
        <v>0</v>
      </c>
      <c r="AP38">
        <v>0.23791784461233495</v>
      </c>
      <c r="AQ38">
        <v>0</v>
      </c>
      <c r="AR38">
        <v>15.207424856274898</v>
      </c>
      <c r="AS38">
        <v>9.4925435566687515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20.923102704151198</v>
      </c>
      <c r="BB38">
        <f t="shared" si="0"/>
        <v>479.62959356740959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5.2180809636599417</v>
      </c>
      <c r="L39">
        <v>106.9449578249143</v>
      </c>
      <c r="M39">
        <v>28.474318340515442</v>
      </c>
      <c r="N39">
        <v>36.565266314731851</v>
      </c>
      <c r="O39">
        <v>0</v>
      </c>
      <c r="P39">
        <v>32.185980569182703</v>
      </c>
      <c r="Q39">
        <v>3.6219341271720973</v>
      </c>
      <c r="R39">
        <v>6.833473683749907</v>
      </c>
      <c r="S39">
        <v>4.3667463180310184</v>
      </c>
      <c r="T39">
        <v>0</v>
      </c>
      <c r="U39">
        <v>64.818946586734171</v>
      </c>
      <c r="V39">
        <v>0</v>
      </c>
      <c r="W39">
        <v>14.366930636560399</v>
      </c>
      <c r="X39">
        <v>45.669504678042848</v>
      </c>
      <c r="Y39">
        <v>0</v>
      </c>
      <c r="Z39">
        <v>4.0575046027969108</v>
      </c>
      <c r="AA39">
        <v>13.20555570695053</v>
      </c>
      <c r="AB39">
        <v>12.231567932742641</v>
      </c>
      <c r="AC39">
        <v>8.9969664463055725</v>
      </c>
      <c r="AD39">
        <v>5.6433274570548946</v>
      </c>
      <c r="AE39">
        <v>15.299670675120014</v>
      </c>
      <c r="AF39">
        <v>2.5027630184909202</v>
      </c>
      <c r="AG39">
        <v>12.19912205748278</v>
      </c>
      <c r="AH39">
        <v>23.001080051659358</v>
      </c>
      <c r="AI39">
        <v>0</v>
      </c>
      <c r="AJ39">
        <v>0</v>
      </c>
      <c r="AK39">
        <v>15.908380782853268</v>
      </c>
      <c r="AL39">
        <v>0</v>
      </c>
      <c r="AM39">
        <v>4.8926552549780835</v>
      </c>
      <c r="AN39">
        <v>0.96507437258401163</v>
      </c>
      <c r="AO39">
        <v>0</v>
      </c>
      <c r="AP39">
        <v>0.35687708709560884</v>
      </c>
      <c r="AQ39">
        <v>0</v>
      </c>
      <c r="AR39">
        <v>14.694815281483399</v>
      </c>
      <c r="AS39">
        <v>10.075419278647463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20.611451258070737</v>
      </c>
      <c r="BB39">
        <f t="shared" si="0"/>
        <v>472.48546879146937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5.2180707382265767</v>
      </c>
      <c r="L40">
        <v>106.9449578249143</v>
      </c>
      <c r="M40">
        <v>28.474318340515442</v>
      </c>
      <c r="N40">
        <v>36.565266314731851</v>
      </c>
      <c r="O40">
        <v>0</v>
      </c>
      <c r="P40">
        <v>32.185980569182703</v>
      </c>
      <c r="Q40">
        <v>3.6219341271720973</v>
      </c>
      <c r="R40">
        <v>6.833473683749907</v>
      </c>
      <c r="S40">
        <v>4.3667463180310184</v>
      </c>
      <c r="T40">
        <v>0</v>
      </c>
      <c r="U40">
        <v>64.818946586734171</v>
      </c>
      <c r="V40">
        <v>0</v>
      </c>
      <c r="W40">
        <v>14.366930636560399</v>
      </c>
      <c r="X40">
        <v>45.669504678042848</v>
      </c>
      <c r="Y40">
        <v>0</v>
      </c>
      <c r="Z40">
        <v>4.0575046027969108</v>
      </c>
      <c r="AA40">
        <v>13.20555570695053</v>
      </c>
      <c r="AB40">
        <v>12.231567932742641</v>
      </c>
      <c r="AC40">
        <v>8.9969664463055725</v>
      </c>
      <c r="AD40">
        <v>5.6433274570548946</v>
      </c>
      <c r="AE40">
        <v>15.299670675120014</v>
      </c>
      <c r="AF40">
        <v>2.5027630184909202</v>
      </c>
      <c r="AG40">
        <v>12.19912205748278</v>
      </c>
      <c r="AH40">
        <v>15.334053681381757</v>
      </c>
      <c r="AI40">
        <v>0</v>
      </c>
      <c r="AJ40">
        <v>0</v>
      </c>
      <c r="AK40">
        <v>15.908380782853268</v>
      </c>
      <c r="AL40">
        <v>0</v>
      </c>
      <c r="AM40">
        <v>4.8926552549780835</v>
      </c>
      <c r="AN40">
        <v>0.96507437258401163</v>
      </c>
      <c r="AO40">
        <v>0</v>
      </c>
      <c r="AP40">
        <v>0.35687708709560884</v>
      </c>
      <c r="AQ40">
        <v>0</v>
      </c>
      <c r="AR40">
        <v>14.694815281483399</v>
      </c>
      <c r="AS40">
        <v>10.075419278647463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20.290969128370016</v>
      </c>
      <c r="BB40">
        <f t="shared" si="0"/>
        <v>465.13891432545915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5.2180976956498801</v>
      </c>
      <c r="L41">
        <v>106.9449578249143</v>
      </c>
      <c r="M41">
        <v>28.478378210745603</v>
      </c>
      <c r="N41">
        <v>36.569372015668939</v>
      </c>
      <c r="O41">
        <v>0</v>
      </c>
      <c r="P41">
        <v>32.070519804987171</v>
      </c>
      <c r="Q41">
        <v>3.6219341271720973</v>
      </c>
      <c r="R41">
        <v>6.833473683749907</v>
      </c>
      <c r="S41">
        <v>4.3667463180310184</v>
      </c>
      <c r="T41">
        <v>0</v>
      </c>
      <c r="U41">
        <v>64.818946586734171</v>
      </c>
      <c r="V41">
        <v>0</v>
      </c>
      <c r="W41">
        <v>14.366930636560399</v>
      </c>
      <c r="X41">
        <v>45.669504678042848</v>
      </c>
      <c r="Y41">
        <v>0</v>
      </c>
      <c r="Z41">
        <v>4.0575046027969108</v>
      </c>
      <c r="AA41">
        <v>13.20555570695053</v>
      </c>
      <c r="AB41">
        <v>12.231567932742641</v>
      </c>
      <c r="AC41">
        <v>8.9969664463055725</v>
      </c>
      <c r="AD41">
        <v>5.6433274570548946</v>
      </c>
      <c r="AE41">
        <v>15.299670675120014</v>
      </c>
      <c r="AF41">
        <v>2.5027630184909202</v>
      </c>
      <c r="AG41">
        <v>12.19912205748278</v>
      </c>
      <c r="AH41">
        <v>15.334053681381757</v>
      </c>
      <c r="AI41">
        <v>0</v>
      </c>
      <c r="AJ41">
        <v>0</v>
      </c>
      <c r="AK41">
        <v>15.908380782853268</v>
      </c>
      <c r="AL41">
        <v>0</v>
      </c>
      <c r="AM41">
        <v>4.8926552549780835</v>
      </c>
      <c r="AN41">
        <v>0.96507437258401163</v>
      </c>
      <c r="AO41">
        <v>0</v>
      </c>
      <c r="AP41">
        <v>2.7360571341044899</v>
      </c>
      <c r="AQ41">
        <v>0</v>
      </c>
      <c r="AR41">
        <v>14.694815281483399</v>
      </c>
      <c r="AS41">
        <v>9.4925435566687515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20.361570836907987</v>
      </c>
      <c r="BB41">
        <f t="shared" si="0"/>
        <v>466.75734870634631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5.2180976956498801</v>
      </c>
      <c r="L42">
        <v>106.9449578249143</v>
      </c>
      <c r="M42">
        <v>28.478378210745603</v>
      </c>
      <c r="N42">
        <v>36.569372015668939</v>
      </c>
      <c r="O42">
        <v>0</v>
      </c>
      <c r="P42">
        <v>32.070519804987171</v>
      </c>
      <c r="Q42">
        <v>3.6219341271720973</v>
      </c>
      <c r="R42">
        <v>6.833473683749907</v>
      </c>
      <c r="S42">
        <v>4.3667463180310184</v>
      </c>
      <c r="T42">
        <v>0</v>
      </c>
      <c r="U42">
        <v>64.818946586734171</v>
      </c>
      <c r="V42">
        <v>0</v>
      </c>
      <c r="W42">
        <v>14.366930636560399</v>
      </c>
      <c r="X42">
        <v>45.669504678042848</v>
      </c>
      <c r="Y42">
        <v>0</v>
      </c>
      <c r="Z42">
        <v>4.0575046027969108</v>
      </c>
      <c r="AA42">
        <v>13.20555570695053</v>
      </c>
      <c r="AB42">
        <v>12.231567932742641</v>
      </c>
      <c r="AC42">
        <v>8.9969664463055725</v>
      </c>
      <c r="AD42">
        <v>5.6433274570548946</v>
      </c>
      <c r="AE42">
        <v>15.299670675120014</v>
      </c>
      <c r="AF42">
        <v>2.5027630184909202</v>
      </c>
      <c r="AG42">
        <v>12.19912205748278</v>
      </c>
      <c r="AH42">
        <v>14.123470520768105</v>
      </c>
      <c r="AI42">
        <v>0</v>
      </c>
      <c r="AJ42">
        <v>0</v>
      </c>
      <c r="AK42">
        <v>15.908380782853268</v>
      </c>
      <c r="AL42">
        <v>0</v>
      </c>
      <c r="AM42">
        <v>4.8926552549780835</v>
      </c>
      <c r="AN42">
        <v>0.96507437258401163</v>
      </c>
      <c r="AO42">
        <v>0</v>
      </c>
      <c r="AP42">
        <v>2.7360571341044899</v>
      </c>
      <c r="AQ42">
        <v>0</v>
      </c>
      <c r="AR42">
        <v>14.694815281483399</v>
      </c>
      <c r="AS42">
        <v>9.4925435566687515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20.310968460794335</v>
      </c>
      <c r="BB42">
        <f t="shared" si="0"/>
        <v>465.59736792184628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5.2180768723785063</v>
      </c>
      <c r="L43">
        <v>106.94575738128717</v>
      </c>
      <c r="M43">
        <v>28.478378210745603</v>
      </c>
      <c r="N43">
        <v>36.569372015668939</v>
      </c>
      <c r="O43">
        <v>0</v>
      </c>
      <c r="P43">
        <v>32.070519804987171</v>
      </c>
      <c r="Q43">
        <v>3.6219341271720973</v>
      </c>
      <c r="R43">
        <v>6.833473683749907</v>
      </c>
      <c r="S43">
        <v>4.3667463180310184</v>
      </c>
      <c r="T43">
        <v>0</v>
      </c>
      <c r="U43">
        <v>64.818946586734171</v>
      </c>
      <c r="V43">
        <v>0</v>
      </c>
      <c r="W43">
        <v>14.366930636560399</v>
      </c>
      <c r="X43">
        <v>45.669504678042848</v>
      </c>
      <c r="Y43">
        <v>0</v>
      </c>
      <c r="Z43">
        <v>4.0575046027969108</v>
      </c>
      <c r="AA43">
        <v>13.20555570695053</v>
      </c>
      <c r="AB43">
        <v>12.231567932742641</v>
      </c>
      <c r="AC43">
        <v>8.9969664463055725</v>
      </c>
      <c r="AD43">
        <v>5.6433274570548946</v>
      </c>
      <c r="AE43">
        <v>15.299670675120014</v>
      </c>
      <c r="AF43">
        <v>2.5027630184909202</v>
      </c>
      <c r="AG43">
        <v>12.19912205748278</v>
      </c>
      <c r="AH43">
        <v>6.208118941243999</v>
      </c>
      <c r="AI43">
        <v>0</v>
      </c>
      <c r="AJ43">
        <v>0</v>
      </c>
      <c r="AK43">
        <v>15.908380782853268</v>
      </c>
      <c r="AL43">
        <v>0</v>
      </c>
      <c r="AM43">
        <v>4.8926552549780835</v>
      </c>
      <c r="AN43">
        <v>0.96507437258401163</v>
      </c>
      <c r="AO43">
        <v>0</v>
      </c>
      <c r="AP43">
        <v>2.7360571341044899</v>
      </c>
      <c r="AQ43">
        <v>0</v>
      </c>
      <c r="AR43">
        <v>14.353075138053232</v>
      </c>
      <c r="AS43">
        <v>9.4925435566687515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19.965854577818504</v>
      </c>
      <c r="BB43">
        <f t="shared" si="0"/>
        <v>457.68616881496934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5.218177187766476</v>
      </c>
      <c r="L44">
        <v>106.94575738128717</v>
      </c>
      <c r="M44">
        <v>28.478378210745603</v>
      </c>
      <c r="N44">
        <v>36.569372015668939</v>
      </c>
      <c r="O44">
        <v>0</v>
      </c>
      <c r="P44">
        <v>32.070519804987171</v>
      </c>
      <c r="Q44">
        <v>3.6219341271720973</v>
      </c>
      <c r="R44">
        <v>6.833473683749907</v>
      </c>
      <c r="S44">
        <v>4.3667463180310184</v>
      </c>
      <c r="T44">
        <v>0</v>
      </c>
      <c r="U44">
        <v>64.818946586734171</v>
      </c>
      <c r="V44">
        <v>0</v>
      </c>
      <c r="W44">
        <v>14.366930636560399</v>
      </c>
      <c r="X44">
        <v>45.669504678042848</v>
      </c>
      <c r="Y44">
        <v>0</v>
      </c>
      <c r="Z44">
        <v>4.0575046027969108</v>
      </c>
      <c r="AA44">
        <v>13.20555570695053</v>
      </c>
      <c r="AB44">
        <v>12.231567932742641</v>
      </c>
      <c r="AC44">
        <v>8.9969664463055725</v>
      </c>
      <c r="AD44">
        <v>5.6433274570548946</v>
      </c>
      <c r="AE44">
        <v>15.299670675120014</v>
      </c>
      <c r="AF44">
        <v>2.5027630184909202</v>
      </c>
      <c r="AG44">
        <v>12.19912205748278</v>
      </c>
      <c r="AH44">
        <v>0</v>
      </c>
      <c r="AI44">
        <v>0</v>
      </c>
      <c r="AJ44">
        <v>0</v>
      </c>
      <c r="AK44">
        <v>15.908380782853268</v>
      </c>
      <c r="AL44">
        <v>0</v>
      </c>
      <c r="AM44">
        <v>4.8926552549780835</v>
      </c>
      <c r="AN44">
        <v>0.96507437258401163</v>
      </c>
      <c r="AO44">
        <v>0</v>
      </c>
      <c r="AP44">
        <v>2.7360571341044899</v>
      </c>
      <c r="AQ44">
        <v>0</v>
      </c>
      <c r="AR44">
        <v>14.353075138053232</v>
      </c>
      <c r="AS44">
        <v>9.4925435566687515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19.706359399257721</v>
      </c>
      <c r="BB44">
        <f t="shared" si="0"/>
        <v>451.73764536767408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5.2180768723785063</v>
      </c>
      <c r="L45">
        <v>106.94575738128717</v>
      </c>
      <c r="M45">
        <v>28.475739484921579</v>
      </c>
      <c r="N45">
        <v>36.568934204040183</v>
      </c>
      <c r="O45">
        <v>0</v>
      </c>
      <c r="P45">
        <v>32.185980569182703</v>
      </c>
      <c r="Q45">
        <v>3.6219341271720973</v>
      </c>
      <c r="R45">
        <v>6.833473683749907</v>
      </c>
      <c r="S45">
        <v>4.3667463180310184</v>
      </c>
      <c r="T45">
        <v>0</v>
      </c>
      <c r="U45">
        <v>64.818946586734171</v>
      </c>
      <c r="V45">
        <v>0</v>
      </c>
      <c r="W45">
        <v>14.366930636560399</v>
      </c>
      <c r="X45">
        <v>45.669504678042848</v>
      </c>
      <c r="Y45">
        <v>0</v>
      </c>
      <c r="Z45">
        <v>4.0575046027969108</v>
      </c>
      <c r="AA45">
        <v>13.20555570695053</v>
      </c>
      <c r="AB45">
        <v>12.231567932742641</v>
      </c>
      <c r="AC45">
        <v>8.9969664463055725</v>
      </c>
      <c r="AD45">
        <v>2.8216635813504487</v>
      </c>
      <c r="AE45">
        <v>15.299670675120014</v>
      </c>
      <c r="AF45">
        <v>2.5027630184909202</v>
      </c>
      <c r="AG45">
        <v>12.19912205748278</v>
      </c>
      <c r="AH45">
        <v>0</v>
      </c>
      <c r="AI45">
        <v>0</v>
      </c>
      <c r="AJ45">
        <v>0</v>
      </c>
      <c r="AK45">
        <v>15.908380782853268</v>
      </c>
      <c r="AL45">
        <v>0</v>
      </c>
      <c r="AM45">
        <v>4.8926552549780835</v>
      </c>
      <c r="AN45">
        <v>0.96507437258401163</v>
      </c>
      <c r="AO45">
        <v>0</v>
      </c>
      <c r="AP45">
        <v>2.7360571341044899</v>
      </c>
      <c r="AQ45">
        <v>0</v>
      </c>
      <c r="AR45">
        <v>15.036555104736689</v>
      </c>
      <c r="AS45">
        <v>9.4925435566687515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19.621676779355276</v>
      </c>
      <c r="BB45">
        <f t="shared" si="0"/>
        <v>449.79642798991046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5.218177187766476</v>
      </c>
      <c r="L46">
        <v>131.16208932721634</v>
      </c>
      <c r="M46">
        <v>28.475739484921579</v>
      </c>
      <c r="N46">
        <v>36.568934204040183</v>
      </c>
      <c r="O46">
        <v>0</v>
      </c>
      <c r="P46">
        <v>32.185980569182703</v>
      </c>
      <c r="Q46">
        <v>3.6219341271720973</v>
      </c>
      <c r="R46">
        <v>13.346168571516568</v>
      </c>
      <c r="S46">
        <v>4.3667463180310184</v>
      </c>
      <c r="T46">
        <v>0</v>
      </c>
      <c r="U46">
        <v>64.818946586734171</v>
      </c>
      <c r="V46">
        <v>4.4127645234182955</v>
      </c>
      <c r="W46">
        <v>14.366930636560399</v>
      </c>
      <c r="X46">
        <v>45.669504678042848</v>
      </c>
      <c r="Y46">
        <v>0</v>
      </c>
      <c r="Z46">
        <v>4.0575046027969108</v>
      </c>
      <c r="AA46">
        <v>13.20555570695053</v>
      </c>
      <c r="AB46">
        <v>12.231567932742641</v>
      </c>
      <c r="AC46">
        <v>8.9969664463055725</v>
      </c>
      <c r="AD46">
        <v>2.8216635813504487</v>
      </c>
      <c r="AE46">
        <v>15.299670675120014</v>
      </c>
      <c r="AF46">
        <v>2.5027630184909202</v>
      </c>
      <c r="AG46">
        <v>12.19912205748278</v>
      </c>
      <c r="AH46">
        <v>0</v>
      </c>
      <c r="AI46">
        <v>0</v>
      </c>
      <c r="AJ46">
        <v>0</v>
      </c>
      <c r="AK46">
        <v>15.908380782853268</v>
      </c>
      <c r="AL46">
        <v>0</v>
      </c>
      <c r="AM46">
        <v>4.8926552549780835</v>
      </c>
      <c r="AN46">
        <v>0.96507437258401163</v>
      </c>
      <c r="AO46">
        <v>0</v>
      </c>
      <c r="AP46">
        <v>0</v>
      </c>
      <c r="AQ46">
        <v>0</v>
      </c>
      <c r="AR46">
        <v>15.036555104736689</v>
      </c>
      <c r="AS46">
        <v>9.4925435566687515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20.976240663060295</v>
      </c>
      <c r="BB46">
        <f t="shared" si="0"/>
        <v>480.84769864460287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5.218177187766476</v>
      </c>
      <c r="L47">
        <v>131.16208932721634</v>
      </c>
      <c r="M47">
        <v>28.475739484921579</v>
      </c>
      <c r="N47">
        <v>36.568934204040183</v>
      </c>
      <c r="O47">
        <v>0</v>
      </c>
      <c r="P47">
        <v>32.185980569182703</v>
      </c>
      <c r="Q47">
        <v>3.6219341271720973</v>
      </c>
      <c r="R47">
        <v>13.346168571516568</v>
      </c>
      <c r="S47">
        <v>4.3667463180310184</v>
      </c>
      <c r="T47">
        <v>0</v>
      </c>
      <c r="U47">
        <v>64.818946586734171</v>
      </c>
      <c r="V47">
        <v>4.4127645234182955</v>
      </c>
      <c r="W47">
        <v>14.366930636560399</v>
      </c>
      <c r="X47">
        <v>45.669504678042848</v>
      </c>
      <c r="Y47">
        <v>0</v>
      </c>
      <c r="Z47">
        <v>4.0575046027969108</v>
      </c>
      <c r="AA47">
        <v>13.20555570695053</v>
      </c>
      <c r="AB47">
        <v>12.231567932742641</v>
      </c>
      <c r="AC47">
        <v>8.9969664463055725</v>
      </c>
      <c r="AD47">
        <v>2.8216635813504487</v>
      </c>
      <c r="AE47">
        <v>15.299670675120014</v>
      </c>
      <c r="AF47">
        <v>2.5027630184909202</v>
      </c>
      <c r="AG47">
        <v>12.19912205748278</v>
      </c>
      <c r="AH47">
        <v>0</v>
      </c>
      <c r="AI47">
        <v>0</v>
      </c>
      <c r="AJ47">
        <v>0</v>
      </c>
      <c r="AK47">
        <v>15.908380782853268</v>
      </c>
      <c r="AL47">
        <v>0</v>
      </c>
      <c r="AM47">
        <v>4.8926552549780835</v>
      </c>
      <c r="AN47">
        <v>0.96507437258401163</v>
      </c>
      <c r="AO47">
        <v>0</v>
      </c>
      <c r="AP47">
        <v>0</v>
      </c>
      <c r="AQ47">
        <v>0</v>
      </c>
      <c r="AR47">
        <v>14.353075138053232</v>
      </c>
      <c r="AS47">
        <v>9.4925435566687515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20.947671200452923</v>
      </c>
      <c r="BB47">
        <f t="shared" si="0"/>
        <v>480.19278814052677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5.2181233099898741</v>
      </c>
      <c r="L48">
        <v>131.16208932721634</v>
      </c>
      <c r="M48">
        <v>28.475739484921579</v>
      </c>
      <c r="N48">
        <v>36.568934204040183</v>
      </c>
      <c r="O48">
        <v>0</v>
      </c>
      <c r="P48">
        <v>32.185980569182703</v>
      </c>
      <c r="Q48">
        <v>3.6219341271720973</v>
      </c>
      <c r="R48">
        <v>13.346168571516568</v>
      </c>
      <c r="S48">
        <v>4.3667463180310184</v>
      </c>
      <c r="T48">
        <v>0</v>
      </c>
      <c r="U48">
        <v>64.818946586734171</v>
      </c>
      <c r="V48">
        <v>4.4127645234182955</v>
      </c>
      <c r="W48">
        <v>14.366930636560399</v>
      </c>
      <c r="X48">
        <v>45.669504678042848</v>
      </c>
      <c r="Y48">
        <v>0</v>
      </c>
      <c r="Z48">
        <v>4.0575046027969108</v>
      </c>
      <c r="AA48">
        <v>13.20555570695053</v>
      </c>
      <c r="AB48">
        <v>12.231567932742641</v>
      </c>
      <c r="AC48">
        <v>8.9969664463055725</v>
      </c>
      <c r="AD48">
        <v>2.8216635813504487</v>
      </c>
      <c r="AE48">
        <v>15.299670675120014</v>
      </c>
      <c r="AF48">
        <v>2.5027630184909202</v>
      </c>
      <c r="AG48">
        <v>12.19912205748278</v>
      </c>
      <c r="AH48">
        <v>0</v>
      </c>
      <c r="AI48">
        <v>0</v>
      </c>
      <c r="AJ48">
        <v>0</v>
      </c>
      <c r="AK48">
        <v>15.908380782853268</v>
      </c>
      <c r="AL48">
        <v>0</v>
      </c>
      <c r="AM48">
        <v>4.8926552549780835</v>
      </c>
      <c r="AN48">
        <v>0.96507437258401163</v>
      </c>
      <c r="AO48">
        <v>0</v>
      </c>
      <c r="AP48">
        <v>0</v>
      </c>
      <c r="AQ48">
        <v>0</v>
      </c>
      <c r="AR48">
        <v>14.353075138053232</v>
      </c>
      <c r="AS48">
        <v>9.4925435566687515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20.947668948361866</v>
      </c>
      <c r="BB48">
        <f t="shared" si="0"/>
        <v>480.19273651484122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5.2183218851539355</v>
      </c>
      <c r="L49">
        <v>151.3405078765764</v>
      </c>
      <c r="M49">
        <v>28.475739484921579</v>
      </c>
      <c r="N49">
        <v>36.56859490555486</v>
      </c>
      <c r="O49">
        <v>0</v>
      </c>
      <c r="P49">
        <v>30.413596938015779</v>
      </c>
      <c r="Q49">
        <v>3.6219341271720973</v>
      </c>
      <c r="R49">
        <v>13.346168571516568</v>
      </c>
      <c r="S49">
        <v>4.3667463180310184</v>
      </c>
      <c r="T49">
        <v>0</v>
      </c>
      <c r="U49">
        <v>64.818946586734171</v>
      </c>
      <c r="V49">
        <v>4.4127645234182955</v>
      </c>
      <c r="W49">
        <v>14.368549021196005</v>
      </c>
      <c r="X49">
        <v>45.669460203696168</v>
      </c>
      <c r="Y49">
        <v>0</v>
      </c>
      <c r="Z49">
        <v>4.0575046027969108</v>
      </c>
      <c r="AA49">
        <v>13.20555570695053</v>
      </c>
      <c r="AB49">
        <v>12.231567932742641</v>
      </c>
      <c r="AC49">
        <v>8.9969664463055725</v>
      </c>
      <c r="AD49">
        <v>2.8216635813504487</v>
      </c>
      <c r="AE49">
        <v>15.299670675120014</v>
      </c>
      <c r="AF49">
        <v>2.5027630184909202</v>
      </c>
      <c r="AG49">
        <v>12.19912205748278</v>
      </c>
      <c r="AH49">
        <v>0</v>
      </c>
      <c r="AI49">
        <v>0</v>
      </c>
      <c r="AJ49">
        <v>0</v>
      </c>
      <c r="AK49">
        <v>15.908380782853268</v>
      </c>
      <c r="AL49">
        <v>0</v>
      </c>
      <c r="AM49">
        <v>4.8926552549780835</v>
      </c>
      <c r="AN49">
        <v>0.86856664013775831</v>
      </c>
      <c r="AO49">
        <v>0</v>
      </c>
      <c r="AP49">
        <v>0</v>
      </c>
      <c r="AQ49">
        <v>0</v>
      </c>
      <c r="AR49">
        <v>14.353075138053232</v>
      </c>
      <c r="AS49">
        <v>10.075419278647463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21.737431297120047</v>
      </c>
      <c r="BB49">
        <f t="shared" si="0"/>
        <v>498.29681026077634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5.2180993496943637</v>
      </c>
      <c r="L50">
        <v>151.3405078765764</v>
      </c>
      <c r="M50">
        <v>28.475739484921579</v>
      </c>
      <c r="N50">
        <v>36.56859490555486</v>
      </c>
      <c r="O50">
        <v>0</v>
      </c>
      <c r="P50">
        <v>30.413596938015779</v>
      </c>
      <c r="Q50">
        <v>3.6219341271720973</v>
      </c>
      <c r="R50">
        <v>13.346168571516568</v>
      </c>
      <c r="S50">
        <v>4.3667463180310184</v>
      </c>
      <c r="T50">
        <v>0</v>
      </c>
      <c r="U50">
        <v>64.818946586734171</v>
      </c>
      <c r="V50">
        <v>4.4127645234182955</v>
      </c>
      <c r="W50">
        <v>14.368549021196005</v>
      </c>
      <c r="X50">
        <v>45.669460203696168</v>
      </c>
      <c r="Y50">
        <v>0</v>
      </c>
      <c r="Z50">
        <v>4.0575046027969108</v>
      </c>
      <c r="AA50">
        <v>13.20555570695053</v>
      </c>
      <c r="AB50">
        <v>12.231567932742641</v>
      </c>
      <c r="AC50">
        <v>8.9969664463055725</v>
      </c>
      <c r="AD50">
        <v>2.8216635813504487</v>
      </c>
      <c r="AE50">
        <v>15.299670675120014</v>
      </c>
      <c r="AF50">
        <v>2.5027630184909202</v>
      </c>
      <c r="AG50">
        <v>12.19912205748278</v>
      </c>
      <c r="AH50">
        <v>0</v>
      </c>
      <c r="AI50">
        <v>0</v>
      </c>
      <c r="AJ50">
        <v>0</v>
      </c>
      <c r="AK50">
        <v>15.908380782853268</v>
      </c>
      <c r="AL50">
        <v>0</v>
      </c>
      <c r="AM50">
        <v>4.8926552549780835</v>
      </c>
      <c r="AN50">
        <v>0.86856664013775831</v>
      </c>
      <c r="AO50">
        <v>0</v>
      </c>
      <c r="AP50">
        <v>0</v>
      </c>
      <c r="AQ50">
        <v>0</v>
      </c>
      <c r="AR50">
        <v>14.353075138053232</v>
      </c>
      <c r="AS50">
        <v>10.075419278647463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21.737421995137836</v>
      </c>
      <c r="BB50">
        <f t="shared" si="0"/>
        <v>498.29659702729901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5.2181449851799062</v>
      </c>
      <c r="L51">
        <v>151.3414045410448</v>
      </c>
      <c r="M51">
        <v>28.476911377029111</v>
      </c>
      <c r="N51">
        <v>36.569535122097506</v>
      </c>
      <c r="O51">
        <v>0</v>
      </c>
      <c r="P51">
        <v>30.413596938015779</v>
      </c>
      <c r="Q51">
        <v>3.6624444831499328</v>
      </c>
      <c r="R51">
        <v>13.38799529149623</v>
      </c>
      <c r="S51">
        <v>4.4036450043408255</v>
      </c>
      <c r="T51">
        <v>0</v>
      </c>
      <c r="U51">
        <v>64.818946586734171</v>
      </c>
      <c r="V51">
        <v>4.4148242615287732</v>
      </c>
      <c r="W51">
        <v>14.361607190972249</v>
      </c>
      <c r="X51">
        <v>45.667381977937865</v>
      </c>
      <c r="Y51">
        <v>0</v>
      </c>
      <c r="Z51">
        <v>4.0575046027969108</v>
      </c>
      <c r="AA51">
        <v>13.047089120434148</v>
      </c>
      <c r="AB51">
        <v>12.231567932742641</v>
      </c>
      <c r="AC51">
        <v>8.9969664463055725</v>
      </c>
      <c r="AD51">
        <v>0</v>
      </c>
      <c r="AE51">
        <v>15.299670675120014</v>
      </c>
      <c r="AF51">
        <v>2.5027630184909202</v>
      </c>
      <c r="AG51">
        <v>12.19912205748278</v>
      </c>
      <c r="AH51">
        <v>0</v>
      </c>
      <c r="AI51">
        <v>0</v>
      </c>
      <c r="AJ51">
        <v>0</v>
      </c>
      <c r="AK51">
        <v>15.908380782853268</v>
      </c>
      <c r="AL51">
        <v>0</v>
      </c>
      <c r="AM51">
        <v>4.8926552549780835</v>
      </c>
      <c r="AN51">
        <v>0.86856664013775831</v>
      </c>
      <c r="AO51">
        <v>0</v>
      </c>
      <c r="AP51">
        <v>0</v>
      </c>
      <c r="AQ51">
        <v>0</v>
      </c>
      <c r="AR51">
        <v>14.694815281483399</v>
      </c>
      <c r="AS51">
        <v>9.4925435566687515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21.607593874793068</v>
      </c>
      <c r="BB51">
        <f t="shared" si="0"/>
        <v>495.32048925422833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5.2180616138257081</v>
      </c>
      <c r="L52">
        <v>151.3414045410448</v>
      </c>
      <c r="M52">
        <v>28.476911377029111</v>
      </c>
      <c r="N52">
        <v>36.569535122097506</v>
      </c>
      <c r="O52">
        <v>0</v>
      </c>
      <c r="P52">
        <v>30.413596938015779</v>
      </c>
      <c r="Q52">
        <v>3.4225128111052681</v>
      </c>
      <c r="R52">
        <v>13.38799529149623</v>
      </c>
      <c r="S52">
        <v>4.4036450043408255</v>
      </c>
      <c r="T52">
        <v>0</v>
      </c>
      <c r="U52">
        <v>64.818946586734171</v>
      </c>
      <c r="V52">
        <v>4.4148242615287732</v>
      </c>
      <c r="W52">
        <v>14.361607190972249</v>
      </c>
      <c r="X52">
        <v>45.667381977937865</v>
      </c>
      <c r="Y52">
        <v>0</v>
      </c>
      <c r="Z52">
        <v>4.0575046027969108</v>
      </c>
      <c r="AA52">
        <v>13.047089120434148</v>
      </c>
      <c r="AB52">
        <v>12.231567932742641</v>
      </c>
      <c r="AC52">
        <v>8.9969664463055725</v>
      </c>
      <c r="AD52">
        <v>0</v>
      </c>
      <c r="AE52">
        <v>15.299670675120014</v>
      </c>
      <c r="AF52">
        <v>2.5027630184909202</v>
      </c>
      <c r="AG52">
        <v>12.19912205748278</v>
      </c>
      <c r="AH52">
        <v>0</v>
      </c>
      <c r="AI52">
        <v>0</v>
      </c>
      <c r="AJ52">
        <v>0</v>
      </c>
      <c r="AK52">
        <v>15.908380782853268</v>
      </c>
      <c r="AL52">
        <v>0</v>
      </c>
      <c r="AM52">
        <v>4.8926552549780835</v>
      </c>
      <c r="AN52">
        <v>0.86856664013775831</v>
      </c>
      <c r="AO52">
        <v>0</v>
      </c>
      <c r="AP52">
        <v>0</v>
      </c>
      <c r="AQ52">
        <v>0</v>
      </c>
      <c r="AR52">
        <v>14.694815281483399</v>
      </c>
      <c r="AS52">
        <v>9.4925435566687515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21.597561245979001</v>
      </c>
      <c r="BB52">
        <f t="shared" si="0"/>
        <v>495.09050683964347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5.2181449851799062</v>
      </c>
      <c r="L53">
        <v>151.3414045410448</v>
      </c>
      <c r="M53">
        <v>28.476911377029111</v>
      </c>
      <c r="N53">
        <v>36.569535122097506</v>
      </c>
      <c r="O53">
        <v>0</v>
      </c>
      <c r="P53">
        <v>30.413596938015779</v>
      </c>
      <c r="Q53">
        <v>3.0261938748875243</v>
      </c>
      <c r="R53">
        <v>13.38799529149623</v>
      </c>
      <c r="S53">
        <v>4.4036450043408255</v>
      </c>
      <c r="T53">
        <v>0</v>
      </c>
      <c r="U53">
        <v>64.818946586734171</v>
      </c>
      <c r="V53">
        <v>4.4148242615287732</v>
      </c>
      <c r="W53">
        <v>14.361607190972249</v>
      </c>
      <c r="X53">
        <v>45.667381977937865</v>
      </c>
      <c r="Y53">
        <v>0</v>
      </c>
      <c r="Z53">
        <v>4.0575046027969108</v>
      </c>
      <c r="AA53">
        <v>13.047089120434148</v>
      </c>
      <c r="AB53">
        <v>12.231567932742641</v>
      </c>
      <c r="AC53">
        <v>8.9969664463055725</v>
      </c>
      <c r="AD53">
        <v>0</v>
      </c>
      <c r="AE53">
        <v>15.299670675120014</v>
      </c>
      <c r="AF53">
        <v>2.5027630184909202</v>
      </c>
      <c r="AG53">
        <v>12.19912205748278</v>
      </c>
      <c r="AH53">
        <v>0</v>
      </c>
      <c r="AI53">
        <v>1.1034789573575454</v>
      </c>
      <c r="AJ53">
        <v>0</v>
      </c>
      <c r="AK53">
        <v>15.908380782853268</v>
      </c>
      <c r="AL53">
        <v>0</v>
      </c>
      <c r="AM53">
        <v>4.8926552549780835</v>
      </c>
      <c r="AN53">
        <v>0.86856664013775831</v>
      </c>
      <c r="AO53">
        <v>0</v>
      </c>
      <c r="AP53">
        <v>0</v>
      </c>
      <c r="AQ53">
        <v>0</v>
      </c>
      <c r="AR53">
        <v>16.403514717926729</v>
      </c>
      <c r="AS53">
        <v>4.1633964984345644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21.475789309194386</v>
      </c>
      <c r="BB53">
        <f t="shared" si="0"/>
        <v>492.29907454713123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5.2180616138257081</v>
      </c>
      <c r="L54">
        <v>131.16296637168341</v>
      </c>
      <c r="M54">
        <v>28.476911377029111</v>
      </c>
      <c r="N54">
        <v>36.569535122097506</v>
      </c>
      <c r="O54">
        <v>0</v>
      </c>
      <c r="P54">
        <v>30.413596938015779</v>
      </c>
      <c r="Q54">
        <v>0</v>
      </c>
      <c r="R54">
        <v>13.38799529149623</v>
      </c>
      <c r="S54">
        <v>4.4036450043408255</v>
      </c>
      <c r="T54">
        <v>0</v>
      </c>
      <c r="U54">
        <v>64.818946586734171</v>
      </c>
      <c r="V54">
        <v>4.4148242615287732</v>
      </c>
      <c r="W54">
        <v>14.361607190972249</v>
      </c>
      <c r="X54">
        <v>45.667381977937865</v>
      </c>
      <c r="Y54">
        <v>0</v>
      </c>
      <c r="Z54">
        <v>4.0575046027969108</v>
      </c>
      <c r="AA54">
        <v>13.047089120434148</v>
      </c>
      <c r="AB54">
        <v>12.231567932742641</v>
      </c>
      <c r="AC54">
        <v>8.9969664463055725</v>
      </c>
      <c r="AD54">
        <v>0</v>
      </c>
      <c r="AE54">
        <v>15.299670675120014</v>
      </c>
      <c r="AF54">
        <v>2.5027630184909202</v>
      </c>
      <c r="AG54">
        <v>12.19912205748278</v>
      </c>
      <c r="AH54">
        <v>0</v>
      </c>
      <c r="AI54">
        <v>1.1034789573575454</v>
      </c>
      <c r="AJ54">
        <v>0</v>
      </c>
      <c r="AK54">
        <v>15.908380782853268</v>
      </c>
      <c r="AL54">
        <v>0</v>
      </c>
      <c r="AM54">
        <v>4.8926552549780835</v>
      </c>
      <c r="AN54">
        <v>0.86856664013775831</v>
      </c>
      <c r="AO54">
        <v>0</v>
      </c>
      <c r="AP54">
        <v>0</v>
      </c>
      <c r="AQ54">
        <v>0</v>
      </c>
      <c r="AR54">
        <v>16.403514717926729</v>
      </c>
      <c r="AS54">
        <v>4.1633964984345644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20.505832204822166</v>
      </c>
      <c r="BB54">
        <f t="shared" si="0"/>
        <v>470.06431623590026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5.2181449851799062</v>
      </c>
      <c r="L55">
        <v>108.34125131885389</v>
      </c>
      <c r="M55">
        <v>28.476911377029111</v>
      </c>
      <c r="N55">
        <v>36.569535122097506</v>
      </c>
      <c r="O55">
        <v>0</v>
      </c>
      <c r="P55">
        <v>30.413596938015779</v>
      </c>
      <c r="Q55">
        <v>0</v>
      </c>
      <c r="R55">
        <v>6.8477188871939338</v>
      </c>
      <c r="S55">
        <v>4.4036450043408255</v>
      </c>
      <c r="T55">
        <v>0</v>
      </c>
      <c r="U55">
        <v>64.818946586734171</v>
      </c>
      <c r="V55">
        <v>4.4148242615287732</v>
      </c>
      <c r="W55">
        <v>14.368549021196005</v>
      </c>
      <c r="X55">
        <v>45.663238942639282</v>
      </c>
      <c r="Y55">
        <v>0</v>
      </c>
      <c r="Z55">
        <v>4.0575046027969108</v>
      </c>
      <c r="AA55">
        <v>13.047089120434148</v>
      </c>
      <c r="AB55">
        <v>12.231567932742641</v>
      </c>
      <c r="AC55">
        <v>8.9969664463055725</v>
      </c>
      <c r="AD55">
        <v>0</v>
      </c>
      <c r="AE55">
        <v>15.299670675120014</v>
      </c>
      <c r="AF55">
        <v>2.5027630184909202</v>
      </c>
      <c r="AG55">
        <v>12.19912205748278</v>
      </c>
      <c r="AH55">
        <v>0</v>
      </c>
      <c r="AI55">
        <v>1.1034789573575454</v>
      </c>
      <c r="AJ55">
        <v>0</v>
      </c>
      <c r="AK55">
        <v>15.908380782853268</v>
      </c>
      <c r="AL55">
        <v>0</v>
      </c>
      <c r="AM55">
        <v>4.8926552549780835</v>
      </c>
      <c r="AN55">
        <v>0.86856664013775831</v>
      </c>
      <c r="AO55">
        <v>0</v>
      </c>
      <c r="AP55">
        <v>0</v>
      </c>
      <c r="AQ55">
        <v>0</v>
      </c>
      <c r="AR55">
        <v>15.036555104736689</v>
      </c>
      <c r="AS55">
        <v>9.4925435566687515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19.44424087166739</v>
      </c>
      <c r="BB55">
        <f t="shared" si="0"/>
        <v>445.72898572324692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5.2180616138257081</v>
      </c>
      <c r="L56">
        <v>107.78147395524368</v>
      </c>
      <c r="M56">
        <v>28.476911377029111</v>
      </c>
      <c r="N56">
        <v>36.569535122097506</v>
      </c>
      <c r="O56">
        <v>0</v>
      </c>
      <c r="P56">
        <v>30.413596938015779</v>
      </c>
      <c r="Q56">
        <v>0</v>
      </c>
      <c r="R56">
        <v>6.8477188871939338</v>
      </c>
      <c r="S56">
        <v>4.4036450043408255</v>
      </c>
      <c r="T56">
        <v>0</v>
      </c>
      <c r="U56">
        <v>64.818946586734171</v>
      </c>
      <c r="V56">
        <v>4.4148242615287732</v>
      </c>
      <c r="W56">
        <v>14.368549021196005</v>
      </c>
      <c r="X56">
        <v>45.663238942639282</v>
      </c>
      <c r="Y56">
        <v>0</v>
      </c>
      <c r="Z56">
        <v>6.0862569041953654</v>
      </c>
      <c r="AA56">
        <v>13.047089120434148</v>
      </c>
      <c r="AB56">
        <v>12.231567932742641</v>
      </c>
      <c r="AC56">
        <v>8.9969664463055725</v>
      </c>
      <c r="AD56">
        <v>0</v>
      </c>
      <c r="AE56">
        <v>15.299670675120014</v>
      </c>
      <c r="AF56">
        <v>2.5027630184909202</v>
      </c>
      <c r="AG56">
        <v>12.19912205748278</v>
      </c>
      <c r="AH56">
        <v>0</v>
      </c>
      <c r="AI56">
        <v>1.1034789573575454</v>
      </c>
      <c r="AJ56">
        <v>0</v>
      </c>
      <c r="AK56">
        <v>15.908380782853268</v>
      </c>
      <c r="AL56">
        <v>0</v>
      </c>
      <c r="AM56">
        <v>4.8926552549780835</v>
      </c>
      <c r="AN56">
        <v>0.86856664013775831</v>
      </c>
      <c r="AO56">
        <v>0</v>
      </c>
      <c r="AP56">
        <v>0</v>
      </c>
      <c r="AQ56">
        <v>0</v>
      </c>
      <c r="AR56">
        <v>15.036555104736689</v>
      </c>
      <c r="AS56">
        <v>9.4925435566687515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19.505640539144323</v>
      </c>
      <c r="BB56">
        <f t="shared" si="0"/>
        <v>447.13647762220398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9.8204896950203331</v>
      </c>
      <c r="L57">
        <v>149.57227500644524</v>
      </c>
      <c r="M57">
        <v>28.476911377029111</v>
      </c>
      <c r="N57">
        <v>36.569535122097506</v>
      </c>
      <c r="O57">
        <v>0</v>
      </c>
      <c r="P57">
        <v>30.413596938015779</v>
      </c>
      <c r="Q57">
        <v>0</v>
      </c>
      <c r="R57">
        <v>13.419476417135439</v>
      </c>
      <c r="S57">
        <v>8.1666217633056615</v>
      </c>
      <c r="T57">
        <v>0</v>
      </c>
      <c r="U57">
        <v>64.818946586734171</v>
      </c>
      <c r="V57">
        <v>4.4148242615287732</v>
      </c>
      <c r="W57">
        <v>14.368549021196005</v>
      </c>
      <c r="X57">
        <v>45.663238942639282</v>
      </c>
      <c r="Y57">
        <v>0</v>
      </c>
      <c r="Z57">
        <v>6.0862569041953654</v>
      </c>
      <c r="AA57">
        <v>13.047089120434148</v>
      </c>
      <c r="AB57">
        <v>12.231567932742641</v>
      </c>
      <c r="AC57">
        <v>8.9969664463055725</v>
      </c>
      <c r="AD57">
        <v>0</v>
      </c>
      <c r="AE57">
        <v>15.299670675120014</v>
      </c>
      <c r="AF57">
        <v>2.5027630184909202</v>
      </c>
      <c r="AG57">
        <v>12.19912205748278</v>
      </c>
      <c r="AH57">
        <v>0</v>
      </c>
      <c r="AI57">
        <v>1.1034789573575454</v>
      </c>
      <c r="AJ57">
        <v>0</v>
      </c>
      <c r="AK57">
        <v>15.908380782853268</v>
      </c>
      <c r="AL57">
        <v>0</v>
      </c>
      <c r="AM57">
        <v>4.8926552549780835</v>
      </c>
      <c r="AN57">
        <v>0.86856664013775831</v>
      </c>
      <c r="AO57">
        <v>0</v>
      </c>
      <c r="AP57">
        <v>0.39653006119766465</v>
      </c>
      <c r="AQ57">
        <v>0</v>
      </c>
      <c r="AR57">
        <v>15.036555104736689</v>
      </c>
      <c r="AS57">
        <v>9.4925435566687515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21.893444366712849</v>
      </c>
      <c r="BB57">
        <f t="shared" si="0"/>
        <v>501.87316727713574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5.2180616138257081</v>
      </c>
      <c r="L58">
        <v>201.74265023971611</v>
      </c>
      <c r="M58">
        <v>28.476911377029111</v>
      </c>
      <c r="N58">
        <v>36.569535122097506</v>
      </c>
      <c r="O58">
        <v>0</v>
      </c>
      <c r="P58">
        <v>30.413596938015779</v>
      </c>
      <c r="Q58">
        <v>0</v>
      </c>
      <c r="R58">
        <v>13.419476417135439</v>
      </c>
      <c r="S58">
        <v>4.426135171166715</v>
      </c>
      <c r="T58">
        <v>0</v>
      </c>
      <c r="U58">
        <v>64.818946586734171</v>
      </c>
      <c r="V58">
        <v>4.4148242615287732</v>
      </c>
      <c r="W58">
        <v>14.368549021196005</v>
      </c>
      <c r="X58">
        <v>45.663238942639282</v>
      </c>
      <c r="Y58">
        <v>0</v>
      </c>
      <c r="Z58">
        <v>6.0862569041953654</v>
      </c>
      <c r="AA58">
        <v>13.047089120434148</v>
      </c>
      <c r="AB58">
        <v>12.231567932742641</v>
      </c>
      <c r="AC58">
        <v>8.9969664463055725</v>
      </c>
      <c r="AD58">
        <v>0</v>
      </c>
      <c r="AE58">
        <v>15.299670675120014</v>
      </c>
      <c r="AF58">
        <v>2.5027630184909202</v>
      </c>
      <c r="AG58">
        <v>12.19912205748278</v>
      </c>
      <c r="AH58">
        <v>0</v>
      </c>
      <c r="AI58">
        <v>1.1034789573575454</v>
      </c>
      <c r="AJ58">
        <v>0</v>
      </c>
      <c r="AK58">
        <v>15.908380782853268</v>
      </c>
      <c r="AL58">
        <v>0</v>
      </c>
      <c r="AM58">
        <v>4.8926552549780835</v>
      </c>
      <c r="AN58">
        <v>0.86856664013775831</v>
      </c>
      <c r="AO58">
        <v>0</v>
      </c>
      <c r="AP58">
        <v>2.7757101082065461</v>
      </c>
      <c r="AQ58">
        <v>0</v>
      </c>
      <c r="AR58">
        <v>16.403514717926729</v>
      </c>
      <c r="AS58">
        <v>9.4925435566687515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23.882020855914512</v>
      </c>
      <c r="BB58">
        <f t="shared" si="0"/>
        <v>547.45819100807012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5.2180852902873864</v>
      </c>
      <c r="L59">
        <v>201.73594113884175</v>
      </c>
      <c r="M59">
        <v>28.476911377029111</v>
      </c>
      <c r="N59">
        <v>36.569535122097506</v>
      </c>
      <c r="O59">
        <v>0</v>
      </c>
      <c r="P59">
        <v>30.95632413114441</v>
      </c>
      <c r="Q59">
        <v>0</v>
      </c>
      <c r="R59">
        <v>13.419476417135439</v>
      </c>
      <c r="S59">
        <v>4.426135171166715</v>
      </c>
      <c r="T59">
        <v>0</v>
      </c>
      <c r="U59">
        <v>64.818946586734171</v>
      </c>
      <c r="V59">
        <v>4.4054688458897306</v>
      </c>
      <c r="W59">
        <v>14.361607190972249</v>
      </c>
      <c r="X59">
        <v>45.668522500320648</v>
      </c>
      <c r="Y59">
        <v>0</v>
      </c>
      <c r="Z59">
        <v>6.0862569041953654</v>
      </c>
      <c r="AA59">
        <v>13.047089120434148</v>
      </c>
      <c r="AB59">
        <v>12.231567932742641</v>
      </c>
      <c r="AC59">
        <v>8.9969664463055725</v>
      </c>
      <c r="AD59">
        <v>0</v>
      </c>
      <c r="AE59">
        <v>15.299670675120014</v>
      </c>
      <c r="AF59">
        <v>2.5027630184909202</v>
      </c>
      <c r="AG59">
        <v>12.19912205748278</v>
      </c>
      <c r="AH59">
        <v>0</v>
      </c>
      <c r="AI59">
        <v>1.1034789573575454</v>
      </c>
      <c r="AJ59">
        <v>0</v>
      </c>
      <c r="AK59">
        <v>15.908380782853268</v>
      </c>
      <c r="AL59">
        <v>0</v>
      </c>
      <c r="AM59">
        <v>4.8926552549780835</v>
      </c>
      <c r="AN59">
        <v>0.90717032349196403</v>
      </c>
      <c r="AO59">
        <v>0</v>
      </c>
      <c r="AP59">
        <v>2.7757101082065461</v>
      </c>
      <c r="AQ59">
        <v>0</v>
      </c>
      <c r="AR59">
        <v>16.403514717926729</v>
      </c>
      <c r="AS59">
        <v>9.4925435566687515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23.905580663645075</v>
      </c>
      <c r="BB59">
        <f t="shared" si="0"/>
        <v>547.99826296422827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5.2180852902873864</v>
      </c>
      <c r="L60">
        <v>201.73594113884175</v>
      </c>
      <c r="M60">
        <v>28.476911377029111</v>
      </c>
      <c r="N60">
        <v>36.569535122097506</v>
      </c>
      <c r="O60">
        <v>0</v>
      </c>
      <c r="P60">
        <v>30.95632413114441</v>
      </c>
      <c r="Q60">
        <v>0</v>
      </c>
      <c r="R60">
        <v>13.419476417135439</v>
      </c>
      <c r="S60">
        <v>8.1643474832781227</v>
      </c>
      <c r="T60">
        <v>0</v>
      </c>
      <c r="U60">
        <v>64.818946586734171</v>
      </c>
      <c r="V60">
        <v>4.4054688458897306</v>
      </c>
      <c r="W60">
        <v>14.361607190972249</v>
      </c>
      <c r="X60">
        <v>45.668522500320648</v>
      </c>
      <c r="Y60">
        <v>0</v>
      </c>
      <c r="Z60">
        <v>6.0862569041953654</v>
      </c>
      <c r="AA60">
        <v>13.047089120434148</v>
      </c>
      <c r="AB60">
        <v>12.231567932742641</v>
      </c>
      <c r="AC60">
        <v>8.9969664463055725</v>
      </c>
      <c r="AD60">
        <v>0</v>
      </c>
      <c r="AE60">
        <v>15.299670675120014</v>
      </c>
      <c r="AF60">
        <v>2.5027630184909202</v>
      </c>
      <c r="AG60">
        <v>12.19912205748278</v>
      </c>
      <c r="AH60">
        <v>0</v>
      </c>
      <c r="AI60">
        <v>1.1034789573575454</v>
      </c>
      <c r="AJ60">
        <v>0</v>
      </c>
      <c r="AK60">
        <v>15.908380782853268</v>
      </c>
      <c r="AL60">
        <v>0</v>
      </c>
      <c r="AM60">
        <v>4.8926552549780835</v>
      </c>
      <c r="AN60">
        <v>0.90717032349196403</v>
      </c>
      <c r="AO60">
        <v>0</v>
      </c>
      <c r="AP60">
        <v>2.7757101082065461</v>
      </c>
      <c r="AQ60">
        <v>0</v>
      </c>
      <c r="AR60">
        <v>15.036555104736689</v>
      </c>
      <c r="AS60">
        <v>9.4925435566687515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24.004699026459988</v>
      </c>
      <c r="BB60">
        <f t="shared" si="0"/>
        <v>550.27039730033459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5.2181779740738889</v>
      </c>
      <c r="L61">
        <v>201.78732131763385</v>
      </c>
      <c r="M61">
        <v>28.476911377029111</v>
      </c>
      <c r="N61">
        <v>36.569535122097506</v>
      </c>
      <c r="O61">
        <v>0</v>
      </c>
      <c r="P61">
        <v>31.78585452505796</v>
      </c>
      <c r="Q61">
        <v>0</v>
      </c>
      <c r="R61">
        <v>13.385548630142553</v>
      </c>
      <c r="S61">
        <v>8.1643474832781227</v>
      </c>
      <c r="T61">
        <v>0</v>
      </c>
      <c r="U61">
        <v>64.818946586734171</v>
      </c>
      <c r="V61">
        <v>4.4054688458897306</v>
      </c>
      <c r="W61">
        <v>14.368549021196005</v>
      </c>
      <c r="X61">
        <v>45.667129055967202</v>
      </c>
      <c r="Y61">
        <v>0</v>
      </c>
      <c r="Z61">
        <v>6.0862569041953654</v>
      </c>
      <c r="AA61">
        <v>13.047089120434148</v>
      </c>
      <c r="AB61">
        <v>12.231567932742641</v>
      </c>
      <c r="AC61">
        <v>8.9969664463055725</v>
      </c>
      <c r="AD61">
        <v>0</v>
      </c>
      <c r="AE61">
        <v>15.299670675120014</v>
      </c>
      <c r="AF61">
        <v>2.5027630184909202</v>
      </c>
      <c r="AG61">
        <v>12.19912205748278</v>
      </c>
      <c r="AH61">
        <v>0</v>
      </c>
      <c r="AI61">
        <v>1.1034789573575454</v>
      </c>
      <c r="AJ61">
        <v>0</v>
      </c>
      <c r="AK61">
        <v>15.908380782853268</v>
      </c>
      <c r="AL61">
        <v>0</v>
      </c>
      <c r="AM61">
        <v>4.8926552549780835</v>
      </c>
      <c r="AN61">
        <v>0.90717032349196403</v>
      </c>
      <c r="AO61">
        <v>0</v>
      </c>
      <c r="AP61">
        <v>2.7757101082065461</v>
      </c>
      <c r="AQ61">
        <v>0</v>
      </c>
      <c r="AR61">
        <v>15.207424856274898</v>
      </c>
      <c r="AS61">
        <v>9.4925435566687515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24.04748105922873</v>
      </c>
      <c r="BB61">
        <f t="shared" si="0"/>
        <v>551.25110887447386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9.8204967647672721</v>
      </c>
      <c r="L62">
        <v>201.78732131763385</v>
      </c>
      <c r="M62">
        <v>28.476911377029111</v>
      </c>
      <c r="N62">
        <v>36.569535122097506</v>
      </c>
      <c r="O62">
        <v>0</v>
      </c>
      <c r="P62">
        <v>31.78585452505796</v>
      </c>
      <c r="Q62">
        <v>0</v>
      </c>
      <c r="R62">
        <v>13.385548630142553</v>
      </c>
      <c r="S62">
        <v>8.1643474832781227</v>
      </c>
      <c r="T62">
        <v>0</v>
      </c>
      <c r="U62">
        <v>64.818946586734171</v>
      </c>
      <c r="V62">
        <v>4.4054688458897306</v>
      </c>
      <c r="W62">
        <v>14.368549021196005</v>
      </c>
      <c r="X62">
        <v>45.667129055967202</v>
      </c>
      <c r="Y62">
        <v>0</v>
      </c>
      <c r="Z62">
        <v>6.0862569041953654</v>
      </c>
      <c r="AA62">
        <v>13.047089120434148</v>
      </c>
      <c r="AB62">
        <v>12.231567932742641</v>
      </c>
      <c r="AC62">
        <v>8.9969664463055725</v>
      </c>
      <c r="AD62">
        <v>0</v>
      </c>
      <c r="AE62">
        <v>15.299670675120014</v>
      </c>
      <c r="AF62">
        <v>2.5027630184909202</v>
      </c>
      <c r="AG62">
        <v>12.19912205748278</v>
      </c>
      <c r="AH62">
        <v>6.208118941243999</v>
      </c>
      <c r="AI62">
        <v>1.1034789573575454</v>
      </c>
      <c r="AJ62">
        <v>0</v>
      </c>
      <c r="AK62">
        <v>15.908380782853268</v>
      </c>
      <c r="AL62">
        <v>0</v>
      </c>
      <c r="AM62">
        <v>4.8926552549780835</v>
      </c>
      <c r="AN62">
        <v>0.90717032349196403</v>
      </c>
      <c r="AO62">
        <v>0</v>
      </c>
      <c r="AP62">
        <v>0.39653006119766465</v>
      </c>
      <c r="AQ62">
        <v>0</v>
      </c>
      <c r="AR62">
        <v>15.207424856274898</v>
      </c>
      <c r="AS62">
        <v>9.4925435566687515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24.399907630458742</v>
      </c>
      <c r="BB62">
        <f t="shared" si="0"/>
        <v>559.32993998817233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9.8204967647672721</v>
      </c>
      <c r="L63">
        <v>201.78732131763385</v>
      </c>
      <c r="M63">
        <v>28.476911377029111</v>
      </c>
      <c r="N63">
        <v>36.569535122097506</v>
      </c>
      <c r="O63">
        <v>0</v>
      </c>
      <c r="P63">
        <v>31.78585452505796</v>
      </c>
      <c r="Q63">
        <v>0</v>
      </c>
      <c r="R63">
        <v>13.361003870688489</v>
      </c>
      <c r="S63">
        <v>8.1643474832781227</v>
      </c>
      <c r="T63">
        <v>0</v>
      </c>
      <c r="U63">
        <v>64.818946586734171</v>
      </c>
      <c r="V63">
        <v>4.4054688458897306</v>
      </c>
      <c r="W63">
        <v>14.364358751789968</v>
      </c>
      <c r="X63">
        <v>42.688331406506855</v>
      </c>
      <c r="Y63">
        <v>0</v>
      </c>
      <c r="Z63">
        <v>6.0862569041953654</v>
      </c>
      <c r="AA63">
        <v>13.047089120434148</v>
      </c>
      <c r="AB63">
        <v>12.231567932742641</v>
      </c>
      <c r="AC63">
        <v>8.9969664463055725</v>
      </c>
      <c r="AD63">
        <v>0</v>
      </c>
      <c r="AE63">
        <v>15.299670675120014</v>
      </c>
      <c r="AF63">
        <v>2.5027630184909202</v>
      </c>
      <c r="AG63">
        <v>12.19912205748278</v>
      </c>
      <c r="AH63">
        <v>6.208118941243999</v>
      </c>
      <c r="AI63">
        <v>1.1034789573575454</v>
      </c>
      <c r="AJ63">
        <v>0</v>
      </c>
      <c r="AK63">
        <v>15.908380782853268</v>
      </c>
      <c r="AL63">
        <v>0</v>
      </c>
      <c r="AM63">
        <v>4.8926552549780835</v>
      </c>
      <c r="AN63">
        <v>0.90717032349196403</v>
      </c>
      <c r="AO63">
        <v>0</v>
      </c>
      <c r="AP63">
        <v>0.59479493170794373</v>
      </c>
      <c r="AQ63">
        <v>0</v>
      </c>
      <c r="AR63">
        <v>15.207424856274898</v>
      </c>
      <c r="AS63">
        <v>10.075419278647463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24.306844441270997</v>
      </c>
      <c r="BB63">
        <f t="shared" si="0"/>
        <v>557.19661109152855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9.8204967647672721</v>
      </c>
      <c r="L64">
        <v>201.78732131763385</v>
      </c>
      <c r="M64">
        <v>28.476911377029111</v>
      </c>
      <c r="N64">
        <v>36.569535122097506</v>
      </c>
      <c r="O64">
        <v>0</v>
      </c>
      <c r="P64">
        <v>31.78585452505796</v>
      </c>
      <c r="Q64">
        <v>0</v>
      </c>
      <c r="R64">
        <v>13.361003870688489</v>
      </c>
      <c r="S64">
        <v>8.1643474832781227</v>
      </c>
      <c r="T64">
        <v>0</v>
      </c>
      <c r="U64">
        <v>64.818946586734171</v>
      </c>
      <c r="V64">
        <v>4.4054688458897306</v>
      </c>
      <c r="W64">
        <v>14.364358751789968</v>
      </c>
      <c r="X64">
        <v>45.664683328718567</v>
      </c>
      <c r="Y64">
        <v>0</v>
      </c>
      <c r="Z64">
        <v>4.0575046027969108</v>
      </c>
      <c r="AA64">
        <v>13.047089120434148</v>
      </c>
      <c r="AB64">
        <v>12.231567932742641</v>
      </c>
      <c r="AC64">
        <v>8.9969664463055725</v>
      </c>
      <c r="AD64">
        <v>0</v>
      </c>
      <c r="AE64">
        <v>15.299670675120014</v>
      </c>
      <c r="AF64">
        <v>2.5027630184909202</v>
      </c>
      <c r="AG64">
        <v>12.19912205748278</v>
      </c>
      <c r="AH64">
        <v>6.4874842136297222</v>
      </c>
      <c r="AI64">
        <v>1.1034789573575454</v>
      </c>
      <c r="AJ64">
        <v>0</v>
      </c>
      <c r="AK64">
        <v>15.908380782853268</v>
      </c>
      <c r="AL64">
        <v>0</v>
      </c>
      <c r="AM64">
        <v>4.8926552549780835</v>
      </c>
      <c r="AN64">
        <v>0.90717032349196403</v>
      </c>
      <c r="AO64">
        <v>0</v>
      </c>
      <c r="AP64">
        <v>0.59479493170794373</v>
      </c>
      <c r="AQ64">
        <v>0</v>
      </c>
      <c r="AR64">
        <v>15.207424856274898</v>
      </c>
      <c r="AS64">
        <v>10.075419278647463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24.358131573806716</v>
      </c>
      <c r="BB64">
        <f t="shared" si="0"/>
        <v>558.37228885219179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9.8204967647672721</v>
      </c>
      <c r="L65">
        <v>201.78732131763385</v>
      </c>
      <c r="M65">
        <v>28.476911377029111</v>
      </c>
      <c r="N65">
        <v>36.569535122097506</v>
      </c>
      <c r="O65">
        <v>0</v>
      </c>
      <c r="P65">
        <v>31.78585452505796</v>
      </c>
      <c r="Q65">
        <v>0</v>
      </c>
      <c r="R65">
        <v>13.361003870688489</v>
      </c>
      <c r="S65">
        <v>8.1643474832781227</v>
      </c>
      <c r="T65">
        <v>0</v>
      </c>
      <c r="U65">
        <v>64.818946586734171</v>
      </c>
      <c r="V65">
        <v>4.4054688458897306</v>
      </c>
      <c r="W65">
        <v>14.364358751789968</v>
      </c>
      <c r="X65">
        <v>45.664683328718567</v>
      </c>
      <c r="Y65">
        <v>0</v>
      </c>
      <c r="Z65">
        <v>4.0575046027969108</v>
      </c>
      <c r="AA65">
        <v>13.047089120434148</v>
      </c>
      <c r="AB65">
        <v>12.231567932742641</v>
      </c>
      <c r="AC65">
        <v>8.9969664463055725</v>
      </c>
      <c r="AD65">
        <v>0</v>
      </c>
      <c r="AE65">
        <v>15.299670675120014</v>
      </c>
      <c r="AF65">
        <v>2.5027630184909202</v>
      </c>
      <c r="AG65">
        <v>12.19912205748278</v>
      </c>
      <c r="AH65">
        <v>13.96826706898351</v>
      </c>
      <c r="AI65">
        <v>1.1034789573575454</v>
      </c>
      <c r="AJ65">
        <v>0</v>
      </c>
      <c r="AK65">
        <v>15.908380782853268</v>
      </c>
      <c r="AL65">
        <v>0</v>
      </c>
      <c r="AM65">
        <v>4.8926552549780835</v>
      </c>
      <c r="AN65">
        <v>0.90717032349196403</v>
      </c>
      <c r="AO65">
        <v>0</v>
      </c>
      <c r="AP65">
        <v>0.59479493170794373</v>
      </c>
      <c r="AQ65">
        <v>0</v>
      </c>
      <c r="AR65">
        <v>15.207424856274898</v>
      </c>
      <c r="AS65">
        <v>9.8722454168232083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24.662335629736255</v>
      </c>
      <c r="BB65">
        <f t="shared" si="0"/>
        <v>565.34569378979188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9.8204967647672721</v>
      </c>
      <c r="L66">
        <v>201.78732131763385</v>
      </c>
      <c r="M66">
        <v>28.476911377029111</v>
      </c>
      <c r="N66">
        <v>36.569535122097506</v>
      </c>
      <c r="O66">
        <v>0</v>
      </c>
      <c r="P66">
        <v>31.78585452505796</v>
      </c>
      <c r="Q66">
        <v>0</v>
      </c>
      <c r="R66">
        <v>13.361003870688489</v>
      </c>
      <c r="S66">
        <v>8.1643474832781227</v>
      </c>
      <c r="T66">
        <v>0</v>
      </c>
      <c r="U66">
        <v>64.818946586734171</v>
      </c>
      <c r="V66">
        <v>4.4054688458897306</v>
      </c>
      <c r="W66">
        <v>14.364358751789968</v>
      </c>
      <c r="X66">
        <v>45.664683328718567</v>
      </c>
      <c r="Y66">
        <v>0</v>
      </c>
      <c r="Z66">
        <v>4.0575046027969108</v>
      </c>
      <c r="AA66">
        <v>13.047089120434148</v>
      </c>
      <c r="AB66">
        <v>12.231567932742641</v>
      </c>
      <c r="AC66">
        <v>8.9969664463055725</v>
      </c>
      <c r="AD66">
        <v>0</v>
      </c>
      <c r="AE66">
        <v>15.299670675120014</v>
      </c>
      <c r="AF66">
        <v>2.5027630184909202</v>
      </c>
      <c r="AG66">
        <v>12.19912205748278</v>
      </c>
      <c r="AH66">
        <v>23.280445637653933</v>
      </c>
      <c r="AI66">
        <v>1.1034789573575454</v>
      </c>
      <c r="AJ66">
        <v>0</v>
      </c>
      <c r="AK66">
        <v>15.908380782853268</v>
      </c>
      <c r="AL66">
        <v>0</v>
      </c>
      <c r="AM66">
        <v>4.8926552549780835</v>
      </c>
      <c r="AN66">
        <v>0.90717032349196403</v>
      </c>
      <c r="AO66">
        <v>0</v>
      </c>
      <c r="AP66">
        <v>0.59479493170794373</v>
      </c>
      <c r="AQ66">
        <v>0</v>
      </c>
      <c r="AR66">
        <v>15.207424856274898</v>
      </c>
      <c r="AS66">
        <v>9.8722454168232083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25.051584693906676</v>
      </c>
      <c r="BB66">
        <f t="shared" si="0"/>
        <v>574.26862329429184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9.8203795885381187</v>
      </c>
      <c r="L67">
        <v>201.78732131763385</v>
      </c>
      <c r="M67">
        <v>28.476911377029111</v>
      </c>
      <c r="N67">
        <v>36.569535122097506</v>
      </c>
      <c r="O67">
        <v>0</v>
      </c>
      <c r="P67">
        <v>31.78585452505796</v>
      </c>
      <c r="Q67">
        <v>0</v>
      </c>
      <c r="R67">
        <v>13.385548630142553</v>
      </c>
      <c r="S67">
        <v>8.1643474832781227</v>
      </c>
      <c r="T67">
        <v>0</v>
      </c>
      <c r="U67">
        <v>64.818946586734171</v>
      </c>
      <c r="V67">
        <v>4.4054688458897306</v>
      </c>
      <c r="W67">
        <v>14.364358751789968</v>
      </c>
      <c r="X67">
        <v>45.664364191783022</v>
      </c>
      <c r="Y67">
        <v>0</v>
      </c>
      <c r="Z67">
        <v>4.0575046027969108</v>
      </c>
      <c r="AA67">
        <v>13.047089120434148</v>
      </c>
      <c r="AB67">
        <v>12.231567932742641</v>
      </c>
      <c r="AC67">
        <v>8.9969664463055725</v>
      </c>
      <c r="AD67">
        <v>0</v>
      </c>
      <c r="AE67">
        <v>15.299670675120014</v>
      </c>
      <c r="AF67">
        <v>2.5027630184909202</v>
      </c>
      <c r="AG67">
        <v>12.19912205748278</v>
      </c>
      <c r="AH67">
        <v>30.668106735545813</v>
      </c>
      <c r="AI67">
        <v>1.1034789573575454</v>
      </c>
      <c r="AJ67">
        <v>0</v>
      </c>
      <c r="AK67">
        <v>15.908380782853268</v>
      </c>
      <c r="AL67">
        <v>0</v>
      </c>
      <c r="AM67">
        <v>4.8926552549780835</v>
      </c>
      <c r="AN67">
        <v>0.90717032349196403</v>
      </c>
      <c r="AO67">
        <v>0</v>
      </c>
      <c r="AP67">
        <v>2.7757101082065461</v>
      </c>
      <c r="AQ67">
        <v>0</v>
      </c>
      <c r="AR67">
        <v>15.207424856274898</v>
      </c>
      <c r="AS67">
        <v>9.8722454168232083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25.452558915231087</v>
      </c>
      <c r="BB67">
        <f t="shared" si="0"/>
        <v>583.46033379364735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9.8203795885381187</v>
      </c>
      <c r="L68">
        <v>201.78732131763385</v>
      </c>
      <c r="M68">
        <v>28.476911377029111</v>
      </c>
      <c r="N68">
        <v>36.569535122097506</v>
      </c>
      <c r="O68">
        <v>0</v>
      </c>
      <c r="P68">
        <v>31.78585452505796</v>
      </c>
      <c r="Q68">
        <v>0</v>
      </c>
      <c r="R68">
        <v>13.385548630142553</v>
      </c>
      <c r="S68">
        <v>8.1643474832781227</v>
      </c>
      <c r="T68">
        <v>0</v>
      </c>
      <c r="U68">
        <v>64.818946586734171</v>
      </c>
      <c r="V68">
        <v>4.4054688458897306</v>
      </c>
      <c r="W68">
        <v>14.364358751789968</v>
      </c>
      <c r="X68">
        <v>47.23514212598554</v>
      </c>
      <c r="Y68">
        <v>0</v>
      </c>
      <c r="Z68">
        <v>4.0575046027969108</v>
      </c>
      <c r="AA68">
        <v>13.047089120434148</v>
      </c>
      <c r="AB68">
        <v>12.231567932742641</v>
      </c>
      <c r="AC68">
        <v>8.9969664463055725</v>
      </c>
      <c r="AD68">
        <v>0</v>
      </c>
      <c r="AE68">
        <v>15.299670675120014</v>
      </c>
      <c r="AF68">
        <v>2.5027630184909202</v>
      </c>
      <c r="AG68">
        <v>12.19912205748278</v>
      </c>
      <c r="AH68">
        <v>30.668106735545813</v>
      </c>
      <c r="AI68">
        <v>1.1034789573575454</v>
      </c>
      <c r="AJ68">
        <v>0</v>
      </c>
      <c r="AK68">
        <v>15.908380782853268</v>
      </c>
      <c r="AL68">
        <v>0</v>
      </c>
      <c r="AM68">
        <v>4.8926552549780835</v>
      </c>
      <c r="AN68">
        <v>0.90717032349196403</v>
      </c>
      <c r="AO68">
        <v>0</v>
      </c>
      <c r="AP68">
        <v>2.7757101082065461</v>
      </c>
      <c r="AQ68">
        <v>0</v>
      </c>
      <c r="AR68">
        <v>16.403514717926729</v>
      </c>
      <c r="AS68">
        <v>9.8722454168232083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25.568213989097792</v>
      </c>
      <c r="BB68">
        <f t="shared" ref="BB68:BB99" si="1">SUM(B68:AZ68)-BA68</f>
        <v>586.11154651563504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9.8203795885381187</v>
      </c>
      <c r="L69">
        <v>201.78718929953973</v>
      </c>
      <c r="M69">
        <v>28.476911377029111</v>
      </c>
      <c r="N69">
        <v>36.569535122097506</v>
      </c>
      <c r="O69">
        <v>0</v>
      </c>
      <c r="P69">
        <v>32.03227062093238</v>
      </c>
      <c r="Q69">
        <v>0</v>
      </c>
      <c r="R69">
        <v>13.441846294702625</v>
      </c>
      <c r="S69">
        <v>8.1676486478573178</v>
      </c>
      <c r="T69">
        <v>0</v>
      </c>
      <c r="U69">
        <v>64.818946586734171</v>
      </c>
      <c r="V69">
        <v>4.4072551534631721</v>
      </c>
      <c r="W69">
        <v>14.369117720726361</v>
      </c>
      <c r="X69">
        <v>45.667129055967202</v>
      </c>
      <c r="Y69">
        <v>0</v>
      </c>
      <c r="Z69">
        <v>4.0575046027969108</v>
      </c>
      <c r="AA69">
        <v>13.047089120434148</v>
      </c>
      <c r="AB69">
        <v>12.231567932742641</v>
      </c>
      <c r="AC69">
        <v>8.9969664463055725</v>
      </c>
      <c r="AD69">
        <v>0</v>
      </c>
      <c r="AE69">
        <v>15.299670675120014</v>
      </c>
      <c r="AF69">
        <v>2.5027630184909202</v>
      </c>
      <c r="AG69">
        <v>12.19912205748278</v>
      </c>
      <c r="AH69">
        <v>30.668106735545813</v>
      </c>
      <c r="AI69">
        <v>1.1034789573575454</v>
      </c>
      <c r="AJ69">
        <v>0</v>
      </c>
      <c r="AK69">
        <v>15.908380782853268</v>
      </c>
      <c r="AL69">
        <v>0</v>
      </c>
      <c r="AM69">
        <v>4.8926552549780835</v>
      </c>
      <c r="AN69">
        <v>0.90717032349196403</v>
      </c>
      <c r="AO69">
        <v>0</v>
      </c>
      <c r="AP69">
        <v>2.7757101082065461</v>
      </c>
      <c r="AQ69">
        <v>0</v>
      </c>
      <c r="AR69">
        <v>16.403514717926729</v>
      </c>
      <c r="AS69">
        <v>9.8722454168232083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25.515730540838362</v>
      </c>
      <c r="BB69">
        <f t="shared" si="1"/>
        <v>584.9084450773056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9.8203795885381187</v>
      </c>
      <c r="L70">
        <v>201.78718929953973</v>
      </c>
      <c r="M70">
        <v>28.476911377029111</v>
      </c>
      <c r="N70">
        <v>36.569535122097506</v>
      </c>
      <c r="O70">
        <v>0</v>
      </c>
      <c r="P70">
        <v>32.03227062093238</v>
      </c>
      <c r="Q70">
        <v>0</v>
      </c>
      <c r="R70">
        <v>13.441846294702625</v>
      </c>
      <c r="S70">
        <v>8.1676486478573178</v>
      </c>
      <c r="T70">
        <v>0</v>
      </c>
      <c r="U70">
        <v>64.818946586734171</v>
      </c>
      <c r="V70">
        <v>4.4072551534631721</v>
      </c>
      <c r="W70">
        <v>14.369117720726361</v>
      </c>
      <c r="X70">
        <v>45.667129055967202</v>
      </c>
      <c r="Y70">
        <v>0</v>
      </c>
      <c r="Z70">
        <v>4.0575046027969108</v>
      </c>
      <c r="AA70">
        <v>13.047089120434148</v>
      </c>
      <c r="AB70">
        <v>12.231567932742641</v>
      </c>
      <c r="AC70">
        <v>8.9969664463055725</v>
      </c>
      <c r="AD70">
        <v>0</v>
      </c>
      <c r="AE70">
        <v>15.299670675120014</v>
      </c>
      <c r="AF70">
        <v>2.5027630184909202</v>
      </c>
      <c r="AG70">
        <v>12.19912205748278</v>
      </c>
      <c r="AH70">
        <v>30.668106735545813</v>
      </c>
      <c r="AI70">
        <v>1.1034789573575454</v>
      </c>
      <c r="AJ70">
        <v>0</v>
      </c>
      <c r="AK70">
        <v>15.908380782853268</v>
      </c>
      <c r="AL70">
        <v>0</v>
      </c>
      <c r="AM70">
        <v>4.8926552549780835</v>
      </c>
      <c r="AN70">
        <v>0.90717032349196403</v>
      </c>
      <c r="AO70">
        <v>0</v>
      </c>
      <c r="AP70">
        <v>0.99132499290560838</v>
      </c>
      <c r="AQ70">
        <v>0</v>
      </c>
      <c r="AR70">
        <v>15.207424856274898</v>
      </c>
      <c r="AS70">
        <v>9.8722454168232083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25.391146686801733</v>
      </c>
      <c r="BB70">
        <f t="shared" si="1"/>
        <v>582.0525539543894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9.8203795885381187</v>
      </c>
      <c r="L71">
        <v>201.78718929953973</v>
      </c>
      <c r="M71">
        <v>28.476911377029111</v>
      </c>
      <c r="N71">
        <v>36.569535122097506</v>
      </c>
      <c r="O71">
        <v>0</v>
      </c>
      <c r="P71">
        <v>32.03227062093238</v>
      </c>
      <c r="Q71">
        <v>0</v>
      </c>
      <c r="R71">
        <v>13.127003372551604</v>
      </c>
      <c r="S71">
        <v>8.1676486478573178</v>
      </c>
      <c r="T71">
        <v>0</v>
      </c>
      <c r="U71">
        <v>64.818946586734171</v>
      </c>
      <c r="V71">
        <v>4.4058691938251346</v>
      </c>
      <c r="W71">
        <v>14.366896599630033</v>
      </c>
      <c r="X71">
        <v>45.665578415515995</v>
      </c>
      <c r="Y71">
        <v>0</v>
      </c>
      <c r="Z71">
        <v>4.0575046027969108</v>
      </c>
      <c r="AA71">
        <v>13.047089120434148</v>
      </c>
      <c r="AB71">
        <v>12.231567932742641</v>
      </c>
      <c r="AC71">
        <v>8.9969664463055725</v>
      </c>
      <c r="AD71">
        <v>2.8216635813504487</v>
      </c>
      <c r="AE71">
        <v>15.299670675120014</v>
      </c>
      <c r="AF71">
        <v>2.5027630184909202</v>
      </c>
      <c r="AG71">
        <v>12.19912205748278</v>
      </c>
      <c r="AH71">
        <v>30.668106735545813</v>
      </c>
      <c r="AI71">
        <v>1.1034789573575454</v>
      </c>
      <c r="AJ71">
        <v>0</v>
      </c>
      <c r="AK71">
        <v>15.908380782853268</v>
      </c>
      <c r="AL71">
        <v>0</v>
      </c>
      <c r="AM71">
        <v>4.8926552549780835</v>
      </c>
      <c r="AN71">
        <v>0.90717032349196403</v>
      </c>
      <c r="AO71">
        <v>0</v>
      </c>
      <c r="AP71">
        <v>1.1102839152117758</v>
      </c>
      <c r="AQ71">
        <v>2.4769876951993317</v>
      </c>
      <c r="AR71">
        <v>15.207424856274898</v>
      </c>
      <c r="AS71">
        <v>9.8722454168232083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25.604226766222453</v>
      </c>
      <c r="BB71">
        <f t="shared" si="1"/>
        <v>586.93708343048797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9.8203795885381187</v>
      </c>
      <c r="L72">
        <v>201.78718929953973</v>
      </c>
      <c r="M72">
        <v>28.476911377029111</v>
      </c>
      <c r="N72">
        <v>36.569535122097506</v>
      </c>
      <c r="O72">
        <v>0</v>
      </c>
      <c r="P72">
        <v>32.03227062093238</v>
      </c>
      <c r="Q72">
        <v>0</v>
      </c>
      <c r="R72">
        <v>13.127003372551604</v>
      </c>
      <c r="S72">
        <v>8.1676486478573178</v>
      </c>
      <c r="T72">
        <v>0</v>
      </c>
      <c r="U72">
        <v>64.818946586734171</v>
      </c>
      <c r="V72">
        <v>4.4058691938251346</v>
      </c>
      <c r="W72">
        <v>14.366896599630033</v>
      </c>
      <c r="X72">
        <v>45.665578415515995</v>
      </c>
      <c r="Y72">
        <v>0</v>
      </c>
      <c r="Z72">
        <v>6.0862569041953654</v>
      </c>
      <c r="AA72">
        <v>13.047089120434148</v>
      </c>
      <c r="AB72">
        <v>12.231567932742641</v>
      </c>
      <c r="AC72">
        <v>8.9969664463055725</v>
      </c>
      <c r="AD72">
        <v>2.8216635813504487</v>
      </c>
      <c r="AE72">
        <v>15.299670675120014</v>
      </c>
      <c r="AF72">
        <v>2.5027630184909202</v>
      </c>
      <c r="AG72">
        <v>12.19912205748278</v>
      </c>
      <c r="AH72">
        <v>30.668106735545813</v>
      </c>
      <c r="AI72">
        <v>1.1034789573575454</v>
      </c>
      <c r="AJ72">
        <v>0</v>
      </c>
      <c r="AK72">
        <v>15.908380782853268</v>
      </c>
      <c r="AL72">
        <v>0</v>
      </c>
      <c r="AM72">
        <v>4.8926552549780835</v>
      </c>
      <c r="AN72">
        <v>0.90717032349196403</v>
      </c>
      <c r="AO72">
        <v>0</v>
      </c>
      <c r="AP72">
        <v>1.1102839152117758</v>
      </c>
      <c r="AQ72">
        <v>5.0709980736485072</v>
      </c>
      <c r="AR72">
        <v>15.207424856274898</v>
      </c>
      <c r="AS72">
        <v>9.8722454168232083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25.797458246240083</v>
      </c>
      <c r="BB72">
        <f t="shared" si="1"/>
        <v>591.36661463031794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9.8203795885381187</v>
      </c>
      <c r="L73">
        <v>201.78718929953973</v>
      </c>
      <c r="M73">
        <v>28.476911377029111</v>
      </c>
      <c r="N73">
        <v>36.569535122097506</v>
      </c>
      <c r="O73">
        <v>0</v>
      </c>
      <c r="P73">
        <v>32.03227062093238</v>
      </c>
      <c r="Q73">
        <v>0</v>
      </c>
      <c r="R73">
        <v>13.127003372551604</v>
      </c>
      <c r="S73">
        <v>8.1676486478573178</v>
      </c>
      <c r="T73">
        <v>0</v>
      </c>
      <c r="U73">
        <v>64.818946586734171</v>
      </c>
      <c r="V73">
        <v>4.4058691938251346</v>
      </c>
      <c r="W73">
        <v>14.366896599630033</v>
      </c>
      <c r="X73">
        <v>45.665578415515995</v>
      </c>
      <c r="Y73">
        <v>0</v>
      </c>
      <c r="Z73">
        <v>6.0862569041953654</v>
      </c>
      <c r="AA73">
        <v>13.047089120434148</v>
      </c>
      <c r="AB73">
        <v>12.231567932742641</v>
      </c>
      <c r="AC73">
        <v>8.9969664463055725</v>
      </c>
      <c r="AD73">
        <v>2.8216635813504487</v>
      </c>
      <c r="AE73">
        <v>15.299670675120014</v>
      </c>
      <c r="AF73">
        <v>2.5027630184909202</v>
      </c>
      <c r="AG73">
        <v>12.19912205748278</v>
      </c>
      <c r="AH73">
        <v>30.668106735545813</v>
      </c>
      <c r="AI73">
        <v>1.1034789573575454</v>
      </c>
      <c r="AJ73">
        <v>0</v>
      </c>
      <c r="AK73">
        <v>15.908380782853268</v>
      </c>
      <c r="AL73">
        <v>0</v>
      </c>
      <c r="AM73">
        <v>4.8926552549780835</v>
      </c>
      <c r="AN73">
        <v>0.90717032349196403</v>
      </c>
      <c r="AO73">
        <v>0</v>
      </c>
      <c r="AP73">
        <v>0.95167201880355268</v>
      </c>
      <c r="AQ73">
        <v>5.0709980736485072</v>
      </c>
      <c r="AR73">
        <v>15.207424856274898</v>
      </c>
      <c r="AS73">
        <v>9.8722454168232083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25.790828268970216</v>
      </c>
      <c r="BB73">
        <f t="shared" si="1"/>
        <v>591.21463271117966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9.8203795885381187</v>
      </c>
      <c r="L74">
        <v>201.78718929953973</v>
      </c>
      <c r="M74">
        <v>28.476911377029111</v>
      </c>
      <c r="N74">
        <v>36.569535122097506</v>
      </c>
      <c r="O74">
        <v>0</v>
      </c>
      <c r="P74">
        <v>32.03227062093238</v>
      </c>
      <c r="Q74">
        <v>0</v>
      </c>
      <c r="R74">
        <v>13.127003372551604</v>
      </c>
      <c r="S74">
        <v>8.1676486478573178</v>
      </c>
      <c r="T74">
        <v>0</v>
      </c>
      <c r="U74">
        <v>64.818946586734171</v>
      </c>
      <c r="V74">
        <v>4.4058691938251346</v>
      </c>
      <c r="W74">
        <v>14.366896599630033</v>
      </c>
      <c r="X74">
        <v>45.665578415515995</v>
      </c>
      <c r="Y74">
        <v>0</v>
      </c>
      <c r="Z74">
        <v>6.0862569041953654</v>
      </c>
      <c r="AA74">
        <v>13.047089120434148</v>
      </c>
      <c r="AB74">
        <v>12.231567932742641</v>
      </c>
      <c r="AC74">
        <v>8.9969664463055725</v>
      </c>
      <c r="AD74">
        <v>2.8216635813504487</v>
      </c>
      <c r="AE74">
        <v>15.299670675120014</v>
      </c>
      <c r="AF74">
        <v>2.5027630184909202</v>
      </c>
      <c r="AG74">
        <v>12.19912205748278</v>
      </c>
      <c r="AH74">
        <v>30.668106735545813</v>
      </c>
      <c r="AI74">
        <v>1.1034789573575454</v>
      </c>
      <c r="AJ74">
        <v>0</v>
      </c>
      <c r="AK74">
        <v>15.908380782853268</v>
      </c>
      <c r="AL74">
        <v>0</v>
      </c>
      <c r="AM74">
        <v>4.8926552549780835</v>
      </c>
      <c r="AN74">
        <v>0.90717032349196403</v>
      </c>
      <c r="AO74">
        <v>0</v>
      </c>
      <c r="AP74">
        <v>0.95167201880355268</v>
      </c>
      <c r="AQ74">
        <v>5.0709980736485072</v>
      </c>
      <c r="AR74">
        <v>15.207424856274898</v>
      </c>
      <c r="AS74">
        <v>9.8722454168232083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25.790828268970216</v>
      </c>
      <c r="BB74">
        <f t="shared" si="1"/>
        <v>591.21463271117966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9.8204654819391219</v>
      </c>
      <c r="L75">
        <v>201.78718929953973</v>
      </c>
      <c r="M75">
        <v>28.476911377029111</v>
      </c>
      <c r="N75">
        <v>36.569535122097506</v>
      </c>
      <c r="O75">
        <v>0</v>
      </c>
      <c r="P75">
        <v>32.037186928057849</v>
      </c>
      <c r="Q75">
        <v>0</v>
      </c>
      <c r="R75">
        <v>13.333712033624273</v>
      </c>
      <c r="S75">
        <v>8.1676486478573178</v>
      </c>
      <c r="T75">
        <v>0</v>
      </c>
      <c r="U75">
        <v>64.818946586734171</v>
      </c>
      <c r="V75">
        <v>4.4058691938251346</v>
      </c>
      <c r="W75">
        <v>14.366896599630033</v>
      </c>
      <c r="X75">
        <v>45.665578415515995</v>
      </c>
      <c r="Y75">
        <v>0</v>
      </c>
      <c r="Z75">
        <v>6.0862569041953654</v>
      </c>
      <c r="AA75">
        <v>13.047089120434148</v>
      </c>
      <c r="AB75">
        <v>12.231567932742641</v>
      </c>
      <c r="AC75">
        <v>8.9969664463055725</v>
      </c>
      <c r="AD75">
        <v>5.6433274570548946</v>
      </c>
      <c r="AE75">
        <v>15.299670675120014</v>
      </c>
      <c r="AF75">
        <v>2.5027630184909202</v>
      </c>
      <c r="AG75">
        <v>12.19912205748278</v>
      </c>
      <c r="AH75">
        <v>23.590851600396572</v>
      </c>
      <c r="AI75">
        <v>0</v>
      </c>
      <c r="AJ75">
        <v>0</v>
      </c>
      <c r="AK75">
        <v>15.908380782853268</v>
      </c>
      <c r="AL75">
        <v>0</v>
      </c>
      <c r="AM75">
        <v>4.8926552549780835</v>
      </c>
      <c r="AN75">
        <v>0.90717032349196403</v>
      </c>
      <c r="AO75">
        <v>3.2490123201836782</v>
      </c>
      <c r="AP75">
        <v>0.95167201880355268</v>
      </c>
      <c r="AQ75">
        <v>5.0709980736485072</v>
      </c>
      <c r="AR75">
        <v>15.207424856274898</v>
      </c>
      <c r="AS75">
        <v>9.8722454168232083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25.711477362906393</v>
      </c>
      <c r="BB75">
        <f t="shared" si="1"/>
        <v>589.39563658222391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9.8204654819391219</v>
      </c>
      <c r="L76">
        <v>201.78718929953973</v>
      </c>
      <c r="M76">
        <v>28.476911377029111</v>
      </c>
      <c r="N76">
        <v>36.569535122097506</v>
      </c>
      <c r="O76">
        <v>0</v>
      </c>
      <c r="P76">
        <v>32.037186928057849</v>
      </c>
      <c r="Q76">
        <v>0</v>
      </c>
      <c r="R76">
        <v>13.333712033624273</v>
      </c>
      <c r="S76">
        <v>8.1676486478573178</v>
      </c>
      <c r="T76">
        <v>0</v>
      </c>
      <c r="U76">
        <v>64.818946586734171</v>
      </c>
      <c r="V76">
        <v>4.4058691938251346</v>
      </c>
      <c r="W76">
        <v>14.366896599630033</v>
      </c>
      <c r="X76">
        <v>45.665578415515995</v>
      </c>
      <c r="Y76">
        <v>0</v>
      </c>
      <c r="Z76">
        <v>6.0862569041953654</v>
      </c>
      <c r="AA76">
        <v>13.047089120434148</v>
      </c>
      <c r="AB76">
        <v>12.231567932742641</v>
      </c>
      <c r="AC76">
        <v>8.9969664463055725</v>
      </c>
      <c r="AD76">
        <v>5.6433274570548946</v>
      </c>
      <c r="AE76">
        <v>15.299670675120014</v>
      </c>
      <c r="AF76">
        <v>2.5027630184909202</v>
      </c>
      <c r="AG76">
        <v>12.19912205748278</v>
      </c>
      <c r="AH76">
        <v>24.832475137758294</v>
      </c>
      <c r="AI76">
        <v>0</v>
      </c>
      <c r="AJ76">
        <v>0</v>
      </c>
      <c r="AK76">
        <v>15.908380782853268</v>
      </c>
      <c r="AL76">
        <v>0</v>
      </c>
      <c r="AM76">
        <v>4.8926552549780835</v>
      </c>
      <c r="AN76">
        <v>0.90717032349196403</v>
      </c>
      <c r="AO76">
        <v>3.2490123201836782</v>
      </c>
      <c r="AP76">
        <v>0.95167201880355268</v>
      </c>
      <c r="AQ76">
        <v>7.6064969677102905</v>
      </c>
      <c r="AR76">
        <v>15.207424856274898</v>
      </c>
      <c r="AS76">
        <v>9.8722454168232083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25.869361080539896</v>
      </c>
      <c r="BB76">
        <f t="shared" si="1"/>
        <v>593.01487529601388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9.8204310889365463</v>
      </c>
      <c r="L77">
        <v>201.78718929953973</v>
      </c>
      <c r="M77">
        <v>28.476911377029111</v>
      </c>
      <c r="N77">
        <v>36.569535122097506</v>
      </c>
      <c r="O77">
        <v>0</v>
      </c>
      <c r="P77">
        <v>32.037186928057849</v>
      </c>
      <c r="Q77">
        <v>0</v>
      </c>
      <c r="R77">
        <v>13.347121939276281</v>
      </c>
      <c r="S77">
        <v>8.1676486478573178</v>
      </c>
      <c r="T77">
        <v>0</v>
      </c>
      <c r="U77">
        <v>64.818946586734171</v>
      </c>
      <c r="V77">
        <v>4.4058691938251346</v>
      </c>
      <c r="W77">
        <v>14.366896599630033</v>
      </c>
      <c r="X77">
        <v>45.665578415515995</v>
      </c>
      <c r="Y77">
        <v>0</v>
      </c>
      <c r="Z77">
        <v>6.0862569041953654</v>
      </c>
      <c r="AA77">
        <v>13.047089120434148</v>
      </c>
      <c r="AB77">
        <v>12.231567932742641</v>
      </c>
      <c r="AC77">
        <v>8.9969664463055725</v>
      </c>
      <c r="AD77">
        <v>4.9072411262262579</v>
      </c>
      <c r="AE77">
        <v>15.299670675120014</v>
      </c>
      <c r="AF77">
        <v>2.5027630184909202</v>
      </c>
      <c r="AG77">
        <v>12.19912205748278</v>
      </c>
      <c r="AH77">
        <v>38.335133419432275</v>
      </c>
      <c r="AI77">
        <v>0</v>
      </c>
      <c r="AJ77">
        <v>0</v>
      </c>
      <c r="AK77">
        <v>15.908380782853268</v>
      </c>
      <c r="AL77">
        <v>0</v>
      </c>
      <c r="AM77">
        <v>4.8926552549780835</v>
      </c>
      <c r="AN77">
        <v>0.90717032349196403</v>
      </c>
      <c r="AO77">
        <v>2.9577844533500315</v>
      </c>
      <c r="AP77">
        <v>0.95167201880355268</v>
      </c>
      <c r="AQ77">
        <v>7.6064969677102905</v>
      </c>
      <c r="AR77">
        <v>15.207424856274898</v>
      </c>
      <c r="AS77">
        <v>9.8722454168232083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26.391389559680341</v>
      </c>
      <c r="BB77">
        <f t="shared" si="1"/>
        <v>604.98156641353478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9.8204556302511889</v>
      </c>
      <c r="L78">
        <v>201.78718929953973</v>
      </c>
      <c r="M78">
        <v>28.476911377029111</v>
      </c>
      <c r="N78">
        <v>36.569535122097506</v>
      </c>
      <c r="O78">
        <v>0</v>
      </c>
      <c r="P78">
        <v>32.037186928057849</v>
      </c>
      <c r="Q78">
        <v>0</v>
      </c>
      <c r="R78">
        <v>13.347121939276281</v>
      </c>
      <c r="S78">
        <v>8.1676486478573178</v>
      </c>
      <c r="T78">
        <v>0</v>
      </c>
      <c r="U78">
        <v>64.818946586734171</v>
      </c>
      <c r="V78">
        <v>4.4058691938251346</v>
      </c>
      <c r="W78">
        <v>14.366896599630033</v>
      </c>
      <c r="X78">
        <v>45.665578415515995</v>
      </c>
      <c r="Y78">
        <v>0</v>
      </c>
      <c r="Z78">
        <v>6.0862569041953654</v>
      </c>
      <c r="AA78">
        <v>13.047089120434148</v>
      </c>
      <c r="AB78">
        <v>12.231567932742641</v>
      </c>
      <c r="AC78">
        <v>8.9969664463055725</v>
      </c>
      <c r="AD78">
        <v>8.4649907440513434</v>
      </c>
      <c r="AE78">
        <v>15.299670675120014</v>
      </c>
      <c r="AF78">
        <v>2.5943271097307448</v>
      </c>
      <c r="AG78">
        <v>12.19912205748278</v>
      </c>
      <c r="AH78">
        <v>46.002160416927573</v>
      </c>
      <c r="AI78">
        <v>0</v>
      </c>
      <c r="AJ78">
        <v>0</v>
      </c>
      <c r="AK78">
        <v>15.908380782853268</v>
      </c>
      <c r="AL78">
        <v>0</v>
      </c>
      <c r="AM78">
        <v>4.8926552549780835</v>
      </c>
      <c r="AN78">
        <v>0.90717032349196403</v>
      </c>
      <c r="AO78">
        <v>2.9577844533500315</v>
      </c>
      <c r="AP78">
        <v>0.95167201880355268</v>
      </c>
      <c r="AQ78">
        <v>7.8990546751721986</v>
      </c>
      <c r="AR78">
        <v>15.207424856274898</v>
      </c>
      <c r="AS78">
        <v>10.075419278647463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26.885135206637663</v>
      </c>
      <c r="BB78">
        <f t="shared" si="1"/>
        <v>616.29991758373853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9.768323996774086</v>
      </c>
      <c r="L79">
        <v>201.78860591610277</v>
      </c>
      <c r="M79">
        <v>28.476911377029111</v>
      </c>
      <c r="N79">
        <v>36.569535122097506</v>
      </c>
      <c r="O79">
        <v>0</v>
      </c>
      <c r="P79">
        <v>32.037186928057849</v>
      </c>
      <c r="Q79">
        <v>0</v>
      </c>
      <c r="R79">
        <v>13.238557929836841</v>
      </c>
      <c r="S79">
        <v>8.1659881877562928</v>
      </c>
      <c r="T79">
        <v>0</v>
      </c>
      <c r="U79">
        <v>64.818946586734171</v>
      </c>
      <c r="V79">
        <v>4.4058691938251346</v>
      </c>
      <c r="W79">
        <v>14.366896599630033</v>
      </c>
      <c r="X79">
        <v>45.665578415515995</v>
      </c>
      <c r="Y79">
        <v>0</v>
      </c>
      <c r="Z79">
        <v>6.0862569041953654</v>
      </c>
      <c r="AA79">
        <v>13.047089120434148</v>
      </c>
      <c r="AB79">
        <v>12.231567932742641</v>
      </c>
      <c r="AC79">
        <v>8.9969664463055725</v>
      </c>
      <c r="AD79">
        <v>11.312826811051972</v>
      </c>
      <c r="AE79">
        <v>15.299670675120014</v>
      </c>
      <c r="AF79">
        <v>2.5943271097307448</v>
      </c>
      <c r="AG79">
        <v>12.19912205748278</v>
      </c>
      <c r="AH79">
        <v>46.002160416927573</v>
      </c>
      <c r="AI79">
        <v>0.98524896425589636</v>
      </c>
      <c r="AJ79">
        <v>0</v>
      </c>
      <c r="AK79">
        <v>15.908380782853268</v>
      </c>
      <c r="AL79">
        <v>0</v>
      </c>
      <c r="AM79">
        <v>4.8926552549780835</v>
      </c>
      <c r="AN79">
        <v>0.90717032349196403</v>
      </c>
      <c r="AO79">
        <v>2.9577844533500315</v>
      </c>
      <c r="AP79">
        <v>0.95167201880355268</v>
      </c>
      <c r="AQ79">
        <v>7.8990546751721986</v>
      </c>
      <c r="AR79">
        <v>15.207424856274898</v>
      </c>
      <c r="AS79">
        <v>10.075419278647463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27.038630890410388</v>
      </c>
      <c r="BB79">
        <f t="shared" si="1"/>
        <v>619.81856744476772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9.4969385913687692</v>
      </c>
      <c r="L80">
        <v>201.78860591610277</v>
      </c>
      <c r="M80">
        <v>28.476911377029111</v>
      </c>
      <c r="N80">
        <v>36.569535122097506</v>
      </c>
      <c r="O80">
        <v>0</v>
      </c>
      <c r="P80">
        <v>32.037186928057849</v>
      </c>
      <c r="Q80">
        <v>0</v>
      </c>
      <c r="R80">
        <v>13.207158956026385</v>
      </c>
      <c r="S80">
        <v>8.1659881877562928</v>
      </c>
      <c r="T80">
        <v>0</v>
      </c>
      <c r="U80">
        <v>64.818946586734171</v>
      </c>
      <c r="V80">
        <v>4.4058691938251346</v>
      </c>
      <c r="W80">
        <v>14.366896599630033</v>
      </c>
      <c r="X80">
        <v>45.665578415515995</v>
      </c>
      <c r="Y80">
        <v>0</v>
      </c>
      <c r="Z80">
        <v>6.0862569041953654</v>
      </c>
      <c r="AA80">
        <v>13.047089120434148</v>
      </c>
      <c r="AB80">
        <v>12.231567932742641</v>
      </c>
      <c r="AC80">
        <v>8.9969664463055725</v>
      </c>
      <c r="AD80">
        <v>11.312826811051972</v>
      </c>
      <c r="AE80">
        <v>15.299670675120014</v>
      </c>
      <c r="AF80">
        <v>2.5943271097307448</v>
      </c>
      <c r="AG80">
        <v>12.19912205748278</v>
      </c>
      <c r="AH80">
        <v>46.002160416927573</v>
      </c>
      <c r="AI80">
        <v>3.1527972725735753</v>
      </c>
      <c r="AJ80">
        <v>0</v>
      </c>
      <c r="AK80">
        <v>15.908380782853268</v>
      </c>
      <c r="AL80">
        <v>0</v>
      </c>
      <c r="AM80">
        <v>4.8926552549780835</v>
      </c>
      <c r="AN80">
        <v>0.90717032349196403</v>
      </c>
      <c r="AO80">
        <v>2.9577844533500315</v>
      </c>
      <c r="AP80">
        <v>0.95167201880355268</v>
      </c>
      <c r="AQ80">
        <v>7.8990546751721986</v>
      </c>
      <c r="AR80">
        <v>16.403514717926729</v>
      </c>
      <c r="AS80">
        <v>9.575811474848674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27.145690972665115</v>
      </c>
      <c r="BB80">
        <f t="shared" si="1"/>
        <v>622.27275334946808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9.4968225222554494</v>
      </c>
      <c r="L81">
        <v>201.78734574798887</v>
      </c>
      <c r="M81">
        <v>28.476911377029111</v>
      </c>
      <c r="N81">
        <v>36.569535122097506</v>
      </c>
      <c r="O81">
        <v>0</v>
      </c>
      <c r="P81">
        <v>32.037186928057849</v>
      </c>
      <c r="Q81">
        <v>0</v>
      </c>
      <c r="R81">
        <v>10.411571646075696</v>
      </c>
      <c r="S81">
        <v>8.1658331092352832</v>
      </c>
      <c r="T81">
        <v>0</v>
      </c>
      <c r="U81">
        <v>64.818946586734171</v>
      </c>
      <c r="V81">
        <v>3.6603279784967993</v>
      </c>
      <c r="W81">
        <v>13.76136501117738</v>
      </c>
      <c r="X81">
        <v>44.919177156912575</v>
      </c>
      <c r="Y81">
        <v>0</v>
      </c>
      <c r="Z81">
        <v>6.0862569041953654</v>
      </c>
      <c r="AA81">
        <v>13.047089120434148</v>
      </c>
      <c r="AB81">
        <v>12.231567932742641</v>
      </c>
      <c r="AC81">
        <v>8.9969664463055725</v>
      </c>
      <c r="AD81">
        <v>11.312826811051972</v>
      </c>
      <c r="AE81">
        <v>15.299670675120014</v>
      </c>
      <c r="AF81">
        <v>2.5943271097307448</v>
      </c>
      <c r="AG81">
        <v>12.19912205748278</v>
      </c>
      <c r="AH81">
        <v>46.002160416927573</v>
      </c>
      <c r="AI81">
        <v>15.409295796608223</v>
      </c>
      <c r="AJ81">
        <v>0</v>
      </c>
      <c r="AK81">
        <v>15.908380782853268</v>
      </c>
      <c r="AL81">
        <v>0</v>
      </c>
      <c r="AM81">
        <v>4.8926552549780835</v>
      </c>
      <c r="AN81">
        <v>0.90717032349196403</v>
      </c>
      <c r="AO81">
        <v>2.9577844533500315</v>
      </c>
      <c r="AP81">
        <v>0.63444790580999955</v>
      </c>
      <c r="AQ81">
        <v>7.8990546751721986</v>
      </c>
      <c r="AR81">
        <v>16.403514717926729</v>
      </c>
      <c r="AS81">
        <v>9.575811474848674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27.440158668684752</v>
      </c>
      <c r="BB81">
        <f t="shared" si="1"/>
        <v>629.0229673764062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9.4968225222554494</v>
      </c>
      <c r="L82">
        <v>201.78734574798887</v>
      </c>
      <c r="M82">
        <v>28.476911377029111</v>
      </c>
      <c r="N82">
        <v>36.569535122097506</v>
      </c>
      <c r="O82">
        <v>0</v>
      </c>
      <c r="P82">
        <v>32.037186928057849</v>
      </c>
      <c r="Q82">
        <v>0</v>
      </c>
      <c r="R82">
        <v>13.050353561754253</v>
      </c>
      <c r="S82">
        <v>8.1658331092352832</v>
      </c>
      <c r="T82">
        <v>0</v>
      </c>
      <c r="U82">
        <v>64.818946586734171</v>
      </c>
      <c r="V82">
        <v>4.2969826584438771</v>
      </c>
      <c r="W82">
        <v>14.365982471905811</v>
      </c>
      <c r="X82">
        <v>45.666796084758026</v>
      </c>
      <c r="Y82">
        <v>0</v>
      </c>
      <c r="Z82">
        <v>6.0862569041953654</v>
      </c>
      <c r="AA82">
        <v>13.047089120434148</v>
      </c>
      <c r="AB82">
        <v>12.231567932742641</v>
      </c>
      <c r="AC82">
        <v>8.9969664463055725</v>
      </c>
      <c r="AD82">
        <v>11.312826811051972</v>
      </c>
      <c r="AE82">
        <v>15.299670675120014</v>
      </c>
      <c r="AF82">
        <v>2.5943271097307448</v>
      </c>
      <c r="AG82">
        <v>12.19912205748278</v>
      </c>
      <c r="AH82">
        <v>46.002160416927573</v>
      </c>
      <c r="AI82">
        <v>15.409295796608223</v>
      </c>
      <c r="AJ82">
        <v>0</v>
      </c>
      <c r="AK82">
        <v>15.908380782853268</v>
      </c>
      <c r="AL82">
        <v>0</v>
      </c>
      <c r="AM82">
        <v>4.8926552549780835</v>
      </c>
      <c r="AN82">
        <v>0.90717032349196403</v>
      </c>
      <c r="AO82">
        <v>2.9577844533500315</v>
      </c>
      <c r="AP82">
        <v>0.63444790580999955</v>
      </c>
      <c r="AQ82">
        <v>7.8990546751721986</v>
      </c>
      <c r="AR82">
        <v>15.207424856274898</v>
      </c>
      <c r="AS82">
        <v>9.575811474848674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27.583598843207238</v>
      </c>
      <c r="BB82">
        <f t="shared" si="1"/>
        <v>632.3111103244313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9.4968225222554494</v>
      </c>
      <c r="L83">
        <v>201.78734574798887</v>
      </c>
      <c r="M83">
        <v>28.476911377029111</v>
      </c>
      <c r="N83">
        <v>36.569535122097506</v>
      </c>
      <c r="O83">
        <v>0</v>
      </c>
      <c r="P83">
        <v>32.037186928057849</v>
      </c>
      <c r="Q83">
        <v>0</v>
      </c>
      <c r="R83">
        <v>13.125721675944595</v>
      </c>
      <c r="S83">
        <v>8.1658331092352832</v>
      </c>
      <c r="T83">
        <v>0</v>
      </c>
      <c r="U83">
        <v>64.818946586734171</v>
      </c>
      <c r="V83">
        <v>4.4140553518798402</v>
      </c>
      <c r="W83">
        <v>14.365982471905811</v>
      </c>
      <c r="X83">
        <v>45.666796084758026</v>
      </c>
      <c r="Y83">
        <v>0</v>
      </c>
      <c r="Z83">
        <v>6.0862569041953654</v>
      </c>
      <c r="AA83">
        <v>13.047089120434148</v>
      </c>
      <c r="AB83">
        <v>12.231567932742641</v>
      </c>
      <c r="AC83">
        <v>8.9969664463055725</v>
      </c>
      <c r="AD83">
        <v>11.312826811051972</v>
      </c>
      <c r="AE83">
        <v>15.299670675120014</v>
      </c>
      <c r="AF83">
        <v>2.5943271097307448</v>
      </c>
      <c r="AG83">
        <v>12.19912205748278</v>
      </c>
      <c r="AH83">
        <v>46.002160416927573</v>
      </c>
      <c r="AI83">
        <v>15.409295796608223</v>
      </c>
      <c r="AJ83">
        <v>0</v>
      </c>
      <c r="AK83">
        <v>15.908380782853268</v>
      </c>
      <c r="AL83">
        <v>0</v>
      </c>
      <c r="AM83">
        <v>4.8926552549780835</v>
      </c>
      <c r="AN83">
        <v>0.90717032349196403</v>
      </c>
      <c r="AO83">
        <v>2.275218810269255</v>
      </c>
      <c r="AP83">
        <v>0.63444790580999955</v>
      </c>
      <c r="AQ83">
        <v>7.8990546751721986</v>
      </c>
      <c r="AR83">
        <v>15.207424856274898</v>
      </c>
      <c r="AS83">
        <v>9.8722454168232083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27.575502563859779</v>
      </c>
      <c r="BB83">
        <f t="shared" si="1"/>
        <v>632.12551571029883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9.4968225222554494</v>
      </c>
      <c r="L84">
        <v>201.78734574798887</v>
      </c>
      <c r="M84">
        <v>28.476911377029111</v>
      </c>
      <c r="N84">
        <v>36.569535122097506</v>
      </c>
      <c r="O84">
        <v>0</v>
      </c>
      <c r="P84">
        <v>32.037186928057849</v>
      </c>
      <c r="Q84">
        <v>0</v>
      </c>
      <c r="R84">
        <v>13.125721675944595</v>
      </c>
      <c r="S84">
        <v>8.1658331092352832</v>
      </c>
      <c r="T84">
        <v>0</v>
      </c>
      <c r="U84">
        <v>64.818946586734171</v>
      </c>
      <c r="V84">
        <v>4.4140553518798402</v>
      </c>
      <c r="W84">
        <v>14.365982471905811</v>
      </c>
      <c r="X84">
        <v>45.666796084758026</v>
      </c>
      <c r="Y84">
        <v>0</v>
      </c>
      <c r="Z84">
        <v>6.0862569041953654</v>
      </c>
      <c r="AA84">
        <v>13.047089120434148</v>
      </c>
      <c r="AB84">
        <v>12.231567932742641</v>
      </c>
      <c r="AC84">
        <v>8.9969664463055725</v>
      </c>
      <c r="AD84">
        <v>11.312826811051972</v>
      </c>
      <c r="AE84">
        <v>15.299670675120014</v>
      </c>
      <c r="AF84">
        <v>2.5943271097307448</v>
      </c>
      <c r="AG84">
        <v>12.19912205748278</v>
      </c>
      <c r="AH84">
        <v>46.002160416927573</v>
      </c>
      <c r="AI84">
        <v>15.409295796608223</v>
      </c>
      <c r="AJ84">
        <v>0</v>
      </c>
      <c r="AK84">
        <v>15.908380782853268</v>
      </c>
      <c r="AL84">
        <v>0</v>
      </c>
      <c r="AM84">
        <v>4.8926552549780835</v>
      </c>
      <c r="AN84">
        <v>0.90717032349196403</v>
      </c>
      <c r="AO84">
        <v>2.275218810269255</v>
      </c>
      <c r="AP84">
        <v>0.63444790580999955</v>
      </c>
      <c r="AQ84">
        <v>7.8990546751721986</v>
      </c>
      <c r="AR84">
        <v>15.207424856274898</v>
      </c>
      <c r="AS84">
        <v>9.8722454168232083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27.575502563859779</v>
      </c>
      <c r="BB84">
        <f t="shared" si="1"/>
        <v>632.12551571029883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9.4968225222554494</v>
      </c>
      <c r="L85">
        <v>201.78734574798887</v>
      </c>
      <c r="M85">
        <v>28.476911377029111</v>
      </c>
      <c r="N85">
        <v>36.569535122097506</v>
      </c>
      <c r="O85">
        <v>0</v>
      </c>
      <c r="P85">
        <v>32.037186928057849</v>
      </c>
      <c r="Q85">
        <v>0</v>
      </c>
      <c r="R85">
        <v>13.125721675944595</v>
      </c>
      <c r="S85">
        <v>8.1658331092352832</v>
      </c>
      <c r="T85">
        <v>0</v>
      </c>
      <c r="U85">
        <v>64.818946586734171</v>
      </c>
      <c r="V85">
        <v>4.4140553518798402</v>
      </c>
      <c r="W85">
        <v>13.900015274437404</v>
      </c>
      <c r="X85">
        <v>45.666796084758026</v>
      </c>
      <c r="Y85">
        <v>0</v>
      </c>
      <c r="Z85">
        <v>6.0862569041953654</v>
      </c>
      <c r="AA85">
        <v>13.047089120434148</v>
      </c>
      <c r="AB85">
        <v>12.231567932742641</v>
      </c>
      <c r="AC85">
        <v>8.9969664463055725</v>
      </c>
      <c r="AD85">
        <v>11.312826811051972</v>
      </c>
      <c r="AE85">
        <v>15.299670675120014</v>
      </c>
      <c r="AF85">
        <v>2.5943271097307448</v>
      </c>
      <c r="AG85">
        <v>12.19912205748278</v>
      </c>
      <c r="AH85">
        <v>46.002160416927573</v>
      </c>
      <c r="AI85">
        <v>15.409295796608223</v>
      </c>
      <c r="AJ85">
        <v>0</v>
      </c>
      <c r="AK85">
        <v>15.908380782853268</v>
      </c>
      <c r="AL85">
        <v>0</v>
      </c>
      <c r="AM85">
        <v>4.8926552549780835</v>
      </c>
      <c r="AN85">
        <v>0.90717032349196403</v>
      </c>
      <c r="AO85">
        <v>2.275218810269255</v>
      </c>
      <c r="AP85">
        <v>0.63444790580999955</v>
      </c>
      <c r="AQ85">
        <v>7.8990546751721986</v>
      </c>
      <c r="AR85">
        <v>15.207424856274898</v>
      </c>
      <c r="AS85">
        <v>9.8722454168232083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27.556025135005598</v>
      </c>
      <c r="BB85">
        <f t="shared" si="1"/>
        <v>631.67902594168459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9.4968225222554494</v>
      </c>
      <c r="L86">
        <v>201.78734574798887</v>
      </c>
      <c r="M86">
        <v>28.476911377029111</v>
      </c>
      <c r="N86">
        <v>36.569535122097506</v>
      </c>
      <c r="O86">
        <v>0</v>
      </c>
      <c r="P86">
        <v>32.037186928057849</v>
      </c>
      <c r="Q86">
        <v>0</v>
      </c>
      <c r="R86">
        <v>13.125721675944595</v>
      </c>
      <c r="S86">
        <v>8.1658331092352832</v>
      </c>
      <c r="T86">
        <v>0</v>
      </c>
      <c r="U86">
        <v>64.818946586734171</v>
      </c>
      <c r="V86">
        <v>4.4140553518798402</v>
      </c>
      <c r="W86">
        <v>13.900015274437404</v>
      </c>
      <c r="X86">
        <v>45.666796084758026</v>
      </c>
      <c r="Y86">
        <v>0</v>
      </c>
      <c r="Z86">
        <v>6.0862569041953654</v>
      </c>
      <c r="AA86">
        <v>13.047089120434148</v>
      </c>
      <c r="AB86">
        <v>12.231567932742641</v>
      </c>
      <c r="AC86">
        <v>5.9919329853005641</v>
      </c>
      <c r="AD86">
        <v>11.312826811051972</v>
      </c>
      <c r="AE86">
        <v>15.299670675120014</v>
      </c>
      <c r="AF86">
        <v>2.5027630184909202</v>
      </c>
      <c r="AG86">
        <v>12.19912205748278</v>
      </c>
      <c r="AH86">
        <v>37.248712706637448</v>
      </c>
      <c r="AI86">
        <v>15.409295796608223</v>
      </c>
      <c r="AJ86">
        <v>0</v>
      </c>
      <c r="AK86">
        <v>15.908380782853268</v>
      </c>
      <c r="AL86">
        <v>0</v>
      </c>
      <c r="AM86">
        <v>4.8926552549780835</v>
      </c>
      <c r="AN86">
        <v>0.90717032349196403</v>
      </c>
      <c r="AO86">
        <v>2.275218810269255</v>
      </c>
      <c r="AP86">
        <v>0.63444790580999955</v>
      </c>
      <c r="AQ86">
        <v>7.8990546751721986</v>
      </c>
      <c r="AR86">
        <v>15.207424856274898</v>
      </c>
      <c r="AS86">
        <v>9.8722454168232083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27.060693243031636</v>
      </c>
      <c r="BB86">
        <f t="shared" si="1"/>
        <v>620.32431257112341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9.4968225222554494</v>
      </c>
      <c r="L87">
        <v>201.78734574798887</v>
      </c>
      <c r="M87">
        <v>28.476911377029111</v>
      </c>
      <c r="N87">
        <v>36.569535122097506</v>
      </c>
      <c r="O87">
        <v>0</v>
      </c>
      <c r="P87">
        <v>32.037186928057849</v>
      </c>
      <c r="Q87">
        <v>0</v>
      </c>
      <c r="R87">
        <v>13.125721675944595</v>
      </c>
      <c r="S87">
        <v>8.1658331092352832</v>
      </c>
      <c r="T87">
        <v>0</v>
      </c>
      <c r="U87">
        <v>64.818946586734171</v>
      </c>
      <c r="V87">
        <v>4.4140553518798402</v>
      </c>
      <c r="W87">
        <v>13.900015274437404</v>
      </c>
      <c r="X87">
        <v>45.666796084758026</v>
      </c>
      <c r="Y87">
        <v>0</v>
      </c>
      <c r="Z87">
        <v>6.0862569041953654</v>
      </c>
      <c r="AA87">
        <v>13.047089120434148</v>
      </c>
      <c r="AB87">
        <v>12.231567932742641</v>
      </c>
      <c r="AC87">
        <v>5.9919329853005641</v>
      </c>
      <c r="AD87">
        <v>11.312826811051972</v>
      </c>
      <c r="AE87">
        <v>15.299670675120014</v>
      </c>
      <c r="AF87">
        <v>2.5943271097307448</v>
      </c>
      <c r="AG87">
        <v>12.19912205748278</v>
      </c>
      <c r="AH87">
        <v>37.248712706637448</v>
      </c>
      <c r="AI87">
        <v>4.3350960296806509</v>
      </c>
      <c r="AJ87">
        <v>0</v>
      </c>
      <c r="AK87">
        <v>15.908380782853268</v>
      </c>
      <c r="AL87">
        <v>0</v>
      </c>
      <c r="AM87">
        <v>4.8926552549780835</v>
      </c>
      <c r="AN87">
        <v>0.90717032349196403</v>
      </c>
      <c r="AO87">
        <v>2.275218810269255</v>
      </c>
      <c r="AP87">
        <v>0.63444790580999955</v>
      </c>
      <c r="AQ87">
        <v>7.8990546751721986</v>
      </c>
      <c r="AR87">
        <v>15.207424856274898</v>
      </c>
      <c r="AS87">
        <v>9.8722454168232083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26.601619071787894</v>
      </c>
      <c r="BB87">
        <f t="shared" si="1"/>
        <v>609.80075106667948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9.4968225222554494</v>
      </c>
      <c r="L88">
        <v>201.78734574798887</v>
      </c>
      <c r="M88">
        <v>28.476911377029111</v>
      </c>
      <c r="N88">
        <v>36.569535122097506</v>
      </c>
      <c r="O88">
        <v>0</v>
      </c>
      <c r="P88">
        <v>32.037186928057849</v>
      </c>
      <c r="Q88">
        <v>0</v>
      </c>
      <c r="R88">
        <v>13.125721675944595</v>
      </c>
      <c r="S88">
        <v>8.1658331092352832</v>
      </c>
      <c r="T88">
        <v>0</v>
      </c>
      <c r="U88">
        <v>64.818946586734171</v>
      </c>
      <c r="V88">
        <v>4.4140553518798402</v>
      </c>
      <c r="W88">
        <v>13.900015274437404</v>
      </c>
      <c r="X88">
        <v>45.666796084758026</v>
      </c>
      <c r="Y88">
        <v>0</v>
      </c>
      <c r="Z88">
        <v>6.0862569041953654</v>
      </c>
      <c r="AA88">
        <v>13.047089120434148</v>
      </c>
      <c r="AB88">
        <v>12.231567932742641</v>
      </c>
      <c r="AC88">
        <v>5.9919329853005641</v>
      </c>
      <c r="AD88">
        <v>11.312826811051972</v>
      </c>
      <c r="AE88">
        <v>15.299670675120014</v>
      </c>
      <c r="AF88">
        <v>2.5943271097307448</v>
      </c>
      <c r="AG88">
        <v>12.19912205748278</v>
      </c>
      <c r="AH88">
        <v>37.248712706637448</v>
      </c>
      <c r="AI88">
        <v>4.3350960296806509</v>
      </c>
      <c r="AJ88">
        <v>0</v>
      </c>
      <c r="AK88">
        <v>15.908380782853268</v>
      </c>
      <c r="AL88">
        <v>0</v>
      </c>
      <c r="AM88">
        <v>4.8926552549780835</v>
      </c>
      <c r="AN88">
        <v>0.90717032349196403</v>
      </c>
      <c r="AO88">
        <v>2.275218810269255</v>
      </c>
      <c r="AP88">
        <v>0.63444790580999955</v>
      </c>
      <c r="AQ88">
        <v>7.8990546751721986</v>
      </c>
      <c r="AR88">
        <v>15.207424856274898</v>
      </c>
      <c r="AS88">
        <v>9.8722454168232083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26.601619071787894</v>
      </c>
      <c r="BB88">
        <f t="shared" si="1"/>
        <v>609.80075106667948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9.4968225222554494</v>
      </c>
      <c r="L89">
        <v>201.78734574798887</v>
      </c>
      <c r="M89">
        <v>28.476911377029111</v>
      </c>
      <c r="N89">
        <v>36.569535122097506</v>
      </c>
      <c r="O89">
        <v>0</v>
      </c>
      <c r="P89">
        <v>32.037186928057849</v>
      </c>
      <c r="Q89">
        <v>0</v>
      </c>
      <c r="R89">
        <v>13.125721675944595</v>
      </c>
      <c r="S89">
        <v>8.1658331092352832</v>
      </c>
      <c r="T89">
        <v>0</v>
      </c>
      <c r="U89">
        <v>64.818946586734171</v>
      </c>
      <c r="V89">
        <v>4.4140553518798402</v>
      </c>
      <c r="W89">
        <v>14.011578946078684</v>
      </c>
      <c r="X89">
        <v>45.666796084758026</v>
      </c>
      <c r="Y89">
        <v>0</v>
      </c>
      <c r="Z89">
        <v>6.0862569041953654</v>
      </c>
      <c r="AA89">
        <v>13.047089120434148</v>
      </c>
      <c r="AB89">
        <v>12.231567932742641</v>
      </c>
      <c r="AC89">
        <v>5.9919329853005641</v>
      </c>
      <c r="AD89">
        <v>11.312826811051972</v>
      </c>
      <c r="AE89">
        <v>15.299670675120014</v>
      </c>
      <c r="AF89">
        <v>2.5943271097307448</v>
      </c>
      <c r="AG89">
        <v>12.19912205748278</v>
      </c>
      <c r="AH89">
        <v>37.248712706637448</v>
      </c>
      <c r="AI89">
        <v>4.3350960296806509</v>
      </c>
      <c r="AJ89">
        <v>0</v>
      </c>
      <c r="AK89">
        <v>15.908380782853268</v>
      </c>
      <c r="AL89">
        <v>0</v>
      </c>
      <c r="AM89">
        <v>4.8926552549780835</v>
      </c>
      <c r="AN89">
        <v>0.90717032349196403</v>
      </c>
      <c r="AO89">
        <v>2.275218810269255</v>
      </c>
      <c r="AP89">
        <v>0.63444790580999955</v>
      </c>
      <c r="AQ89">
        <v>7.8990546751721986</v>
      </c>
      <c r="AR89">
        <v>15.207424856274898</v>
      </c>
      <c r="AS89">
        <v>9.6590796877478589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26.597372105787148</v>
      </c>
      <c r="BB89">
        <f t="shared" si="1"/>
        <v>609.70339597524617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9.4968225222554494</v>
      </c>
      <c r="L90">
        <v>201.78734574798887</v>
      </c>
      <c r="M90">
        <v>28.476911377029111</v>
      </c>
      <c r="N90">
        <v>36.569535122097506</v>
      </c>
      <c r="O90">
        <v>0</v>
      </c>
      <c r="P90">
        <v>32.037186928057849</v>
      </c>
      <c r="Q90">
        <v>0</v>
      </c>
      <c r="R90">
        <v>13.125721675944595</v>
      </c>
      <c r="S90">
        <v>8.1658331092352832</v>
      </c>
      <c r="T90">
        <v>0</v>
      </c>
      <c r="U90">
        <v>64.818946586734171</v>
      </c>
      <c r="V90">
        <v>4.4140553518798402</v>
      </c>
      <c r="W90">
        <v>14.011578946078684</v>
      </c>
      <c r="X90">
        <v>45.666796084758026</v>
      </c>
      <c r="Y90">
        <v>0</v>
      </c>
      <c r="Z90">
        <v>6.0862569041953654</v>
      </c>
      <c r="AA90">
        <v>13.047089120434148</v>
      </c>
      <c r="AB90">
        <v>12.231567932742641</v>
      </c>
      <c r="AC90">
        <v>5.9919329853005641</v>
      </c>
      <c r="AD90">
        <v>11.312826811051972</v>
      </c>
      <c r="AE90">
        <v>15.299670675120014</v>
      </c>
      <c r="AF90">
        <v>2.5943271097307448</v>
      </c>
      <c r="AG90">
        <v>12.19912205748278</v>
      </c>
      <c r="AH90">
        <v>37.248712706637448</v>
      </c>
      <c r="AI90">
        <v>4.3350960296806509</v>
      </c>
      <c r="AJ90">
        <v>0</v>
      </c>
      <c r="AK90">
        <v>15.908380782853268</v>
      </c>
      <c r="AL90">
        <v>0</v>
      </c>
      <c r="AM90">
        <v>4.8926552549780835</v>
      </c>
      <c r="AN90">
        <v>0.90717032349196403</v>
      </c>
      <c r="AO90">
        <v>2.275218810269255</v>
      </c>
      <c r="AP90">
        <v>0.63444790580999955</v>
      </c>
      <c r="AQ90">
        <v>7.8990546751721986</v>
      </c>
      <c r="AR90">
        <v>15.207424856274898</v>
      </c>
      <c r="AS90">
        <v>9.6590796877478589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26.597372105787148</v>
      </c>
      <c r="BB90">
        <f t="shared" si="1"/>
        <v>609.70339597524617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9.4968946628486126</v>
      </c>
      <c r="L91">
        <v>201.78734574798887</v>
      </c>
      <c r="M91">
        <v>28.476911377029111</v>
      </c>
      <c r="N91">
        <v>36.569535122097506</v>
      </c>
      <c r="O91">
        <v>0</v>
      </c>
      <c r="P91">
        <v>32.037186928057849</v>
      </c>
      <c r="Q91">
        <v>0</v>
      </c>
      <c r="R91">
        <v>13.124879711400128</v>
      </c>
      <c r="S91">
        <v>8.1660340563687139</v>
      </c>
      <c r="T91">
        <v>0</v>
      </c>
      <c r="U91">
        <v>64.818946586734171</v>
      </c>
      <c r="V91">
        <v>4.4140553518798402</v>
      </c>
      <c r="W91">
        <v>13.716374028118038</v>
      </c>
      <c r="X91">
        <v>45.666796084758026</v>
      </c>
      <c r="Y91">
        <v>0</v>
      </c>
      <c r="Z91">
        <v>6.0862569041953654</v>
      </c>
      <c r="AA91">
        <v>13.047089120434148</v>
      </c>
      <c r="AB91">
        <v>12.231567932742641</v>
      </c>
      <c r="AC91">
        <v>8.9969664463055725</v>
      </c>
      <c r="AD91">
        <v>11.312826811051972</v>
      </c>
      <c r="AE91">
        <v>15.299670675120014</v>
      </c>
      <c r="AF91">
        <v>2.5943271097307448</v>
      </c>
      <c r="AG91">
        <v>12.19912205748278</v>
      </c>
      <c r="AH91">
        <v>46.002160416927573</v>
      </c>
      <c r="AI91">
        <v>4.3350960296806509</v>
      </c>
      <c r="AJ91">
        <v>0</v>
      </c>
      <c r="AK91">
        <v>15.908380782853268</v>
      </c>
      <c r="AL91">
        <v>0</v>
      </c>
      <c r="AM91">
        <v>4.8926552549780835</v>
      </c>
      <c r="AN91">
        <v>0.90717032349196403</v>
      </c>
      <c r="AO91">
        <v>2.275218810269255</v>
      </c>
      <c r="AP91">
        <v>0.63444790580999955</v>
      </c>
      <c r="AQ91">
        <v>7.8990546751721986</v>
      </c>
      <c r="AR91">
        <v>15.207424856274898</v>
      </c>
      <c r="AS91">
        <v>9.6590796877478589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27.076513274125542</v>
      </c>
      <c r="BB91">
        <f t="shared" si="1"/>
        <v>620.68696218342438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9.4241426827829393</v>
      </c>
      <c r="L92">
        <v>201.78734574798887</v>
      </c>
      <c r="M92">
        <v>28.476911377029111</v>
      </c>
      <c r="N92">
        <v>36.569535122097506</v>
      </c>
      <c r="O92">
        <v>0</v>
      </c>
      <c r="P92">
        <v>32.037186928057849</v>
      </c>
      <c r="Q92">
        <v>0</v>
      </c>
      <c r="R92">
        <v>13.124879711400128</v>
      </c>
      <c r="S92">
        <v>8.1660340563687139</v>
      </c>
      <c r="T92">
        <v>0</v>
      </c>
      <c r="U92">
        <v>64.818946586734171</v>
      </c>
      <c r="V92">
        <v>4.4140553518798402</v>
      </c>
      <c r="W92">
        <v>13.716374028118038</v>
      </c>
      <c r="X92">
        <v>45.666796084758026</v>
      </c>
      <c r="Y92">
        <v>0</v>
      </c>
      <c r="Z92">
        <v>6.0862569041953654</v>
      </c>
      <c r="AA92">
        <v>13.047089120434148</v>
      </c>
      <c r="AB92">
        <v>12.231567932742641</v>
      </c>
      <c r="AC92">
        <v>8.9969664463055725</v>
      </c>
      <c r="AD92">
        <v>11.312826811051972</v>
      </c>
      <c r="AE92">
        <v>15.299670675120014</v>
      </c>
      <c r="AF92">
        <v>2.5943271097307448</v>
      </c>
      <c r="AG92">
        <v>12.19912205748278</v>
      </c>
      <c r="AH92">
        <v>46.002160416927573</v>
      </c>
      <c r="AI92">
        <v>4.3350960296806509</v>
      </c>
      <c r="AJ92">
        <v>0</v>
      </c>
      <c r="AK92">
        <v>15.908380782853268</v>
      </c>
      <c r="AL92">
        <v>0</v>
      </c>
      <c r="AM92">
        <v>4.8926552549780835</v>
      </c>
      <c r="AN92">
        <v>0.90717032349196403</v>
      </c>
      <c r="AO92">
        <v>2.275218810269255</v>
      </c>
      <c r="AP92">
        <v>0.63444790580999955</v>
      </c>
      <c r="AQ92">
        <v>7.8990546751721986</v>
      </c>
      <c r="AR92">
        <v>15.207424856274898</v>
      </c>
      <c r="AS92">
        <v>9.6590796877478589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27.073472241358797</v>
      </c>
      <c r="BB92">
        <f t="shared" si="1"/>
        <v>620.61725123612541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9.8203878657504493</v>
      </c>
      <c r="L93">
        <v>201.78734574798887</v>
      </c>
      <c r="M93">
        <v>28.476911377029111</v>
      </c>
      <c r="N93">
        <v>36.569535122097506</v>
      </c>
      <c r="O93">
        <v>0</v>
      </c>
      <c r="P93">
        <v>32.037186928057849</v>
      </c>
      <c r="Q93">
        <v>0</v>
      </c>
      <c r="R93">
        <v>13.124879711400128</v>
      </c>
      <c r="S93">
        <v>8.1660340563687139</v>
      </c>
      <c r="T93">
        <v>0</v>
      </c>
      <c r="U93">
        <v>64.818946586734171</v>
      </c>
      <c r="V93">
        <v>4.4140553518798402</v>
      </c>
      <c r="W93">
        <v>13.716374028118038</v>
      </c>
      <c r="X93">
        <v>45.666796084758026</v>
      </c>
      <c r="Y93">
        <v>0</v>
      </c>
      <c r="Z93">
        <v>6.0862569041953654</v>
      </c>
      <c r="AA93">
        <v>13.047089120434148</v>
      </c>
      <c r="AB93">
        <v>12.231567932742641</v>
      </c>
      <c r="AC93">
        <v>8.9969664463055725</v>
      </c>
      <c r="AD93">
        <v>11.312826811051972</v>
      </c>
      <c r="AE93">
        <v>15.299670675120014</v>
      </c>
      <c r="AF93">
        <v>2.5943271097307448</v>
      </c>
      <c r="AG93">
        <v>12.19912205748278</v>
      </c>
      <c r="AH93">
        <v>46.002160416927573</v>
      </c>
      <c r="AI93">
        <v>4.3350960296806509</v>
      </c>
      <c r="AJ93">
        <v>0</v>
      </c>
      <c r="AK93">
        <v>15.908380782853268</v>
      </c>
      <c r="AL93">
        <v>0</v>
      </c>
      <c r="AM93">
        <v>4.8926552549780835</v>
      </c>
      <c r="AN93">
        <v>0.90717032349196403</v>
      </c>
      <c r="AO93">
        <v>2.275218810269255</v>
      </c>
      <c r="AP93">
        <v>0.7930601223953293</v>
      </c>
      <c r="AQ93">
        <v>7.8990546751721986</v>
      </c>
      <c r="AR93">
        <v>15.207424856274898</v>
      </c>
      <c r="AS93">
        <v>9.6590796877478589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27.096665280660101</v>
      </c>
      <c r="BB93">
        <f t="shared" si="1"/>
        <v>621.14891559637692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9.8204803968599581</v>
      </c>
      <c r="L94">
        <v>201.78734574798887</v>
      </c>
      <c r="M94">
        <v>28.476911377029111</v>
      </c>
      <c r="N94">
        <v>36.569535122097506</v>
      </c>
      <c r="O94">
        <v>0</v>
      </c>
      <c r="P94">
        <v>32.037186928057849</v>
      </c>
      <c r="Q94">
        <v>0</v>
      </c>
      <c r="R94">
        <v>13.124879711400128</v>
      </c>
      <c r="S94">
        <v>8.1660340563687139</v>
      </c>
      <c r="T94">
        <v>0</v>
      </c>
      <c r="U94">
        <v>64.818946586734171</v>
      </c>
      <c r="V94">
        <v>4.4140553518798402</v>
      </c>
      <c r="W94">
        <v>13.716374028118038</v>
      </c>
      <c r="X94">
        <v>45.666796084758026</v>
      </c>
      <c r="Y94">
        <v>0</v>
      </c>
      <c r="Z94">
        <v>6.0862569041953654</v>
      </c>
      <c r="AA94">
        <v>13.047089120434148</v>
      </c>
      <c r="AB94">
        <v>12.231567932742641</v>
      </c>
      <c r="AC94">
        <v>8.9969664463055725</v>
      </c>
      <c r="AD94">
        <v>11.312826811051972</v>
      </c>
      <c r="AE94">
        <v>15.299670675120014</v>
      </c>
      <c r="AF94">
        <v>2.5943271097307448</v>
      </c>
      <c r="AG94">
        <v>12.19912205748278</v>
      </c>
      <c r="AH94">
        <v>46.002160416927573</v>
      </c>
      <c r="AI94">
        <v>0.98524896425589636</v>
      </c>
      <c r="AJ94">
        <v>0</v>
      </c>
      <c r="AK94">
        <v>15.908380782853268</v>
      </c>
      <c r="AL94">
        <v>0</v>
      </c>
      <c r="AM94">
        <v>4.8926552549780835</v>
      </c>
      <c r="AN94">
        <v>0.90717032349196403</v>
      </c>
      <c r="AO94">
        <v>2.275218810269255</v>
      </c>
      <c r="AP94">
        <v>0.7930601223953293</v>
      </c>
      <c r="AQ94">
        <v>7.8990546751721986</v>
      </c>
      <c r="AR94">
        <v>15.207424856274898</v>
      </c>
      <c r="AS94">
        <v>9.6590796877478589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26.956645541125727</v>
      </c>
      <c r="BB94">
        <f t="shared" si="1"/>
        <v>617.93918080159608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9.8204967647672721</v>
      </c>
      <c r="L95">
        <v>201.78734574798887</v>
      </c>
      <c r="M95">
        <v>28.476911377029111</v>
      </c>
      <c r="N95">
        <v>36.569535122097506</v>
      </c>
      <c r="O95">
        <v>0</v>
      </c>
      <c r="P95">
        <v>32.037186928057849</v>
      </c>
      <c r="Q95">
        <v>0</v>
      </c>
      <c r="R95">
        <v>13.124879711400128</v>
      </c>
      <c r="S95">
        <v>8.1660340563687139</v>
      </c>
      <c r="T95">
        <v>0</v>
      </c>
      <c r="U95">
        <v>64.818946586734171</v>
      </c>
      <c r="V95">
        <v>4.4140553518798402</v>
      </c>
      <c r="W95">
        <v>13.716374028118038</v>
      </c>
      <c r="X95">
        <v>45.666796084758026</v>
      </c>
      <c r="Y95">
        <v>0</v>
      </c>
      <c r="Z95">
        <v>6.0862569041953654</v>
      </c>
      <c r="AA95">
        <v>13.047089120434148</v>
      </c>
      <c r="AB95">
        <v>12.231567932742641</v>
      </c>
      <c r="AC95">
        <v>8.9969664463055725</v>
      </c>
      <c r="AD95">
        <v>5.6433274570548946</v>
      </c>
      <c r="AE95">
        <v>15.299670675120014</v>
      </c>
      <c r="AF95">
        <v>2.5943271097307448</v>
      </c>
      <c r="AG95">
        <v>12.19912205748278</v>
      </c>
      <c r="AH95">
        <v>37.248712706637448</v>
      </c>
      <c r="AI95">
        <v>0.98524896425589636</v>
      </c>
      <c r="AJ95">
        <v>0</v>
      </c>
      <c r="AK95">
        <v>15.908380782853268</v>
      </c>
      <c r="AL95">
        <v>0</v>
      </c>
      <c r="AM95">
        <v>4.8926552549780835</v>
      </c>
      <c r="AN95">
        <v>0.90717032349196403</v>
      </c>
      <c r="AO95">
        <v>4.095393858484659</v>
      </c>
      <c r="AP95">
        <v>0.7930601223953293</v>
      </c>
      <c r="AQ95">
        <v>7.6064969677102905</v>
      </c>
      <c r="AR95">
        <v>15.207424856274898</v>
      </c>
      <c r="AS95">
        <v>9.6590796877478589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26.41762144286054</v>
      </c>
      <c r="BB95">
        <f t="shared" si="1"/>
        <v>605.58289154423471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9.8204967647672721</v>
      </c>
      <c r="L96">
        <v>201.78734574798887</v>
      </c>
      <c r="M96">
        <v>28.476911377029111</v>
      </c>
      <c r="N96">
        <v>36.569535122097506</v>
      </c>
      <c r="O96">
        <v>0</v>
      </c>
      <c r="P96">
        <v>32.037186928057849</v>
      </c>
      <c r="Q96">
        <v>0</v>
      </c>
      <c r="R96">
        <v>13.124879711400128</v>
      </c>
      <c r="S96">
        <v>8.1660340563687139</v>
      </c>
      <c r="T96">
        <v>0</v>
      </c>
      <c r="U96">
        <v>64.818946586734171</v>
      </c>
      <c r="V96">
        <v>4.4140553518798402</v>
      </c>
      <c r="W96">
        <v>13.716374028118038</v>
      </c>
      <c r="X96">
        <v>45.666796084758026</v>
      </c>
      <c r="Y96">
        <v>0</v>
      </c>
      <c r="Z96">
        <v>6.0862569041953654</v>
      </c>
      <c r="AA96">
        <v>13.047089120434148</v>
      </c>
      <c r="AB96">
        <v>12.231567932742641</v>
      </c>
      <c r="AC96">
        <v>8.9969664463055725</v>
      </c>
      <c r="AD96">
        <v>5.6433274570548946</v>
      </c>
      <c r="AE96">
        <v>15.299670675120014</v>
      </c>
      <c r="AF96">
        <v>2.5943271097307448</v>
      </c>
      <c r="AG96">
        <v>12.19912205748278</v>
      </c>
      <c r="AH96">
        <v>24.832475137758294</v>
      </c>
      <c r="AI96">
        <v>0.98524896425589636</v>
      </c>
      <c r="AJ96">
        <v>0</v>
      </c>
      <c r="AK96">
        <v>15.908380782853268</v>
      </c>
      <c r="AL96">
        <v>0</v>
      </c>
      <c r="AM96">
        <v>4.8926552549780835</v>
      </c>
      <c r="AN96">
        <v>0.90717032349196403</v>
      </c>
      <c r="AO96">
        <v>4.095393858484659</v>
      </c>
      <c r="AP96">
        <v>0.7930601223953293</v>
      </c>
      <c r="AQ96">
        <v>7.6064969677102905</v>
      </c>
      <c r="AR96">
        <v>15.207424856274898</v>
      </c>
      <c r="AS96">
        <v>9.6590796877478589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25.898622712481394</v>
      </c>
      <c r="BB96">
        <f t="shared" si="1"/>
        <v>593.6856527057347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9.8204967647672721</v>
      </c>
      <c r="L97">
        <v>201.78734574798887</v>
      </c>
      <c r="M97">
        <v>28.476911377029111</v>
      </c>
      <c r="N97">
        <v>36.569535122097506</v>
      </c>
      <c r="O97">
        <v>0</v>
      </c>
      <c r="P97">
        <v>32.037186928057849</v>
      </c>
      <c r="Q97">
        <v>0</v>
      </c>
      <c r="R97">
        <v>13.124879711400128</v>
      </c>
      <c r="S97">
        <v>8.1660340563687139</v>
      </c>
      <c r="T97">
        <v>0</v>
      </c>
      <c r="U97">
        <v>64.818946586734171</v>
      </c>
      <c r="V97">
        <v>4.4140553518798402</v>
      </c>
      <c r="W97">
        <v>13.716374028118038</v>
      </c>
      <c r="X97">
        <v>45.666796084758026</v>
      </c>
      <c r="Y97">
        <v>0</v>
      </c>
      <c r="Z97">
        <v>4.0861072510958047</v>
      </c>
      <c r="AA97">
        <v>13.047089120434148</v>
      </c>
      <c r="AB97">
        <v>12.231567932742641</v>
      </c>
      <c r="AC97">
        <v>8.9969664463055725</v>
      </c>
      <c r="AD97">
        <v>5.6433274570548946</v>
      </c>
      <c r="AE97">
        <v>15.299670675120014</v>
      </c>
      <c r="AF97">
        <v>2.5943271097307448</v>
      </c>
      <c r="AG97">
        <v>12.19912205748278</v>
      </c>
      <c r="AH97">
        <v>24.832475137758294</v>
      </c>
      <c r="AI97">
        <v>0.98524896425589636</v>
      </c>
      <c r="AJ97">
        <v>0</v>
      </c>
      <c r="AK97">
        <v>15.908380782853268</v>
      </c>
      <c r="AL97">
        <v>0</v>
      </c>
      <c r="AM97">
        <v>4.8926552549780835</v>
      </c>
      <c r="AN97">
        <v>0.90717032349196403</v>
      </c>
      <c r="AO97">
        <v>4.095393858484659</v>
      </c>
      <c r="AP97">
        <v>0.95167201880355268</v>
      </c>
      <c r="AQ97">
        <v>7.6064969677102905</v>
      </c>
      <c r="AR97">
        <v>15.207424856274898</v>
      </c>
      <c r="AS97">
        <v>9.6590796877478589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25.821646434251701</v>
      </c>
      <c r="BB97">
        <f t="shared" si="1"/>
        <v>591.92109122727311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9.8204967647672721</v>
      </c>
      <c r="L98">
        <v>201.78734574798887</v>
      </c>
      <c r="M98">
        <v>28.476911377029111</v>
      </c>
      <c r="N98">
        <v>36.569535122097506</v>
      </c>
      <c r="O98">
        <v>0</v>
      </c>
      <c r="P98">
        <v>32.037186928057849</v>
      </c>
      <c r="Q98">
        <v>0</v>
      </c>
      <c r="R98">
        <v>13.124879711400128</v>
      </c>
      <c r="S98">
        <v>8.1660340563687139</v>
      </c>
      <c r="T98">
        <v>0</v>
      </c>
      <c r="U98">
        <v>64.818946586734171</v>
      </c>
      <c r="V98">
        <v>4.4140553518798402</v>
      </c>
      <c r="W98">
        <v>13.716374028118038</v>
      </c>
      <c r="X98">
        <v>45.666796084758026</v>
      </c>
      <c r="Y98">
        <v>0</v>
      </c>
      <c r="Z98">
        <v>4.0861072510958047</v>
      </c>
      <c r="AA98">
        <v>13.047089120434148</v>
      </c>
      <c r="AB98">
        <v>12.231567932742641</v>
      </c>
      <c r="AC98">
        <v>8.9969664463055725</v>
      </c>
      <c r="AD98">
        <v>5.6433274570548946</v>
      </c>
      <c r="AE98">
        <v>15.299670675120014</v>
      </c>
      <c r="AF98">
        <v>2.5943271097307448</v>
      </c>
      <c r="AG98">
        <v>12.19912205748278</v>
      </c>
      <c r="AH98">
        <v>24.832475137758294</v>
      </c>
      <c r="AI98">
        <v>0.98524896425589636</v>
      </c>
      <c r="AJ98">
        <v>0</v>
      </c>
      <c r="AK98">
        <v>15.908380782853268</v>
      </c>
      <c r="AL98">
        <v>0</v>
      </c>
      <c r="AM98">
        <v>4.8926552549780835</v>
      </c>
      <c r="AN98">
        <v>0.90717032349196403</v>
      </c>
      <c r="AO98">
        <v>4.095393858484659</v>
      </c>
      <c r="AP98">
        <v>0.95167201880355268</v>
      </c>
      <c r="AQ98">
        <v>7.6064969677102905</v>
      </c>
      <c r="AR98">
        <v>15.207424856274898</v>
      </c>
      <c r="AS98">
        <v>9.6590796877478589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25.821646434251701</v>
      </c>
      <c r="BB98">
        <f t="shared" si="1"/>
        <v>591.92109122727311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0.17362748819313112</v>
      </c>
      <c r="L99">
        <f t="shared" si="2"/>
        <v>3.833123160174158</v>
      </c>
      <c r="M99">
        <f t="shared" si="2"/>
        <v>0.68343570840279622</v>
      </c>
      <c r="N99">
        <f t="shared" si="2"/>
        <v>0.87796758608652214</v>
      </c>
      <c r="O99">
        <f t="shared" si="2"/>
        <v>0</v>
      </c>
      <c r="P99">
        <f t="shared" si="2"/>
        <v>0.79218298426368683</v>
      </c>
      <c r="Q99">
        <f t="shared" si="2"/>
        <v>5.0818835960762289E-2</v>
      </c>
      <c r="R99">
        <f t="shared" si="2"/>
        <v>0.26775275426083373</v>
      </c>
      <c r="S99">
        <f t="shared" si="2"/>
        <v>0.14877036902691745</v>
      </c>
      <c r="T99">
        <f t="shared" si="2"/>
        <v>0</v>
      </c>
      <c r="U99">
        <f t="shared" si="2"/>
        <v>1.5556547180816214</v>
      </c>
      <c r="V99">
        <f t="shared" si="2"/>
        <v>7.3662050023416775E-2</v>
      </c>
      <c r="W99">
        <f t="shared" si="2"/>
        <v>0.30171267483469799</v>
      </c>
      <c r="X99">
        <f t="shared" si="2"/>
        <v>1.0034446836829496</v>
      </c>
      <c r="Y99">
        <f t="shared" si="2"/>
        <v>0</v>
      </c>
      <c r="Z99">
        <f t="shared" si="2"/>
        <v>0.11934651227280313</v>
      </c>
      <c r="AA99">
        <f t="shared" si="2"/>
        <v>0.31503173792861605</v>
      </c>
      <c r="AB99">
        <f t="shared" si="2"/>
        <v>0.29355763038582344</v>
      </c>
      <c r="AC99">
        <f t="shared" si="2"/>
        <v>0.21217090288507753</v>
      </c>
      <c r="AD99">
        <f t="shared" si="2"/>
        <v>0.11779668924217293</v>
      </c>
      <c r="AE99">
        <f t="shared" si="2"/>
        <v>0.36719209620288118</v>
      </c>
      <c r="AF99">
        <f t="shared" si="2"/>
        <v>6.0524132899981306E-2</v>
      </c>
      <c r="AG99">
        <f t="shared" si="2"/>
        <v>0.29277892937958672</v>
      </c>
      <c r="AH99">
        <f t="shared" si="2"/>
        <v>0.56045344405343323</v>
      </c>
      <c r="AI99">
        <f t="shared" si="2"/>
        <v>6.9588142592107591E-2</v>
      </c>
      <c r="AJ99">
        <f t="shared" si="2"/>
        <v>0</v>
      </c>
      <c r="AK99">
        <f t="shared" si="2"/>
        <v>0.38180113878847849</v>
      </c>
      <c r="AL99">
        <f t="shared" si="2"/>
        <v>0</v>
      </c>
      <c r="AM99">
        <f t="shared" si="2"/>
        <v>0.11742372611947395</v>
      </c>
      <c r="AN99">
        <f t="shared" si="2"/>
        <v>2.2341475119980195E-2</v>
      </c>
      <c r="AO99">
        <f t="shared" si="2"/>
        <v>1.6982233129409299E-2</v>
      </c>
      <c r="AP99">
        <f t="shared" si="2"/>
        <v>2.5586098028472511E-2</v>
      </c>
      <c r="AQ99">
        <f t="shared" si="2"/>
        <v>8.2364710207748923E-2</v>
      </c>
      <c r="AR99">
        <f t="shared" si="2"/>
        <v>0.36608885281718767</v>
      </c>
      <c r="AS99">
        <f t="shared" si="2"/>
        <v>0.22922910805802579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0.5606387619556944</v>
      </c>
      <c r="BB99">
        <f t="shared" si="1"/>
        <v>12.851771811147064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1.179287983139826</v>
      </c>
      <c r="L3">
        <v>0</v>
      </c>
      <c r="M3">
        <v>1.033057613164486</v>
      </c>
      <c r="N3">
        <v>1.1375797169830559</v>
      </c>
      <c r="O3">
        <v>1.2627795972364249</v>
      </c>
      <c r="P3">
        <v>2.087173069493331</v>
      </c>
      <c r="Q3">
        <v>0.16709044512223858</v>
      </c>
      <c r="R3">
        <v>0.51135547224181777</v>
      </c>
      <c r="S3">
        <v>0.25065166915642567</v>
      </c>
      <c r="T3">
        <v>0.65748278021289919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1.8242502089229804</v>
      </c>
      <c r="AC3">
        <v>1.1705766660300563</v>
      </c>
      <c r="AD3">
        <v>1.0615377508140262</v>
      </c>
      <c r="AE3">
        <v>1.9743265037570443</v>
      </c>
      <c r="AF3">
        <v>0.27757782850657481</v>
      </c>
      <c r="AG3">
        <v>1.8358456850448754</v>
      </c>
      <c r="AH3">
        <v>2.1125784007514086</v>
      </c>
      <c r="AI3">
        <v>0.12823196931747025</v>
      </c>
      <c r="AJ3">
        <v>0</v>
      </c>
      <c r="AK3">
        <v>3.3675587300354826</v>
      </c>
      <c r="AL3">
        <v>0</v>
      </c>
      <c r="AM3">
        <v>0.60805025806720947</v>
      </c>
      <c r="AN3">
        <v>2.5651245481110412E-2</v>
      </c>
      <c r="AO3">
        <v>0</v>
      </c>
      <c r="AP3">
        <v>0</v>
      </c>
      <c r="AQ3">
        <v>1.3200646077228135</v>
      </c>
      <c r="AR3">
        <v>0</v>
      </c>
      <c r="AS3">
        <v>1.2415884946775204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50.443740346482969</v>
      </c>
      <c r="BA3">
        <v>3.1633419483707281</v>
      </c>
      <c r="BB3">
        <f>SUM(B3:AZ3)-BA3+SUM(BC3:BF3)</f>
        <v>77.673255388011356</v>
      </c>
      <c r="BC3">
        <v>1.1569445829959515</v>
      </c>
      <c r="BD3">
        <v>1.9363645255474453</v>
      </c>
      <c r="BE3">
        <v>0.87718291005290994</v>
      </c>
      <c r="BF3">
        <v>1.1880682754237288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1.179287983139826</v>
      </c>
      <c r="L4">
        <v>0</v>
      </c>
      <c r="M4">
        <v>1.033057613164486</v>
      </c>
      <c r="N4">
        <v>1.1375797169830559</v>
      </c>
      <c r="O4">
        <v>1.2627795972364249</v>
      </c>
      <c r="P4">
        <v>2.087173069493331</v>
      </c>
      <c r="Q4">
        <v>0.16709044512223858</v>
      </c>
      <c r="R4">
        <v>0.51135547224181777</v>
      </c>
      <c r="S4">
        <v>0.25065166915642567</v>
      </c>
      <c r="T4">
        <v>0.65748278021289919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1.8242502089229804</v>
      </c>
      <c r="AC4">
        <v>1.1705766660300563</v>
      </c>
      <c r="AD4">
        <v>1.0615377508140262</v>
      </c>
      <c r="AE4">
        <v>1.9743265037570443</v>
      </c>
      <c r="AF4">
        <v>0.27757782850657481</v>
      </c>
      <c r="AG4">
        <v>1.8358456850448754</v>
      </c>
      <c r="AH4">
        <v>2.1125784007514086</v>
      </c>
      <c r="AI4">
        <v>0.12823196931747025</v>
      </c>
      <c r="AJ4">
        <v>0</v>
      </c>
      <c r="AK4">
        <v>3.3675587300354826</v>
      </c>
      <c r="AL4">
        <v>0</v>
      </c>
      <c r="AM4">
        <v>0.60805025806720947</v>
      </c>
      <c r="AN4">
        <v>2.5651245481110412E-2</v>
      </c>
      <c r="AO4">
        <v>0</v>
      </c>
      <c r="AP4">
        <v>0</v>
      </c>
      <c r="AQ4">
        <v>1.3200646077228135</v>
      </c>
      <c r="AR4">
        <v>0</v>
      </c>
      <c r="AS4">
        <v>1.2415884946775204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50.078472135253591</v>
      </c>
      <c r="BA4">
        <v>3.148073737141345</v>
      </c>
      <c r="BB4">
        <f t="shared" ref="BB4:BB67" si="0">SUM(B4:AZ4)-BA4+SUM(BC4:BF4)</f>
        <v>77.323255388011361</v>
      </c>
      <c r="BC4">
        <v>1.1569445829959515</v>
      </c>
      <c r="BD4">
        <v>1.9363645255474453</v>
      </c>
      <c r="BE4">
        <v>0.87718291005290994</v>
      </c>
      <c r="BF4">
        <v>1.1880682754237288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1.1793069809294026</v>
      </c>
      <c r="L5">
        <v>0</v>
      </c>
      <c r="M5">
        <v>1.033057613164486</v>
      </c>
      <c r="N5">
        <v>1.1375797169830559</v>
      </c>
      <c r="O5">
        <v>1.2627795972364249</v>
      </c>
      <c r="P5">
        <v>2.087173069493331</v>
      </c>
      <c r="Q5">
        <v>0.16706539815918287</v>
      </c>
      <c r="R5">
        <v>0.51135547224181777</v>
      </c>
      <c r="S5">
        <v>0.25065166915642567</v>
      </c>
      <c r="T5">
        <v>0.65689104571070756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1.8242502089229804</v>
      </c>
      <c r="AC5">
        <v>1.1705766660300563</v>
      </c>
      <c r="AD5">
        <v>1.0615377508140262</v>
      </c>
      <c r="AE5">
        <v>1.9743265037570443</v>
      </c>
      <c r="AF5">
        <v>0.27757782850657481</v>
      </c>
      <c r="AG5">
        <v>1.8358456850448754</v>
      </c>
      <c r="AH5">
        <v>2.1125784007514086</v>
      </c>
      <c r="AI5">
        <v>0.12823196931747025</v>
      </c>
      <c r="AJ5">
        <v>0</v>
      </c>
      <c r="AK5">
        <v>3.3675587300354826</v>
      </c>
      <c r="AL5">
        <v>0</v>
      </c>
      <c r="AM5">
        <v>0.60805025806720947</v>
      </c>
      <c r="AN5">
        <v>2.5651245481110412E-2</v>
      </c>
      <c r="AO5">
        <v>0</v>
      </c>
      <c r="AP5">
        <v>0</v>
      </c>
      <c r="AQ5">
        <v>1.3200646077228135</v>
      </c>
      <c r="AR5">
        <v>0</v>
      </c>
      <c r="AS5">
        <v>1.1800220939261112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50.182834481319119</v>
      </c>
      <c r="BA5">
        <v>3.1498376202978262</v>
      </c>
      <c r="BB5">
        <f t="shared" si="0"/>
        <v>77.363689666493329</v>
      </c>
      <c r="BC5">
        <v>1.1569445829959515</v>
      </c>
      <c r="BD5">
        <v>1.9363645255474453</v>
      </c>
      <c r="BE5">
        <v>0.87718291005290994</v>
      </c>
      <c r="BF5">
        <v>1.1880682754237288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1.1792970644679281</v>
      </c>
      <c r="L6">
        <v>0</v>
      </c>
      <c r="M6">
        <v>1.033057613164486</v>
      </c>
      <c r="N6">
        <v>1.1375797169830559</v>
      </c>
      <c r="O6">
        <v>1.2627795972364249</v>
      </c>
      <c r="P6">
        <v>2.087173069493331</v>
      </c>
      <c r="Q6">
        <v>0.16706539815918287</v>
      </c>
      <c r="R6">
        <v>0.51135547224181777</v>
      </c>
      <c r="S6">
        <v>0.25065166915642567</v>
      </c>
      <c r="T6">
        <v>0.65689104571070756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1.8242502089229804</v>
      </c>
      <c r="AC6">
        <v>1.1705766660300563</v>
      </c>
      <c r="AD6">
        <v>1.0615377508140262</v>
      </c>
      <c r="AE6">
        <v>1.9743265037570443</v>
      </c>
      <c r="AF6">
        <v>0.27757782850657481</v>
      </c>
      <c r="AG6">
        <v>1.8358456850448754</v>
      </c>
      <c r="AH6">
        <v>1.5844338005635565</v>
      </c>
      <c r="AI6">
        <v>0.12823196931747025</v>
      </c>
      <c r="AJ6">
        <v>0</v>
      </c>
      <c r="AK6">
        <v>3.3675587300354826</v>
      </c>
      <c r="AL6">
        <v>0</v>
      </c>
      <c r="AM6">
        <v>0.60805025806720947</v>
      </c>
      <c r="AN6">
        <v>2.5651245481110412E-2</v>
      </c>
      <c r="AO6">
        <v>0</v>
      </c>
      <c r="AP6">
        <v>0</v>
      </c>
      <c r="AQ6">
        <v>1.3200646077228135</v>
      </c>
      <c r="AR6">
        <v>0</v>
      </c>
      <c r="AS6">
        <v>1.1800220939261112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50.182834481319119</v>
      </c>
      <c r="BA6">
        <v>3.127760761501885</v>
      </c>
      <c r="BB6">
        <f t="shared" si="0"/>
        <v>76.644409580856532</v>
      </c>
      <c r="BC6">
        <v>1.1569445829959515</v>
      </c>
      <c r="BD6">
        <v>1.9363645255474453</v>
      </c>
      <c r="BE6">
        <v>0.66398048226950346</v>
      </c>
      <c r="BF6">
        <v>1.1880682754237288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1.1792953280589855</v>
      </c>
      <c r="L7">
        <v>1.0227790078990082</v>
      </c>
      <c r="M7">
        <v>1.033057613164486</v>
      </c>
      <c r="N7">
        <v>1.1375797169830559</v>
      </c>
      <c r="O7">
        <v>1.2627795972364249</v>
      </c>
      <c r="P7">
        <v>2.087173069493331</v>
      </c>
      <c r="Q7">
        <v>0.16695926530344138</v>
      </c>
      <c r="R7">
        <v>0.51135547224181777</v>
      </c>
      <c r="S7">
        <v>0.26087692063173618</v>
      </c>
      <c r="T7">
        <v>0.65689104571070756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1.8242502089229804</v>
      </c>
      <c r="AC7">
        <v>1.1705766660300563</v>
      </c>
      <c r="AD7">
        <v>0.70769187078897933</v>
      </c>
      <c r="AE7">
        <v>1.9743265037570443</v>
      </c>
      <c r="AF7">
        <v>0.27757782850657481</v>
      </c>
      <c r="AG7">
        <v>1.8358456850448754</v>
      </c>
      <c r="AH7">
        <v>1.5844338005635565</v>
      </c>
      <c r="AI7">
        <v>0.12823196931747025</v>
      </c>
      <c r="AJ7">
        <v>0</v>
      </c>
      <c r="AK7">
        <v>3.3675587300354826</v>
      </c>
      <c r="AL7">
        <v>0</v>
      </c>
      <c r="AM7">
        <v>0.60805025806720947</v>
      </c>
      <c r="AN7">
        <v>2.5651245481110412E-2</v>
      </c>
      <c r="AO7">
        <v>0</v>
      </c>
      <c r="AP7">
        <v>0</v>
      </c>
      <c r="AQ7">
        <v>1.3200646077228135</v>
      </c>
      <c r="AR7">
        <v>0</v>
      </c>
      <c r="AS7">
        <v>1.1697610331872261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50.141089542892907</v>
      </c>
      <c r="BA7">
        <v>3.1539712220583214</v>
      </c>
      <c r="BB7">
        <f t="shared" si="0"/>
        <v>77.245243631219594</v>
      </c>
      <c r="BC7">
        <v>1.1569445829959515</v>
      </c>
      <c r="BD7">
        <v>1.9363645255474453</v>
      </c>
      <c r="BE7">
        <v>0.66398048226950346</v>
      </c>
      <c r="BF7">
        <v>1.1880682754237288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1.1793348930897576</v>
      </c>
      <c r="L8">
        <v>0</v>
      </c>
      <c r="M8">
        <v>1.033057613164486</v>
      </c>
      <c r="N8">
        <v>1.1375797169830559</v>
      </c>
      <c r="O8">
        <v>1.2627795972364249</v>
      </c>
      <c r="P8">
        <v>2.087173069493331</v>
      </c>
      <c r="Q8">
        <v>0.16695926530344138</v>
      </c>
      <c r="R8">
        <v>0.51135547224181777</v>
      </c>
      <c r="S8">
        <v>0.26087692063173618</v>
      </c>
      <c r="T8">
        <v>0.65689104571070756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1.8242502089229804</v>
      </c>
      <c r="AC8">
        <v>1.1705766660300563</v>
      </c>
      <c r="AD8">
        <v>0.33846133271759549</v>
      </c>
      <c r="AE8">
        <v>1.9743265037570443</v>
      </c>
      <c r="AF8">
        <v>0.27757782850657481</v>
      </c>
      <c r="AG8">
        <v>1.8358456850448754</v>
      </c>
      <c r="AH8">
        <v>1.5844338005635565</v>
      </c>
      <c r="AI8">
        <v>0.12823196931747025</v>
      </c>
      <c r="AJ8">
        <v>0</v>
      </c>
      <c r="AK8">
        <v>3.3675587300354826</v>
      </c>
      <c r="AL8">
        <v>0</v>
      </c>
      <c r="AM8">
        <v>0.60805025806720947</v>
      </c>
      <c r="AN8">
        <v>2.5651245481110412E-2</v>
      </c>
      <c r="AO8">
        <v>0</v>
      </c>
      <c r="AP8">
        <v>0</v>
      </c>
      <c r="AQ8">
        <v>1.3200646077228135</v>
      </c>
      <c r="AR8">
        <v>0</v>
      </c>
      <c r="AS8">
        <v>1.1697610331872261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50.141089542892907</v>
      </c>
      <c r="BA8">
        <v>3.0957868768550458</v>
      </c>
      <c r="BB8">
        <f t="shared" si="0"/>
        <v>75.911457995483246</v>
      </c>
      <c r="BC8">
        <v>1.1569445829959515</v>
      </c>
      <c r="BD8">
        <v>1.9363645255474453</v>
      </c>
      <c r="BE8">
        <v>0.66398048226950346</v>
      </c>
      <c r="BF8">
        <v>1.1880682754237288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1.1792953280589855</v>
      </c>
      <c r="L9">
        <v>0</v>
      </c>
      <c r="M9">
        <v>1.033057613164486</v>
      </c>
      <c r="N9">
        <v>1.1375797169830559</v>
      </c>
      <c r="O9">
        <v>1.2627795972364249</v>
      </c>
      <c r="P9">
        <v>2.087173069493331</v>
      </c>
      <c r="Q9">
        <v>0.16695926530344138</v>
      </c>
      <c r="R9">
        <v>0.51135547224181777</v>
      </c>
      <c r="S9">
        <v>0.26087692063173618</v>
      </c>
      <c r="T9">
        <v>0.65689104571070756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1.8242502089229804</v>
      </c>
      <c r="AC9">
        <v>1.1705766660300563</v>
      </c>
      <c r="AD9">
        <v>0.31282033440826545</v>
      </c>
      <c r="AE9">
        <v>1.9743265037570443</v>
      </c>
      <c r="AF9">
        <v>0.27757782850657481</v>
      </c>
      <c r="AG9">
        <v>1.8358456850448754</v>
      </c>
      <c r="AH9">
        <v>1.5844338005635565</v>
      </c>
      <c r="AI9">
        <v>0.12823196931747025</v>
      </c>
      <c r="AJ9">
        <v>0</v>
      </c>
      <c r="AK9">
        <v>3.3675587300354826</v>
      </c>
      <c r="AL9">
        <v>0</v>
      </c>
      <c r="AM9">
        <v>0.60805025806720947</v>
      </c>
      <c r="AN9">
        <v>2.5651245481110412E-2</v>
      </c>
      <c r="AO9">
        <v>0</v>
      </c>
      <c r="AP9">
        <v>0</v>
      </c>
      <c r="AQ9">
        <v>1.3200646077228135</v>
      </c>
      <c r="AR9">
        <v>0</v>
      </c>
      <c r="AS9">
        <v>1.1697610331872261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50.141089542892907</v>
      </c>
      <c r="BA9">
        <v>3.0947134293074292</v>
      </c>
      <c r="BB9">
        <f t="shared" si="0"/>
        <v>75.396652373560784</v>
      </c>
      <c r="BC9">
        <v>1.1569445829959515</v>
      </c>
      <c r="BD9">
        <v>1.4461660194174757</v>
      </c>
      <c r="BE9">
        <v>0.66398048226950346</v>
      </c>
      <c r="BF9">
        <v>1.1880682754237288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1.1793348930897576</v>
      </c>
      <c r="L10">
        <v>0</v>
      </c>
      <c r="M10">
        <v>1.033057613164486</v>
      </c>
      <c r="N10">
        <v>1.1375797169830559</v>
      </c>
      <c r="O10">
        <v>1.2627795972364249</v>
      </c>
      <c r="P10">
        <v>2.087173069493331</v>
      </c>
      <c r="Q10">
        <v>0.16695926530344138</v>
      </c>
      <c r="R10">
        <v>0.51135547224181777</v>
      </c>
      <c r="S10">
        <v>0.26087692063173618</v>
      </c>
      <c r="T10">
        <v>0.65689104571070756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1.8242502089229804</v>
      </c>
      <c r="AC10">
        <v>1.1705766660300563</v>
      </c>
      <c r="AD10">
        <v>0.31282033440826545</v>
      </c>
      <c r="AE10">
        <v>1.9743265037570443</v>
      </c>
      <c r="AF10">
        <v>0.27757782850657481</v>
      </c>
      <c r="AG10">
        <v>1.8358456850448754</v>
      </c>
      <c r="AH10">
        <v>1.5844338005635565</v>
      </c>
      <c r="AI10">
        <v>0.12823196931747025</v>
      </c>
      <c r="AJ10">
        <v>0</v>
      </c>
      <c r="AK10">
        <v>3.3675587300354826</v>
      </c>
      <c r="AL10">
        <v>0</v>
      </c>
      <c r="AM10">
        <v>0.60805025806720947</v>
      </c>
      <c r="AN10">
        <v>2.5651245481110412E-2</v>
      </c>
      <c r="AO10">
        <v>0</v>
      </c>
      <c r="AP10">
        <v>0</v>
      </c>
      <c r="AQ10">
        <v>1.3200646077228135</v>
      </c>
      <c r="AR10">
        <v>0</v>
      </c>
      <c r="AS10">
        <v>1.1697610331872261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50.141089542892907</v>
      </c>
      <c r="BA10">
        <v>3.0947150831257155</v>
      </c>
      <c r="BB10">
        <f t="shared" si="0"/>
        <v>74.911191692540257</v>
      </c>
      <c r="BC10">
        <v>1.1569445829959515</v>
      </c>
      <c r="BD10">
        <v>0.96066742718446607</v>
      </c>
      <c r="BE10">
        <v>0.66398048226950346</v>
      </c>
      <c r="BF10">
        <v>1.1880682754237288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1.1792953280589855</v>
      </c>
      <c r="L11">
        <v>0</v>
      </c>
      <c r="M11">
        <v>1.033057613164486</v>
      </c>
      <c r="N11">
        <v>1.1375797169830559</v>
      </c>
      <c r="O11">
        <v>1.2627795972364249</v>
      </c>
      <c r="P11">
        <v>2.087173069493331</v>
      </c>
      <c r="Q11">
        <v>0.16707104272272499</v>
      </c>
      <c r="R11">
        <v>0.52150545639553481</v>
      </c>
      <c r="S11">
        <v>0.26087692063173618</v>
      </c>
      <c r="T11">
        <v>0.65689104571070756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1.8242502089229804</v>
      </c>
      <c r="AC11">
        <v>1.1705766660300563</v>
      </c>
      <c r="AD11">
        <v>0.31282033440826545</v>
      </c>
      <c r="AE11">
        <v>1.9743265037570443</v>
      </c>
      <c r="AF11">
        <v>0.27757782850657481</v>
      </c>
      <c r="AG11">
        <v>1.8358456850448754</v>
      </c>
      <c r="AH11">
        <v>1.5844338005635565</v>
      </c>
      <c r="AI11">
        <v>0.12823196931747025</v>
      </c>
      <c r="AJ11">
        <v>0</v>
      </c>
      <c r="AK11">
        <v>3.3675587300354826</v>
      </c>
      <c r="AL11">
        <v>0</v>
      </c>
      <c r="AM11">
        <v>0.60805025806720947</v>
      </c>
      <c r="AN11">
        <v>2.5651245481110412E-2</v>
      </c>
      <c r="AO11">
        <v>0</v>
      </c>
      <c r="AP11">
        <v>0</v>
      </c>
      <c r="AQ11">
        <v>1.3200646077228135</v>
      </c>
      <c r="AR11">
        <v>0</v>
      </c>
      <c r="AS11">
        <v>1.2415884946775204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50.141089542892907</v>
      </c>
      <c r="BA11">
        <v>3.098144758831475</v>
      </c>
      <c r="BB11">
        <f t="shared" si="0"/>
        <v>74.504313082634013</v>
      </c>
      <c r="BC11">
        <v>1.1569445829959515</v>
      </c>
      <c r="BD11">
        <v>0.47516883495145634</v>
      </c>
      <c r="BE11">
        <v>0.66398048226950346</v>
      </c>
      <c r="BF11">
        <v>1.1880682754237288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1.1793348930897576</v>
      </c>
      <c r="L12">
        <v>0</v>
      </c>
      <c r="M12">
        <v>1.033057613164486</v>
      </c>
      <c r="N12">
        <v>1.1375797169830559</v>
      </c>
      <c r="O12">
        <v>1.2627795972364249</v>
      </c>
      <c r="P12">
        <v>2.087173069493331</v>
      </c>
      <c r="Q12">
        <v>0.16707104272272499</v>
      </c>
      <c r="R12">
        <v>0.52150545639553481</v>
      </c>
      <c r="S12">
        <v>0.26087692063173618</v>
      </c>
      <c r="T12">
        <v>0.65689104571070756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1.8242502089229804</v>
      </c>
      <c r="AC12">
        <v>1.1705766660300563</v>
      </c>
      <c r="AD12">
        <v>0.31282033440826545</v>
      </c>
      <c r="AE12">
        <v>1.9743265037570443</v>
      </c>
      <c r="AF12">
        <v>0.27757782850657481</v>
      </c>
      <c r="AG12">
        <v>1.8358456850448754</v>
      </c>
      <c r="AH12">
        <v>1.5844338005635565</v>
      </c>
      <c r="AI12">
        <v>0.12823196931747025</v>
      </c>
      <c r="AJ12">
        <v>0</v>
      </c>
      <c r="AK12">
        <v>3.3675587300354826</v>
      </c>
      <c r="AL12">
        <v>0</v>
      </c>
      <c r="AM12">
        <v>0.60805025806720947</v>
      </c>
      <c r="AN12">
        <v>2.5651245481110412E-2</v>
      </c>
      <c r="AO12">
        <v>0</v>
      </c>
      <c r="AP12">
        <v>0</v>
      </c>
      <c r="AQ12">
        <v>1.3200646077228135</v>
      </c>
      <c r="AR12">
        <v>0</v>
      </c>
      <c r="AS12">
        <v>1.2415884946775204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50.141089542892907</v>
      </c>
      <c r="BA12">
        <v>3.0981464126497613</v>
      </c>
      <c r="BB12">
        <f t="shared" si="0"/>
        <v>74.504350993846501</v>
      </c>
      <c r="BC12">
        <v>1.1569445829959515</v>
      </c>
      <c r="BD12">
        <v>0.47516883495145634</v>
      </c>
      <c r="BE12">
        <v>0.66398048226950346</v>
      </c>
      <c r="BF12">
        <v>1.1880682754237288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1.1792953280589855</v>
      </c>
      <c r="L13">
        <v>0</v>
      </c>
      <c r="M13">
        <v>1.033057613164486</v>
      </c>
      <c r="N13">
        <v>1.1375797169830559</v>
      </c>
      <c r="O13">
        <v>1.2627795972364249</v>
      </c>
      <c r="P13">
        <v>1.5548472440291037</v>
      </c>
      <c r="Q13">
        <v>0.16707104272272499</v>
      </c>
      <c r="R13">
        <v>0.52150545639553481</v>
      </c>
      <c r="S13">
        <v>0.26087692063173618</v>
      </c>
      <c r="T13">
        <v>0.65689104571070756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1.8242502089229804</v>
      </c>
      <c r="AC13">
        <v>1.1705766660300563</v>
      </c>
      <c r="AD13">
        <v>0.31282033440826545</v>
      </c>
      <c r="AE13">
        <v>1.9743265037570443</v>
      </c>
      <c r="AF13">
        <v>0.27757782850657481</v>
      </c>
      <c r="AG13">
        <v>1.8358456850448754</v>
      </c>
      <c r="AH13">
        <v>1.5844338005635565</v>
      </c>
      <c r="AI13">
        <v>0.12823196931747025</v>
      </c>
      <c r="AJ13">
        <v>0</v>
      </c>
      <c r="AK13">
        <v>3.3675587300354826</v>
      </c>
      <c r="AL13">
        <v>0</v>
      </c>
      <c r="AM13">
        <v>0.60805025806720947</v>
      </c>
      <c r="AN13">
        <v>2.5651245481110412E-2</v>
      </c>
      <c r="AO13">
        <v>0</v>
      </c>
      <c r="AP13">
        <v>0</v>
      </c>
      <c r="AQ13">
        <v>1.3200646077228135</v>
      </c>
      <c r="AR13">
        <v>0</v>
      </c>
      <c r="AS13">
        <v>1.1697610331872261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50.80900855771236</v>
      </c>
      <c r="BA13">
        <v>3.1008101662562293</v>
      </c>
      <c r="BB13">
        <f t="shared" si="0"/>
        <v>74.565413403074189</v>
      </c>
      <c r="BC13">
        <v>1.1569445829959515</v>
      </c>
      <c r="BD13">
        <v>0.47516883495145634</v>
      </c>
      <c r="BE13">
        <v>0.66398048226950346</v>
      </c>
      <c r="BF13">
        <v>1.1880682754237288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1.1793348930897576</v>
      </c>
      <c r="L14">
        <v>0</v>
      </c>
      <c r="M14">
        <v>1.033057613164486</v>
      </c>
      <c r="N14">
        <v>1.1375797169830559</v>
      </c>
      <c r="O14">
        <v>1.2627795972364249</v>
      </c>
      <c r="P14">
        <v>1.5548472440291037</v>
      </c>
      <c r="Q14">
        <v>0.16707104272272499</v>
      </c>
      <c r="R14">
        <v>0.52150545639553481</v>
      </c>
      <c r="S14">
        <v>0.26087692063173618</v>
      </c>
      <c r="T14">
        <v>0.65689104571070756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1.8242502089229804</v>
      </c>
      <c r="AC14">
        <v>1.1705766660300563</v>
      </c>
      <c r="AD14">
        <v>0.31282033440826545</v>
      </c>
      <c r="AE14">
        <v>1.9743265037570443</v>
      </c>
      <c r="AF14">
        <v>0.27757782850657481</v>
      </c>
      <c r="AG14">
        <v>1.8358456850448754</v>
      </c>
      <c r="AH14">
        <v>1.5844338005635565</v>
      </c>
      <c r="AI14">
        <v>0.12823196931747025</v>
      </c>
      <c r="AJ14">
        <v>0</v>
      </c>
      <c r="AK14">
        <v>3.3675587300354826</v>
      </c>
      <c r="AL14">
        <v>0</v>
      </c>
      <c r="AM14">
        <v>0.60805025806720947</v>
      </c>
      <c r="AN14">
        <v>2.5651245481110412E-2</v>
      </c>
      <c r="AO14">
        <v>0</v>
      </c>
      <c r="AP14">
        <v>0</v>
      </c>
      <c r="AQ14">
        <v>1.3200646077228135</v>
      </c>
      <c r="AR14">
        <v>0</v>
      </c>
      <c r="AS14">
        <v>1.1697610331872261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50.80900855771236</v>
      </c>
      <c r="BA14">
        <v>3.1008118200745156</v>
      </c>
      <c r="BB14">
        <f t="shared" si="0"/>
        <v>74.565451314286676</v>
      </c>
      <c r="BC14">
        <v>1.1569445829959515</v>
      </c>
      <c r="BD14">
        <v>0.47516883495145634</v>
      </c>
      <c r="BE14">
        <v>0.66398048226950346</v>
      </c>
      <c r="BF14">
        <v>1.1880682754237288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1.1792953280589855</v>
      </c>
      <c r="L15">
        <v>0</v>
      </c>
      <c r="M15">
        <v>1.0330151004057295</v>
      </c>
      <c r="N15">
        <v>1.1792678315422567</v>
      </c>
      <c r="O15">
        <v>1.2628258455069126</v>
      </c>
      <c r="P15">
        <v>1.5548111270516036</v>
      </c>
      <c r="Q15">
        <v>0.16707104272272499</v>
      </c>
      <c r="R15">
        <v>0.53191667743865145</v>
      </c>
      <c r="S15">
        <v>0.26087692063173618</v>
      </c>
      <c r="T15">
        <v>0.65689104571070756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1.8242502089229804</v>
      </c>
      <c r="AC15">
        <v>1.1705766660300563</v>
      </c>
      <c r="AD15">
        <v>0.31282033440826545</v>
      </c>
      <c r="AE15">
        <v>1.9743265037570443</v>
      </c>
      <c r="AF15">
        <v>0.27757782850657481</v>
      </c>
      <c r="AG15">
        <v>1.8358456850448754</v>
      </c>
      <c r="AH15">
        <v>1.5844338005635565</v>
      </c>
      <c r="AI15">
        <v>0.12823196931747025</v>
      </c>
      <c r="AJ15">
        <v>0</v>
      </c>
      <c r="AK15">
        <v>3.3675587300354826</v>
      </c>
      <c r="AL15">
        <v>0</v>
      </c>
      <c r="AM15">
        <v>0.60805025806720947</v>
      </c>
      <c r="AN15">
        <v>2.5651245481110412E-2</v>
      </c>
      <c r="AO15">
        <v>0</v>
      </c>
      <c r="AP15">
        <v>0</v>
      </c>
      <c r="AQ15">
        <v>1.3200646077228135</v>
      </c>
      <c r="AR15">
        <v>0</v>
      </c>
      <c r="AS15">
        <v>1.1697610331872261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50.80900855771236</v>
      </c>
      <c r="BA15">
        <v>3.1029865649391368</v>
      </c>
      <c r="BB15">
        <f t="shared" si="0"/>
        <v>74.615303958527832</v>
      </c>
      <c r="BC15">
        <v>1.1569445829959515</v>
      </c>
      <c r="BD15">
        <v>0.47516883495145634</v>
      </c>
      <c r="BE15">
        <v>0.66398048226950346</v>
      </c>
      <c r="BF15">
        <v>1.1880682754237288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1.1793348930897576</v>
      </c>
      <c r="L16">
        <v>0</v>
      </c>
      <c r="M16">
        <v>1.0330151004057295</v>
      </c>
      <c r="N16">
        <v>1.1375561419898035</v>
      </c>
      <c r="O16">
        <v>1.2628258455069126</v>
      </c>
      <c r="P16">
        <v>1.5548111270516036</v>
      </c>
      <c r="Q16">
        <v>0.16707104272272499</v>
      </c>
      <c r="R16">
        <v>0.53191667743865145</v>
      </c>
      <c r="S16">
        <v>0.26087692063173618</v>
      </c>
      <c r="T16">
        <v>0.65689104571070756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1.8242502089229804</v>
      </c>
      <c r="AC16">
        <v>1.1705766660300563</v>
      </c>
      <c r="AD16">
        <v>0.31282033440826545</v>
      </c>
      <c r="AE16">
        <v>1.9743265037570443</v>
      </c>
      <c r="AF16">
        <v>0.27757782850657481</v>
      </c>
      <c r="AG16">
        <v>1.8358456850448754</v>
      </c>
      <c r="AH16">
        <v>1.5844338005635565</v>
      </c>
      <c r="AI16">
        <v>0.12823196931747025</v>
      </c>
      <c r="AJ16">
        <v>0</v>
      </c>
      <c r="AK16">
        <v>3.3675587300354826</v>
      </c>
      <c r="AL16">
        <v>0</v>
      </c>
      <c r="AM16">
        <v>0.60805025806720947</v>
      </c>
      <c r="AN16">
        <v>2.5651245481110412E-2</v>
      </c>
      <c r="AO16">
        <v>0</v>
      </c>
      <c r="AP16">
        <v>0</v>
      </c>
      <c r="AQ16">
        <v>1.3200646077228135</v>
      </c>
      <c r="AR16">
        <v>0</v>
      </c>
      <c r="AS16">
        <v>1.1697610331872261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50.80900855771236</v>
      </c>
      <c r="BA16">
        <v>3.1012446701341307</v>
      </c>
      <c r="BB16">
        <f t="shared" si="0"/>
        <v>74.575373728811144</v>
      </c>
      <c r="BC16">
        <v>1.1569445829959515</v>
      </c>
      <c r="BD16">
        <v>0.47516883495145634</v>
      </c>
      <c r="BE16">
        <v>0.66398048226950346</v>
      </c>
      <c r="BF16">
        <v>1.1880682754237288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1.1792953280589855</v>
      </c>
      <c r="L17">
        <v>0</v>
      </c>
      <c r="M17">
        <v>1.0330151004057295</v>
      </c>
      <c r="N17">
        <v>1.1375561419898035</v>
      </c>
      <c r="O17">
        <v>1.2628258455069126</v>
      </c>
      <c r="P17">
        <v>1.5548111270516036</v>
      </c>
      <c r="Q17">
        <v>0.16707104272272499</v>
      </c>
      <c r="R17">
        <v>0.53191667743865145</v>
      </c>
      <c r="S17">
        <v>0.26087692063173618</v>
      </c>
      <c r="T17">
        <v>0.65689104571070756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1.8242502089229804</v>
      </c>
      <c r="AC17">
        <v>1.1705766660300563</v>
      </c>
      <c r="AD17">
        <v>0.31282033440826545</v>
      </c>
      <c r="AE17">
        <v>1.9743265037570443</v>
      </c>
      <c r="AF17">
        <v>0.27757782850657481</v>
      </c>
      <c r="AG17">
        <v>1.8358456850448754</v>
      </c>
      <c r="AH17">
        <v>1.5844338005635565</v>
      </c>
      <c r="AI17">
        <v>0.12823196931747025</v>
      </c>
      <c r="AJ17">
        <v>0</v>
      </c>
      <c r="AK17">
        <v>3.3675587300354826</v>
      </c>
      <c r="AL17">
        <v>0</v>
      </c>
      <c r="AM17">
        <v>0.60805025806720947</v>
      </c>
      <c r="AN17">
        <v>2.5651245481110412E-2</v>
      </c>
      <c r="AO17">
        <v>0</v>
      </c>
      <c r="AP17">
        <v>0</v>
      </c>
      <c r="AQ17">
        <v>1.3200646077228135</v>
      </c>
      <c r="AR17">
        <v>0</v>
      </c>
      <c r="AS17">
        <v>1.1697610331872261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50.80900855771236</v>
      </c>
      <c r="BA17">
        <v>3.1012430163158444</v>
      </c>
      <c r="BB17">
        <f t="shared" si="0"/>
        <v>74.57533581759867</v>
      </c>
      <c r="BC17">
        <v>1.1569445829959515</v>
      </c>
      <c r="BD17">
        <v>0.47516883495145634</v>
      </c>
      <c r="BE17">
        <v>0.66398048226950346</v>
      </c>
      <c r="BF17">
        <v>1.1880682754237288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1.1793348930897576</v>
      </c>
      <c r="L18">
        <v>0</v>
      </c>
      <c r="M18">
        <v>1.0330151004057295</v>
      </c>
      <c r="N18">
        <v>1.1375561419898035</v>
      </c>
      <c r="O18">
        <v>1.2628258455069126</v>
      </c>
      <c r="P18">
        <v>1.5548111270516036</v>
      </c>
      <c r="Q18">
        <v>0.16707104272272499</v>
      </c>
      <c r="R18">
        <v>0.53191667743865145</v>
      </c>
      <c r="S18">
        <v>0.26087692063173618</v>
      </c>
      <c r="T18">
        <v>0.65689104571070756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1.8242502089229804</v>
      </c>
      <c r="AC18">
        <v>1.1705766660300563</v>
      </c>
      <c r="AD18">
        <v>0.31282033440826545</v>
      </c>
      <c r="AE18">
        <v>1.9743265037570443</v>
      </c>
      <c r="AF18">
        <v>0.27757782850657481</v>
      </c>
      <c r="AG18">
        <v>1.8358456850448754</v>
      </c>
      <c r="AH18">
        <v>1.5844338005635565</v>
      </c>
      <c r="AI18">
        <v>0.12823196931747025</v>
      </c>
      <c r="AJ18">
        <v>0</v>
      </c>
      <c r="AK18">
        <v>3.3675587300354826</v>
      </c>
      <c r="AL18">
        <v>0</v>
      </c>
      <c r="AM18">
        <v>0.60805025806720947</v>
      </c>
      <c r="AN18">
        <v>2.5651245481110412E-2</v>
      </c>
      <c r="AO18">
        <v>0</v>
      </c>
      <c r="AP18">
        <v>0</v>
      </c>
      <c r="AQ18">
        <v>0.88004308833228972</v>
      </c>
      <c r="AR18">
        <v>0</v>
      </c>
      <c r="AS18">
        <v>1.1697610331872261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50.80900855771236</v>
      </c>
      <c r="BA18">
        <v>3.0828517706236069</v>
      </c>
      <c r="BB18">
        <f t="shared" si="0"/>
        <v>74.153745108931162</v>
      </c>
      <c r="BC18">
        <v>1.1569445829959515</v>
      </c>
      <c r="BD18">
        <v>0.47516883495145634</v>
      </c>
      <c r="BE18">
        <v>0.66398048226950346</v>
      </c>
      <c r="BF18">
        <v>1.1880682754237288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1.1792953280589855</v>
      </c>
      <c r="L19">
        <v>0</v>
      </c>
      <c r="M19">
        <v>1.0330151004057295</v>
      </c>
      <c r="N19">
        <v>1.1375561419898035</v>
      </c>
      <c r="O19">
        <v>1.2628258455069126</v>
      </c>
      <c r="P19">
        <v>1.5548111270516036</v>
      </c>
      <c r="Q19">
        <v>0.16707104272272499</v>
      </c>
      <c r="R19">
        <v>0.53191667743865145</v>
      </c>
      <c r="S19">
        <v>0.26087692063173618</v>
      </c>
      <c r="T19">
        <v>0.65689104571070756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1.8242502089229804</v>
      </c>
      <c r="AC19">
        <v>1.1705766660300563</v>
      </c>
      <c r="AD19">
        <v>0.31282033440826545</v>
      </c>
      <c r="AE19">
        <v>1.9743265037570443</v>
      </c>
      <c r="AF19">
        <v>0.27757782850657481</v>
      </c>
      <c r="AG19">
        <v>1.8358456850448754</v>
      </c>
      <c r="AH19">
        <v>1.5844338005635565</v>
      </c>
      <c r="AI19">
        <v>0.12823196931747025</v>
      </c>
      <c r="AJ19">
        <v>0</v>
      </c>
      <c r="AK19">
        <v>3.3675587300354826</v>
      </c>
      <c r="AL19">
        <v>0</v>
      </c>
      <c r="AM19">
        <v>0.60805025806720947</v>
      </c>
      <c r="AN19">
        <v>2.5651245481110412E-2</v>
      </c>
      <c r="AO19">
        <v>0</v>
      </c>
      <c r="AP19">
        <v>0</v>
      </c>
      <c r="AQ19">
        <v>0.88004308833228972</v>
      </c>
      <c r="AR19">
        <v>0</v>
      </c>
      <c r="AS19">
        <v>1.1697610331872261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50.80900855771236</v>
      </c>
      <c r="BA19">
        <v>3.0828501168053206</v>
      </c>
      <c r="BB19">
        <f t="shared" si="0"/>
        <v>74.153707197718674</v>
      </c>
      <c r="BC19">
        <v>1.1569445829959515</v>
      </c>
      <c r="BD19">
        <v>0.47516883495145634</v>
      </c>
      <c r="BE19">
        <v>0.66398048226950346</v>
      </c>
      <c r="BF19">
        <v>1.1880682754237288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1.1793348930897576</v>
      </c>
      <c r="L20">
        <v>0</v>
      </c>
      <c r="M20">
        <v>1.0330151004057295</v>
      </c>
      <c r="N20">
        <v>1.1375561419898035</v>
      </c>
      <c r="O20">
        <v>1.2628258455069126</v>
      </c>
      <c r="P20">
        <v>1.5548111270516036</v>
      </c>
      <c r="Q20">
        <v>0.16707104272272499</v>
      </c>
      <c r="R20">
        <v>0.53191667743865145</v>
      </c>
      <c r="S20">
        <v>0.26087692063173618</v>
      </c>
      <c r="T20">
        <v>0.65689104571070756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1.8242502089229804</v>
      </c>
      <c r="AC20">
        <v>1.1705766660300563</v>
      </c>
      <c r="AD20">
        <v>0.31282033440826545</v>
      </c>
      <c r="AE20">
        <v>1.9743265037570443</v>
      </c>
      <c r="AF20">
        <v>0.27757782850657481</v>
      </c>
      <c r="AG20">
        <v>1.8358456850448754</v>
      </c>
      <c r="AH20">
        <v>1.5844338005635565</v>
      </c>
      <c r="AI20">
        <v>0.12823196931747025</v>
      </c>
      <c r="AJ20">
        <v>0</v>
      </c>
      <c r="AK20">
        <v>3.3675587300354826</v>
      </c>
      <c r="AL20">
        <v>0</v>
      </c>
      <c r="AM20">
        <v>0.60805025806720947</v>
      </c>
      <c r="AN20">
        <v>2.5651245481110412E-2</v>
      </c>
      <c r="AO20">
        <v>0</v>
      </c>
      <c r="AP20">
        <v>0</v>
      </c>
      <c r="AQ20">
        <v>0.44002151939052392</v>
      </c>
      <c r="AR20">
        <v>0</v>
      </c>
      <c r="AS20">
        <v>1.1697610331872261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50.80900855771236</v>
      </c>
      <c r="BA20">
        <v>3.0644588690418413</v>
      </c>
      <c r="BB20">
        <f t="shared" si="0"/>
        <v>73.732116441571151</v>
      </c>
      <c r="BC20">
        <v>1.1569445829959515</v>
      </c>
      <c r="BD20">
        <v>0.47516883495145634</v>
      </c>
      <c r="BE20">
        <v>0.66398048226950346</v>
      </c>
      <c r="BF20">
        <v>1.1880682754237288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1.1792953280589855</v>
      </c>
      <c r="L21">
        <v>0</v>
      </c>
      <c r="M21">
        <v>1.0330151004057295</v>
      </c>
      <c r="N21">
        <v>1.1375561419898035</v>
      </c>
      <c r="O21">
        <v>1.2628258455069126</v>
      </c>
      <c r="P21">
        <v>1.5445254402512198</v>
      </c>
      <c r="Q21">
        <v>0.16707104272272499</v>
      </c>
      <c r="R21">
        <v>0.53191667743865145</v>
      </c>
      <c r="S21">
        <v>0.26087692063173618</v>
      </c>
      <c r="T21">
        <v>0.65689104571070756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1.8242502089229804</v>
      </c>
      <c r="AC21">
        <v>1.1705766660300563</v>
      </c>
      <c r="AD21">
        <v>0.31282033440826545</v>
      </c>
      <c r="AE21">
        <v>1.9743265037570443</v>
      </c>
      <c r="AF21">
        <v>0.27757782850657481</v>
      </c>
      <c r="AG21">
        <v>1.8358456850448754</v>
      </c>
      <c r="AH21">
        <v>1.5844338005635565</v>
      </c>
      <c r="AI21">
        <v>0.12823196931747025</v>
      </c>
      <c r="AJ21">
        <v>0</v>
      </c>
      <c r="AK21">
        <v>3.3675587300354826</v>
      </c>
      <c r="AL21">
        <v>0</v>
      </c>
      <c r="AM21">
        <v>0.60805025806720947</v>
      </c>
      <c r="AN21">
        <v>2.5651245481110412E-2</v>
      </c>
      <c r="AO21">
        <v>0</v>
      </c>
      <c r="AP21">
        <v>0</v>
      </c>
      <c r="AQ21">
        <v>0</v>
      </c>
      <c r="AR21">
        <v>0</v>
      </c>
      <c r="AS21">
        <v>1.1697610331872261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50.80900855771236</v>
      </c>
      <c r="BA21">
        <v>3.0456343740047749</v>
      </c>
      <c r="BB21">
        <f t="shared" si="0"/>
        <v>73.300594165386542</v>
      </c>
      <c r="BC21">
        <v>1.1569445829959515</v>
      </c>
      <c r="BD21">
        <v>0.47516883495145634</v>
      </c>
      <c r="BE21">
        <v>0.66398048226950346</v>
      </c>
      <c r="BF21">
        <v>1.1880682754237288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1.1793348930897576</v>
      </c>
      <c r="L22">
        <v>0</v>
      </c>
      <c r="M22">
        <v>1.0330151004057295</v>
      </c>
      <c r="N22">
        <v>1.1375561419898035</v>
      </c>
      <c r="O22">
        <v>1.2628258455069126</v>
      </c>
      <c r="P22">
        <v>1.5445254402512198</v>
      </c>
      <c r="Q22">
        <v>0.16707104272272499</v>
      </c>
      <c r="R22">
        <v>0.53191667743865145</v>
      </c>
      <c r="S22">
        <v>0.26087692063173618</v>
      </c>
      <c r="T22">
        <v>0.65689104571070756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1.8242502089229804</v>
      </c>
      <c r="AC22">
        <v>1.1705766660300563</v>
      </c>
      <c r="AD22">
        <v>0.31282033440826545</v>
      </c>
      <c r="AE22">
        <v>1.9743265037570443</v>
      </c>
      <c r="AF22">
        <v>0.27757782850657481</v>
      </c>
      <c r="AG22">
        <v>1.8358456850448754</v>
      </c>
      <c r="AH22">
        <v>1.5844338005635565</v>
      </c>
      <c r="AI22">
        <v>0.41034237820914216</v>
      </c>
      <c r="AJ22">
        <v>0</v>
      </c>
      <c r="AK22">
        <v>3.3675587300354826</v>
      </c>
      <c r="AL22">
        <v>0</v>
      </c>
      <c r="AM22">
        <v>0.60805025806720947</v>
      </c>
      <c r="AN22">
        <v>2.5651245481110412E-2</v>
      </c>
      <c r="AO22">
        <v>0</v>
      </c>
      <c r="AP22">
        <v>0</v>
      </c>
      <c r="AQ22">
        <v>0</v>
      </c>
      <c r="AR22">
        <v>0</v>
      </c>
      <c r="AS22">
        <v>1.1697610331872261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50.80900855771236</v>
      </c>
      <c r="BA22">
        <v>3.057428242914733</v>
      </c>
      <c r="BB22">
        <f t="shared" si="0"/>
        <v>73.570950270399024</v>
      </c>
      <c r="BC22">
        <v>1.1569445829959515</v>
      </c>
      <c r="BD22">
        <v>0.47516883495145634</v>
      </c>
      <c r="BE22">
        <v>0.66398048226950346</v>
      </c>
      <c r="BF22">
        <v>1.1880682754237288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1.1792953280589855</v>
      </c>
      <c r="L23">
        <v>0</v>
      </c>
      <c r="M23">
        <v>1.0330151004057295</v>
      </c>
      <c r="N23">
        <v>1.1375561419898035</v>
      </c>
      <c r="O23">
        <v>1.2628258455069126</v>
      </c>
      <c r="P23">
        <v>1.5445254402512198</v>
      </c>
      <c r="Q23">
        <v>0.16707104272272499</v>
      </c>
      <c r="R23">
        <v>0.53191667743865145</v>
      </c>
      <c r="S23">
        <v>0.26087692063173618</v>
      </c>
      <c r="T23">
        <v>0.65689104571070756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1.8242502089229804</v>
      </c>
      <c r="AC23">
        <v>1.1705766660300563</v>
      </c>
      <c r="AD23">
        <v>0.31282033440826545</v>
      </c>
      <c r="AE23">
        <v>1.9743265037570443</v>
      </c>
      <c r="AF23">
        <v>0.27757782850657481</v>
      </c>
      <c r="AG23">
        <v>1.8358456850448754</v>
      </c>
      <c r="AH23">
        <v>1.5844338005635565</v>
      </c>
      <c r="AI23">
        <v>2.0055482598622416</v>
      </c>
      <c r="AJ23">
        <v>0</v>
      </c>
      <c r="AK23">
        <v>3.3675587300354826</v>
      </c>
      <c r="AL23">
        <v>0</v>
      </c>
      <c r="AM23">
        <v>0.60805025806720947</v>
      </c>
      <c r="AN23">
        <v>2.5651245481110412E-2</v>
      </c>
      <c r="AO23">
        <v>0</v>
      </c>
      <c r="AP23">
        <v>0</v>
      </c>
      <c r="AQ23">
        <v>0</v>
      </c>
      <c r="AR23">
        <v>0</v>
      </c>
      <c r="AS23">
        <v>1.1697610331872261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50.80900855771236</v>
      </c>
      <c r="BA23">
        <v>3.1241061949495461</v>
      </c>
      <c r="BB23">
        <f t="shared" si="0"/>
        <v>75.099438634986541</v>
      </c>
      <c r="BC23">
        <v>1.1569445829959515</v>
      </c>
      <c r="BD23">
        <v>0.47516883495145634</v>
      </c>
      <c r="BE23">
        <v>0.66398048226950346</v>
      </c>
      <c r="BF23">
        <v>1.1880682754237288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1.1793348930897576</v>
      </c>
      <c r="L24">
        <v>0</v>
      </c>
      <c r="M24">
        <v>1.0330151004057295</v>
      </c>
      <c r="N24">
        <v>1.1375561419898035</v>
      </c>
      <c r="O24">
        <v>1.2628258455069126</v>
      </c>
      <c r="P24">
        <v>1.5445254402512198</v>
      </c>
      <c r="Q24">
        <v>0.16707104272272499</v>
      </c>
      <c r="R24">
        <v>0.53191667743865145</v>
      </c>
      <c r="S24">
        <v>0.26087692063173618</v>
      </c>
      <c r="T24">
        <v>0.65689104571070756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1.8242502089229804</v>
      </c>
      <c r="AC24">
        <v>1.1705766660300563</v>
      </c>
      <c r="AD24">
        <v>0.31282033440826545</v>
      </c>
      <c r="AE24">
        <v>1.9743265037570443</v>
      </c>
      <c r="AF24">
        <v>0.27757782850657481</v>
      </c>
      <c r="AG24">
        <v>1.8358456850448754</v>
      </c>
      <c r="AH24">
        <v>1.5844338005635565</v>
      </c>
      <c r="AI24">
        <v>2.0055482598622416</v>
      </c>
      <c r="AJ24">
        <v>0</v>
      </c>
      <c r="AK24">
        <v>3.3675587300354826</v>
      </c>
      <c r="AL24">
        <v>0</v>
      </c>
      <c r="AM24">
        <v>0.60805025806720947</v>
      </c>
      <c r="AN24">
        <v>2.5651245481110412E-2</v>
      </c>
      <c r="AO24">
        <v>0</v>
      </c>
      <c r="AP24">
        <v>0</v>
      </c>
      <c r="AQ24">
        <v>0</v>
      </c>
      <c r="AR24">
        <v>0</v>
      </c>
      <c r="AS24">
        <v>1.1697610331872261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50.266324358171559</v>
      </c>
      <c r="BA24">
        <v>3.1014236492270273</v>
      </c>
      <c r="BB24">
        <f t="shared" si="0"/>
        <v>75.064975138432047</v>
      </c>
      <c r="BC24">
        <v>1.1569445829959515</v>
      </c>
      <c r="BD24">
        <v>0.96066742718446607</v>
      </c>
      <c r="BE24">
        <v>0.66398048226950346</v>
      </c>
      <c r="BF24">
        <v>1.1880682754237288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1.1792953280589855</v>
      </c>
      <c r="L25">
        <v>0</v>
      </c>
      <c r="M25">
        <v>1.0330151004057295</v>
      </c>
      <c r="N25">
        <v>1.1375561419898035</v>
      </c>
      <c r="O25">
        <v>1.2628258455069126</v>
      </c>
      <c r="P25">
        <v>1.5445254402512198</v>
      </c>
      <c r="Q25">
        <v>0.16707104272272499</v>
      </c>
      <c r="R25">
        <v>0.53191667743865145</v>
      </c>
      <c r="S25">
        <v>0.26087692063173618</v>
      </c>
      <c r="T25">
        <v>0.65689104571070756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1.8242502089229804</v>
      </c>
      <c r="AC25">
        <v>1.1705766660300563</v>
      </c>
      <c r="AD25">
        <v>0.35384591693800876</v>
      </c>
      <c r="AE25">
        <v>1.9743265037570443</v>
      </c>
      <c r="AF25">
        <v>0.27757782850657481</v>
      </c>
      <c r="AG25">
        <v>1.8358456850448754</v>
      </c>
      <c r="AH25">
        <v>1.5844338005635565</v>
      </c>
      <c r="AI25">
        <v>2.0055482598622416</v>
      </c>
      <c r="AJ25">
        <v>0</v>
      </c>
      <c r="AK25">
        <v>3.3675587300354826</v>
      </c>
      <c r="AL25">
        <v>0</v>
      </c>
      <c r="AM25">
        <v>0.60805025806720947</v>
      </c>
      <c r="AN25">
        <v>2.5651245481110412E-2</v>
      </c>
      <c r="AO25">
        <v>0</v>
      </c>
      <c r="AP25">
        <v>0</v>
      </c>
      <c r="AQ25">
        <v>0</v>
      </c>
      <c r="AR25">
        <v>0</v>
      </c>
      <c r="AS25">
        <v>1.1697610331872261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49.233137132122721</v>
      </c>
      <c r="BA25">
        <v>3.0599496387096412</v>
      </c>
      <c r="BB25">
        <f t="shared" si="0"/>
        <v>74.599746532632579</v>
      </c>
      <c r="BC25">
        <v>1.1569445829959515</v>
      </c>
      <c r="BD25">
        <v>1.4461660194174757</v>
      </c>
      <c r="BE25">
        <v>0.66398048226950346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1.1793348930897576</v>
      </c>
      <c r="L26">
        <v>0</v>
      </c>
      <c r="M26">
        <v>1.0330151004057295</v>
      </c>
      <c r="N26">
        <v>1.1375561419898035</v>
      </c>
      <c r="O26">
        <v>1.2628258455069126</v>
      </c>
      <c r="P26">
        <v>1.5445254402512198</v>
      </c>
      <c r="Q26">
        <v>0.16707104272272499</v>
      </c>
      <c r="R26">
        <v>0.53191667743865145</v>
      </c>
      <c r="S26">
        <v>0.26087692063173618</v>
      </c>
      <c r="T26">
        <v>0.65689104571070756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1.8242502089229804</v>
      </c>
      <c r="AC26">
        <v>1.1705766660300563</v>
      </c>
      <c r="AD26">
        <v>0.70769187078897933</v>
      </c>
      <c r="AE26">
        <v>1.9743265037570443</v>
      </c>
      <c r="AF26">
        <v>0.27757782850657481</v>
      </c>
      <c r="AG26">
        <v>1.8358456850448754</v>
      </c>
      <c r="AH26">
        <v>1.5844338005635565</v>
      </c>
      <c r="AI26">
        <v>2.0055482598622416</v>
      </c>
      <c r="AJ26">
        <v>0</v>
      </c>
      <c r="AK26">
        <v>3.3675587300354826</v>
      </c>
      <c r="AL26">
        <v>0</v>
      </c>
      <c r="AM26">
        <v>0.60805025806720947</v>
      </c>
      <c r="AN26">
        <v>2.5651245481110412E-2</v>
      </c>
      <c r="AO26">
        <v>0</v>
      </c>
      <c r="AP26">
        <v>0</v>
      </c>
      <c r="AQ26">
        <v>0</v>
      </c>
      <c r="AR26">
        <v>0</v>
      </c>
      <c r="AS26">
        <v>1.1697610331872261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49.233137132122721</v>
      </c>
      <c r="BA26">
        <v>3.0747420533988978</v>
      </c>
      <c r="BB26">
        <f t="shared" si="0"/>
        <v>75.429038142955037</v>
      </c>
      <c r="BC26">
        <v>1.1569445829959515</v>
      </c>
      <c r="BD26">
        <v>1.9363645255474453</v>
      </c>
      <c r="BE26">
        <v>0.66398048226950346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1.1792986228161677</v>
      </c>
      <c r="L27">
        <v>0</v>
      </c>
      <c r="M27">
        <v>1.0330151004057295</v>
      </c>
      <c r="N27">
        <v>1.1375561419898035</v>
      </c>
      <c r="O27">
        <v>1.2628258455069126</v>
      </c>
      <c r="P27">
        <v>1.5445254402512198</v>
      </c>
      <c r="Q27">
        <v>0.1669847741140463</v>
      </c>
      <c r="R27">
        <v>0.53196401982987485</v>
      </c>
      <c r="S27">
        <v>0.2609050354278819</v>
      </c>
      <c r="T27">
        <v>0.65689104571070756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1.8242502089229804</v>
      </c>
      <c r="AC27">
        <v>1.1705766660300563</v>
      </c>
      <c r="AD27">
        <v>1.0615377508140262</v>
      </c>
      <c r="AE27">
        <v>1.9743265037570443</v>
      </c>
      <c r="AF27">
        <v>0.27757782850657481</v>
      </c>
      <c r="AG27">
        <v>1.8358456850448754</v>
      </c>
      <c r="AH27">
        <v>1.5844338005635565</v>
      </c>
      <c r="AI27">
        <v>2.0055482598622416</v>
      </c>
      <c r="AJ27">
        <v>0</v>
      </c>
      <c r="AK27">
        <v>3.3675587300354826</v>
      </c>
      <c r="AL27">
        <v>0</v>
      </c>
      <c r="AM27">
        <v>0.60805025806720947</v>
      </c>
      <c r="AN27">
        <v>2.5651245481110412E-2</v>
      </c>
      <c r="AO27">
        <v>0</v>
      </c>
      <c r="AP27">
        <v>0</v>
      </c>
      <c r="AQ27">
        <v>0</v>
      </c>
      <c r="AR27">
        <v>0</v>
      </c>
      <c r="AS27">
        <v>1.1697610331872261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50.203706950532236</v>
      </c>
      <c r="BA27">
        <v>3.1301006615786209</v>
      </c>
      <c r="BB27">
        <f t="shared" si="0"/>
        <v>76.698048151514982</v>
      </c>
      <c r="BC27">
        <v>1.1569445829959515</v>
      </c>
      <c r="BD27">
        <v>1.9363645255474453</v>
      </c>
      <c r="BE27">
        <v>0.66398048226950346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1.1793083571896286</v>
      </c>
      <c r="L28">
        <v>0</v>
      </c>
      <c r="M28">
        <v>1.0330151004057295</v>
      </c>
      <c r="N28">
        <v>1.1375561419898035</v>
      </c>
      <c r="O28">
        <v>1.2628258455069126</v>
      </c>
      <c r="P28">
        <v>1.5445254402512198</v>
      </c>
      <c r="Q28">
        <v>0.16694522294026215</v>
      </c>
      <c r="R28">
        <v>0.52188147833440401</v>
      </c>
      <c r="S28">
        <v>0.25065166915642567</v>
      </c>
      <c r="T28">
        <v>0.65689104571070756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1.8242502089229804</v>
      </c>
      <c r="AC28">
        <v>1.1705766660300563</v>
      </c>
      <c r="AD28">
        <v>1.0615377508140262</v>
      </c>
      <c r="AE28">
        <v>1.9743265037570443</v>
      </c>
      <c r="AF28">
        <v>0.27757782850657481</v>
      </c>
      <c r="AG28">
        <v>1.8358456850448754</v>
      </c>
      <c r="AH28">
        <v>1.7105898015028174</v>
      </c>
      <c r="AI28">
        <v>2.0055482598622416</v>
      </c>
      <c r="AJ28">
        <v>0</v>
      </c>
      <c r="AK28">
        <v>3.3675587300354826</v>
      </c>
      <c r="AL28">
        <v>0</v>
      </c>
      <c r="AM28">
        <v>0.60805025806720947</v>
      </c>
      <c r="AN28">
        <v>2.5651245481110412E-2</v>
      </c>
      <c r="AO28">
        <v>0</v>
      </c>
      <c r="AP28">
        <v>0</v>
      </c>
      <c r="AQ28">
        <v>0</v>
      </c>
      <c r="AR28">
        <v>0</v>
      </c>
      <c r="AS28">
        <v>1.1697610331872261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49.358371947401359</v>
      </c>
      <c r="BA28">
        <v>3.099187692000096</v>
      </c>
      <c r="BB28">
        <f t="shared" si="0"/>
        <v>76.040812023907222</v>
      </c>
      <c r="BC28">
        <v>1.1569445829959515</v>
      </c>
      <c r="BD28">
        <v>1.9363645255474453</v>
      </c>
      <c r="BE28">
        <v>0.71537611184210514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1.1793000107461364</v>
      </c>
      <c r="L29">
        <v>0</v>
      </c>
      <c r="M29">
        <v>1.0330151004057295</v>
      </c>
      <c r="N29">
        <v>1.1375561419898035</v>
      </c>
      <c r="O29">
        <v>1.2628258455069126</v>
      </c>
      <c r="P29">
        <v>1.5550295411181008</v>
      </c>
      <c r="Q29">
        <v>0.16691617465301126</v>
      </c>
      <c r="R29">
        <v>0.52175500871493352</v>
      </c>
      <c r="S29">
        <v>0.25065166915642567</v>
      </c>
      <c r="T29">
        <v>0.65748278021289919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1.8242502089229804</v>
      </c>
      <c r="AC29">
        <v>1.1705766660300563</v>
      </c>
      <c r="AD29">
        <v>1.0615377508140262</v>
      </c>
      <c r="AE29">
        <v>1.9743265037570443</v>
      </c>
      <c r="AF29">
        <v>0.27757782850657481</v>
      </c>
      <c r="AG29">
        <v>1.8358456850448754</v>
      </c>
      <c r="AH29">
        <v>2.1125784007514086</v>
      </c>
      <c r="AI29">
        <v>0.30775680275516593</v>
      </c>
      <c r="AJ29">
        <v>0</v>
      </c>
      <c r="AK29">
        <v>3.3675587300354826</v>
      </c>
      <c r="AL29">
        <v>0</v>
      </c>
      <c r="AM29">
        <v>0.60805025806720947</v>
      </c>
      <c r="AN29">
        <v>2.5651245481110412E-2</v>
      </c>
      <c r="AO29">
        <v>0</v>
      </c>
      <c r="AP29">
        <v>0</v>
      </c>
      <c r="AQ29">
        <v>0</v>
      </c>
      <c r="AR29">
        <v>0</v>
      </c>
      <c r="AS29">
        <v>1.1697610331872261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49.358371947401359</v>
      </c>
      <c r="BA29">
        <v>3.0454800889301996</v>
      </c>
      <c r="BB29">
        <f t="shared" si="0"/>
        <v>74.971455538348295</v>
      </c>
      <c r="BC29">
        <v>1.1569445829959515</v>
      </c>
      <c r="BD29">
        <v>1.9363645255474453</v>
      </c>
      <c r="BE29">
        <v>0.87718291005290994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1.1793024301126569</v>
      </c>
      <c r="L30">
        <v>1.2210765166449618</v>
      </c>
      <c r="M30">
        <v>1.0330151004057295</v>
      </c>
      <c r="N30">
        <v>1.1375561419898035</v>
      </c>
      <c r="O30">
        <v>1.2628258455069126</v>
      </c>
      <c r="P30">
        <v>1.5550295411181008</v>
      </c>
      <c r="Q30">
        <v>0.1669070600684483</v>
      </c>
      <c r="R30">
        <v>0.53224796493425175</v>
      </c>
      <c r="S30">
        <v>0.26097508053306767</v>
      </c>
      <c r="T30">
        <v>0.65748278021289919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1.8242502089229804</v>
      </c>
      <c r="AC30">
        <v>1.1705766660300563</v>
      </c>
      <c r="AD30">
        <v>1.0615377508140262</v>
      </c>
      <c r="AE30">
        <v>1.9743265037570443</v>
      </c>
      <c r="AF30">
        <v>0.27757782850657481</v>
      </c>
      <c r="AG30">
        <v>1.8358456850448754</v>
      </c>
      <c r="AH30">
        <v>2.1125784007514086</v>
      </c>
      <c r="AI30">
        <v>0.14361982091421416</v>
      </c>
      <c r="AJ30">
        <v>0</v>
      </c>
      <c r="AK30">
        <v>3.3675587300354826</v>
      </c>
      <c r="AL30">
        <v>0</v>
      </c>
      <c r="AM30">
        <v>0.60805025806720947</v>
      </c>
      <c r="AN30">
        <v>2.5651245481110412E-2</v>
      </c>
      <c r="AO30">
        <v>0</v>
      </c>
      <c r="AP30">
        <v>0</v>
      </c>
      <c r="AQ30">
        <v>0</v>
      </c>
      <c r="AR30">
        <v>0</v>
      </c>
      <c r="AS30">
        <v>1.1697610331872261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49.358371947401359</v>
      </c>
      <c r="BA30">
        <v>3.0905300057904039</v>
      </c>
      <c r="BB30">
        <f t="shared" si="0"/>
        <v>75.931670595093394</v>
      </c>
      <c r="BC30">
        <v>1.1569445829959515</v>
      </c>
      <c r="BD30">
        <v>1.8638802919708028</v>
      </c>
      <c r="BE30">
        <v>0.87718291005290994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1.179309726096929</v>
      </c>
      <c r="L31">
        <v>1.0018240370811773</v>
      </c>
      <c r="M31">
        <v>1.033057613164486</v>
      </c>
      <c r="N31">
        <v>1.1375797169830559</v>
      </c>
      <c r="O31">
        <v>1.2627795972364249</v>
      </c>
      <c r="P31">
        <v>1.5550295411181008</v>
      </c>
      <c r="Q31">
        <v>0.16701080557240669</v>
      </c>
      <c r="R31">
        <v>0.53224796493425175</v>
      </c>
      <c r="S31">
        <v>0.26116903815974996</v>
      </c>
      <c r="T31">
        <v>0.65748278021289919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1.8242502089229804</v>
      </c>
      <c r="AC31">
        <v>1.1705766660300563</v>
      </c>
      <c r="AD31">
        <v>1.0615377508140262</v>
      </c>
      <c r="AE31">
        <v>1.9743265037570443</v>
      </c>
      <c r="AF31">
        <v>0.27757782850657481</v>
      </c>
      <c r="AG31">
        <v>1.8358456850448754</v>
      </c>
      <c r="AH31">
        <v>2.1125784007514086</v>
      </c>
      <c r="AI31">
        <v>0.14361982091421416</v>
      </c>
      <c r="AJ31">
        <v>0</v>
      </c>
      <c r="AK31">
        <v>3.3675587300354826</v>
      </c>
      <c r="AL31">
        <v>0</v>
      </c>
      <c r="AM31">
        <v>0.60805025806720947</v>
      </c>
      <c r="AN31">
        <v>2.5651245481110412E-2</v>
      </c>
      <c r="AO31">
        <v>0</v>
      </c>
      <c r="AP31">
        <v>0</v>
      </c>
      <c r="AQ31">
        <v>0</v>
      </c>
      <c r="AR31">
        <v>0</v>
      </c>
      <c r="AS31">
        <v>1.1697610331872261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48.805251513253999</v>
      </c>
      <c r="BA31">
        <v>3.0582583962506105</v>
      </c>
      <c r="BB31">
        <f t="shared" si="0"/>
        <v>75.191894129518474</v>
      </c>
      <c r="BC31">
        <v>1.1569445829959515</v>
      </c>
      <c r="BD31">
        <v>1.8638802919708028</v>
      </c>
      <c r="BE31">
        <v>0.87718291005290994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1.1792853731575421</v>
      </c>
      <c r="L32">
        <v>0.70963893038147619</v>
      </c>
      <c r="M32">
        <v>1.033057613164486</v>
      </c>
      <c r="N32">
        <v>1.1375797169830559</v>
      </c>
      <c r="O32">
        <v>1.2627795972364249</v>
      </c>
      <c r="P32">
        <v>1.5550295411181008</v>
      </c>
      <c r="Q32">
        <v>0.16701080557240669</v>
      </c>
      <c r="R32">
        <v>0.53224796493425175</v>
      </c>
      <c r="S32">
        <v>0.26116903815974996</v>
      </c>
      <c r="T32">
        <v>0.65748278021289919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1.8242502089229804</v>
      </c>
      <c r="AC32">
        <v>1.1705766660300563</v>
      </c>
      <c r="AD32">
        <v>1.0615377508140262</v>
      </c>
      <c r="AE32">
        <v>1.9743265037570443</v>
      </c>
      <c r="AF32">
        <v>0.27757782850657481</v>
      </c>
      <c r="AG32">
        <v>1.8358456850448754</v>
      </c>
      <c r="AH32">
        <v>2.1125784007514086</v>
      </c>
      <c r="AI32">
        <v>0.14361982091421416</v>
      </c>
      <c r="AJ32">
        <v>0</v>
      </c>
      <c r="AK32">
        <v>3.3675587300354826</v>
      </c>
      <c r="AL32">
        <v>0</v>
      </c>
      <c r="AM32">
        <v>0.60805025806720947</v>
      </c>
      <c r="AN32">
        <v>2.5651245481110412E-2</v>
      </c>
      <c r="AO32">
        <v>0</v>
      </c>
      <c r="AP32">
        <v>0</v>
      </c>
      <c r="AQ32">
        <v>0</v>
      </c>
      <c r="AR32">
        <v>0</v>
      </c>
      <c r="AS32">
        <v>1.1697610331872261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48.565218117303267</v>
      </c>
      <c r="BA32">
        <v>3.0360106448869542</v>
      </c>
      <c r="BB32">
        <f t="shared" si="0"/>
        <v>74.212535966331217</v>
      </c>
      <c r="BC32">
        <v>1.1569445829959515</v>
      </c>
      <c r="BD32">
        <v>1.3945172330097089</v>
      </c>
      <c r="BE32">
        <v>0.87718291005290994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1.179309726096929</v>
      </c>
      <c r="L33">
        <v>0</v>
      </c>
      <c r="M33">
        <v>1.0329635455152175</v>
      </c>
      <c r="N33">
        <v>1.1377452046184089</v>
      </c>
      <c r="O33">
        <v>1.2627162106423033</v>
      </c>
      <c r="P33">
        <v>1.5550295411181008</v>
      </c>
      <c r="Q33">
        <v>0.16700560816931861</v>
      </c>
      <c r="R33">
        <v>0.53204235978416092</v>
      </c>
      <c r="S33">
        <v>0.26116903815974996</v>
      </c>
      <c r="T33">
        <v>0.65748278021289919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1.8242502089229804</v>
      </c>
      <c r="AC33">
        <v>1.1705766660300563</v>
      </c>
      <c r="AD33">
        <v>1.0615377508140262</v>
      </c>
      <c r="AE33">
        <v>1.9743265037570443</v>
      </c>
      <c r="AF33">
        <v>0.27757782850657481</v>
      </c>
      <c r="AG33">
        <v>1.8358456850448754</v>
      </c>
      <c r="AH33">
        <v>2.1125784007514086</v>
      </c>
      <c r="AI33">
        <v>0.14361982091421416</v>
      </c>
      <c r="AJ33">
        <v>0</v>
      </c>
      <c r="AK33">
        <v>3.3675587300354826</v>
      </c>
      <c r="AL33">
        <v>0</v>
      </c>
      <c r="AM33">
        <v>0.60805025806720947</v>
      </c>
      <c r="AN33">
        <v>2.5651245481110412E-2</v>
      </c>
      <c r="AO33">
        <v>0</v>
      </c>
      <c r="AP33">
        <v>0</v>
      </c>
      <c r="AQ33">
        <v>0</v>
      </c>
      <c r="AR33">
        <v>0</v>
      </c>
      <c r="AS33">
        <v>1.1697610331872261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49.034848674598194</v>
      </c>
      <c r="BA33">
        <v>3.0259708370938672</v>
      </c>
      <c r="BB33">
        <f t="shared" si="0"/>
        <v>73.982388984815927</v>
      </c>
      <c r="BC33">
        <v>1.1569445829959515</v>
      </c>
      <c r="BD33">
        <v>1.3945172330097089</v>
      </c>
      <c r="BE33">
        <v>0.87718291005290994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1.1793019576957355</v>
      </c>
      <c r="L34">
        <v>0</v>
      </c>
      <c r="M34">
        <v>1.0329635455152175</v>
      </c>
      <c r="N34">
        <v>1.1377452046184089</v>
      </c>
      <c r="O34">
        <v>1.2627162106423033</v>
      </c>
      <c r="P34">
        <v>1.5550295411181008</v>
      </c>
      <c r="Q34">
        <v>0.16700560816931861</v>
      </c>
      <c r="R34">
        <v>0.53204235978416092</v>
      </c>
      <c r="S34">
        <v>0.26116903815974996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1.8242502089229804</v>
      </c>
      <c r="AC34">
        <v>1.1705766660300563</v>
      </c>
      <c r="AD34">
        <v>1.0615377508140262</v>
      </c>
      <c r="AE34">
        <v>1.9743265037570443</v>
      </c>
      <c r="AF34">
        <v>0.27757782850657481</v>
      </c>
      <c r="AG34">
        <v>1.8358456850448754</v>
      </c>
      <c r="AH34">
        <v>2.1125784007514086</v>
      </c>
      <c r="AI34">
        <v>0.14361982091421416</v>
      </c>
      <c r="AJ34">
        <v>0</v>
      </c>
      <c r="AK34">
        <v>3.3675587300354826</v>
      </c>
      <c r="AL34">
        <v>0</v>
      </c>
      <c r="AM34">
        <v>0.60805025806720947</v>
      </c>
      <c r="AN34">
        <v>2.5651245481110412E-2</v>
      </c>
      <c r="AO34">
        <v>0</v>
      </c>
      <c r="AP34">
        <v>0</v>
      </c>
      <c r="AQ34">
        <v>0</v>
      </c>
      <c r="AR34">
        <v>0</v>
      </c>
      <c r="AS34">
        <v>1.1697610331872261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49.034848674598194</v>
      </c>
      <c r="BA34">
        <v>3.0259705123746974</v>
      </c>
      <c r="BB34">
        <f t="shared" si="0"/>
        <v>73.98238154113389</v>
      </c>
      <c r="BC34">
        <v>1.1569445829959515</v>
      </c>
      <c r="BD34">
        <v>1.3945172330097089</v>
      </c>
      <c r="BE34">
        <v>0.87718291005290994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1.1792939868694419</v>
      </c>
      <c r="L35">
        <v>0</v>
      </c>
      <c r="M35">
        <v>1.0329635455152175</v>
      </c>
      <c r="N35">
        <v>1.1377452046184089</v>
      </c>
      <c r="O35">
        <v>1.2627162106423033</v>
      </c>
      <c r="P35">
        <v>1.5550295411181008</v>
      </c>
      <c r="Q35">
        <v>0.16700560816931861</v>
      </c>
      <c r="R35">
        <v>0.53204235978416092</v>
      </c>
      <c r="S35">
        <v>0.26116903815974996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1.8242502089229804</v>
      </c>
      <c r="AC35">
        <v>1.1705766660300563</v>
      </c>
      <c r="AD35">
        <v>0.70769187078897933</v>
      </c>
      <c r="AE35">
        <v>1.9743265037570443</v>
      </c>
      <c r="AF35">
        <v>0.27757782850657481</v>
      </c>
      <c r="AG35">
        <v>1.8358456850448754</v>
      </c>
      <c r="AH35">
        <v>2.1125784007514086</v>
      </c>
      <c r="AI35">
        <v>0</v>
      </c>
      <c r="AJ35">
        <v>0</v>
      </c>
      <c r="AK35">
        <v>3.3675587300354826</v>
      </c>
      <c r="AL35">
        <v>0</v>
      </c>
      <c r="AM35">
        <v>0.60805025806720947</v>
      </c>
      <c r="AN35">
        <v>2.5651245481110412E-2</v>
      </c>
      <c r="AO35">
        <v>0</v>
      </c>
      <c r="AP35">
        <v>0</v>
      </c>
      <c r="AQ35">
        <v>0</v>
      </c>
      <c r="AR35">
        <v>0</v>
      </c>
      <c r="AS35">
        <v>1.1697610331872261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49.379244416614469</v>
      </c>
      <c r="BA35">
        <v>3.0195718549111734</v>
      </c>
      <c r="BB35">
        <f t="shared" si="0"/>
        <v>73.370863191178245</v>
      </c>
      <c r="BC35">
        <v>1.1569445829959515</v>
      </c>
      <c r="BD35">
        <v>0.9296781553398058</v>
      </c>
      <c r="BE35">
        <v>0.87718291005290994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1.1793019576957355</v>
      </c>
      <c r="L36">
        <v>0</v>
      </c>
      <c r="M36">
        <v>1.0329635455152175</v>
      </c>
      <c r="N36">
        <v>1.1377452046184089</v>
      </c>
      <c r="O36">
        <v>1.2627162106423033</v>
      </c>
      <c r="P36">
        <v>1.5550295411181008</v>
      </c>
      <c r="Q36">
        <v>0.16700560816931861</v>
      </c>
      <c r="R36">
        <v>0.53204235978416092</v>
      </c>
      <c r="S36">
        <v>0.26116903815974996</v>
      </c>
      <c r="T36">
        <v>0.65748278021289919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1.8242502089229804</v>
      </c>
      <c r="AC36">
        <v>1.1705766660300563</v>
      </c>
      <c r="AD36">
        <v>0.70769187078897933</v>
      </c>
      <c r="AE36">
        <v>1.9743265037570443</v>
      </c>
      <c r="AF36">
        <v>0.27757782850657481</v>
      </c>
      <c r="AG36">
        <v>1.8358456850448754</v>
      </c>
      <c r="AH36">
        <v>2.1125784007514086</v>
      </c>
      <c r="AI36">
        <v>0</v>
      </c>
      <c r="AJ36">
        <v>0</v>
      </c>
      <c r="AK36">
        <v>3.3675587300354826</v>
      </c>
      <c r="AL36">
        <v>0</v>
      </c>
      <c r="AM36">
        <v>0.60805025806720947</v>
      </c>
      <c r="AN36">
        <v>2.5651245481110412E-2</v>
      </c>
      <c r="AO36">
        <v>0</v>
      </c>
      <c r="AP36">
        <v>0</v>
      </c>
      <c r="AQ36">
        <v>0</v>
      </c>
      <c r="AR36">
        <v>0</v>
      </c>
      <c r="AS36">
        <v>1.1697610331872261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49.379244416614469</v>
      </c>
      <c r="BA36">
        <v>3.0195721880917126</v>
      </c>
      <c r="BB36">
        <f t="shared" si="0"/>
        <v>72.906031751154089</v>
      </c>
      <c r="BC36">
        <v>1.1569445829959515</v>
      </c>
      <c r="BD36">
        <v>0.4648390776699029</v>
      </c>
      <c r="BE36">
        <v>0.87718291005290994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1.1792939868694419</v>
      </c>
      <c r="L37">
        <v>0</v>
      </c>
      <c r="M37">
        <v>1.0329635455152175</v>
      </c>
      <c r="N37">
        <v>1.1377452046184089</v>
      </c>
      <c r="O37">
        <v>1.2627162106423033</v>
      </c>
      <c r="P37">
        <v>1.5550295411181008</v>
      </c>
      <c r="Q37">
        <v>0.16700560816931861</v>
      </c>
      <c r="R37">
        <v>0.53204235978416092</v>
      </c>
      <c r="S37">
        <v>0.26116903815974996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1.8242502089229804</v>
      </c>
      <c r="AC37">
        <v>1.1705766660300563</v>
      </c>
      <c r="AD37">
        <v>0.70769187078897933</v>
      </c>
      <c r="AE37">
        <v>1.9743265037570443</v>
      </c>
      <c r="AF37">
        <v>0.27757782850657481</v>
      </c>
      <c r="AG37">
        <v>1.8358456850448754</v>
      </c>
      <c r="AH37">
        <v>2.1125784007514086</v>
      </c>
      <c r="AI37">
        <v>0</v>
      </c>
      <c r="AJ37">
        <v>0</v>
      </c>
      <c r="AK37">
        <v>3.3675587300354826</v>
      </c>
      <c r="AL37">
        <v>0</v>
      </c>
      <c r="AM37">
        <v>0.60805025806720947</v>
      </c>
      <c r="AN37">
        <v>2.5651245481110412E-2</v>
      </c>
      <c r="AO37">
        <v>0</v>
      </c>
      <c r="AP37">
        <v>0</v>
      </c>
      <c r="AQ37">
        <v>0</v>
      </c>
      <c r="AR37">
        <v>0</v>
      </c>
      <c r="AS37">
        <v>1.1697610331872261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49.243573366729279</v>
      </c>
      <c r="BA37">
        <v>3.0139008050259721</v>
      </c>
      <c r="BB37">
        <f t="shared" si="0"/>
        <v>72.776024113508356</v>
      </c>
      <c r="BC37">
        <v>1.1569445829959515</v>
      </c>
      <c r="BD37">
        <v>0.4648390776699029</v>
      </c>
      <c r="BE37">
        <v>0.87718291005290994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1.1793019576957355</v>
      </c>
      <c r="L38">
        <v>0</v>
      </c>
      <c r="M38">
        <v>1.0329635455152175</v>
      </c>
      <c r="N38">
        <v>1.1377452046184089</v>
      </c>
      <c r="O38">
        <v>1.2627162106423033</v>
      </c>
      <c r="P38">
        <v>1.5550295411181008</v>
      </c>
      <c r="Q38">
        <v>0.16700560816931861</v>
      </c>
      <c r="R38">
        <v>0.53204235978416092</v>
      </c>
      <c r="S38">
        <v>0.26116903815974996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1.8242502089229804</v>
      </c>
      <c r="AC38">
        <v>1.1705766660300563</v>
      </c>
      <c r="AD38">
        <v>0.70769187078897933</v>
      </c>
      <c r="AE38">
        <v>1.9743265037570443</v>
      </c>
      <c r="AF38">
        <v>0.27757782850657481</v>
      </c>
      <c r="AG38">
        <v>1.8358456850448754</v>
      </c>
      <c r="AH38">
        <v>2.1125784007514086</v>
      </c>
      <c r="AI38">
        <v>0</v>
      </c>
      <c r="AJ38">
        <v>0</v>
      </c>
      <c r="AK38">
        <v>3.3675587300354826</v>
      </c>
      <c r="AL38">
        <v>0</v>
      </c>
      <c r="AM38">
        <v>0.60805025806720947</v>
      </c>
      <c r="AN38">
        <v>2.5651245481110412E-2</v>
      </c>
      <c r="AO38">
        <v>0</v>
      </c>
      <c r="AP38">
        <v>0</v>
      </c>
      <c r="AQ38">
        <v>0</v>
      </c>
      <c r="AR38">
        <v>0</v>
      </c>
      <c r="AS38">
        <v>1.1697610331872261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49.222700897516162</v>
      </c>
      <c r="BA38">
        <v>3.0130286689934045</v>
      </c>
      <c r="BB38">
        <f t="shared" si="0"/>
        <v>72.756031751154097</v>
      </c>
      <c r="BC38">
        <v>1.1569445829959515</v>
      </c>
      <c r="BD38">
        <v>0.4648390776699029</v>
      </c>
      <c r="BE38">
        <v>0.87718291005290994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1.1792862977871468</v>
      </c>
      <c r="L39">
        <v>0</v>
      </c>
      <c r="M39">
        <v>1.0329635455152175</v>
      </c>
      <c r="N39">
        <v>1.1377716324024469</v>
      </c>
      <c r="O39">
        <v>1.3044341358510831</v>
      </c>
      <c r="P39">
        <v>1.5550295411181008</v>
      </c>
      <c r="Q39">
        <v>0.16700560816931861</v>
      </c>
      <c r="R39">
        <v>0.53207199674999273</v>
      </c>
      <c r="S39">
        <v>0.26116903815974996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1.8242502089229804</v>
      </c>
      <c r="AC39">
        <v>1.1705766660300563</v>
      </c>
      <c r="AD39">
        <v>0.70769187078897933</v>
      </c>
      <c r="AE39">
        <v>1.9743265037570443</v>
      </c>
      <c r="AF39">
        <v>0.27757782850657481</v>
      </c>
      <c r="AG39">
        <v>1.8358456850448754</v>
      </c>
      <c r="AH39">
        <v>1.5844338005635565</v>
      </c>
      <c r="AI39">
        <v>0</v>
      </c>
      <c r="AJ39">
        <v>0</v>
      </c>
      <c r="AK39">
        <v>3.3675587300354826</v>
      </c>
      <c r="AL39">
        <v>0</v>
      </c>
      <c r="AM39">
        <v>0.60805025806720947</v>
      </c>
      <c r="AN39">
        <v>2.5651245481110412E-2</v>
      </c>
      <c r="AO39">
        <v>0</v>
      </c>
      <c r="AP39">
        <v>0</v>
      </c>
      <c r="AQ39">
        <v>0</v>
      </c>
      <c r="AR39">
        <v>0</v>
      </c>
      <c r="AS39">
        <v>1.2415884946775204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49.567096639532444</v>
      </c>
      <c r="BA39">
        <v>3.0100958528082229</v>
      </c>
      <c r="BB39">
        <f t="shared" si="0"/>
        <v>72.475599072924652</v>
      </c>
      <c r="BC39">
        <v>1.1569445829959515</v>
      </c>
      <c r="BD39">
        <v>0.4648390776699029</v>
      </c>
      <c r="BE39">
        <v>0.66398048226950346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1.1792839868392062</v>
      </c>
      <c r="L40">
        <v>0</v>
      </c>
      <c r="M40">
        <v>1.0329635455152175</v>
      </c>
      <c r="N40">
        <v>1.1377716324024469</v>
      </c>
      <c r="O40">
        <v>1.3044341358510831</v>
      </c>
      <c r="P40">
        <v>1.5550295411181008</v>
      </c>
      <c r="Q40">
        <v>0.16700560816931861</v>
      </c>
      <c r="R40">
        <v>0.53207199674999273</v>
      </c>
      <c r="S40">
        <v>0.26116903815974996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1.8242502089229804</v>
      </c>
      <c r="AC40">
        <v>1.1705766660300563</v>
      </c>
      <c r="AD40">
        <v>0.70769187078897933</v>
      </c>
      <c r="AE40">
        <v>1.9743265037570443</v>
      </c>
      <c r="AF40">
        <v>0.27757782850657481</v>
      </c>
      <c r="AG40">
        <v>1.8358456850448754</v>
      </c>
      <c r="AH40">
        <v>1.0562892219787099</v>
      </c>
      <c r="AI40">
        <v>0</v>
      </c>
      <c r="AJ40">
        <v>0</v>
      </c>
      <c r="AK40">
        <v>3.3675587300354826</v>
      </c>
      <c r="AL40">
        <v>0</v>
      </c>
      <c r="AM40">
        <v>0.60805025806720947</v>
      </c>
      <c r="AN40">
        <v>2.5651245481110412E-2</v>
      </c>
      <c r="AO40">
        <v>0</v>
      </c>
      <c r="AP40">
        <v>0</v>
      </c>
      <c r="AQ40">
        <v>0</v>
      </c>
      <c r="AR40">
        <v>0</v>
      </c>
      <c r="AS40">
        <v>1.2415884946775204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49.567096639532444</v>
      </c>
      <c r="BA40">
        <v>2.9880193128257524</v>
      </c>
      <c r="BB40">
        <f t="shared" si="0"/>
        <v>71.730084642375431</v>
      </c>
      <c r="BC40">
        <v>1.1569445829959515</v>
      </c>
      <c r="BD40">
        <v>0.44326374489795922</v>
      </c>
      <c r="BE40">
        <v>0.44611173404255322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1.1792900792168728</v>
      </c>
      <c r="L41">
        <v>0</v>
      </c>
      <c r="M41">
        <v>1.0331108255272314</v>
      </c>
      <c r="N41">
        <v>1.1375746431814824</v>
      </c>
      <c r="O41">
        <v>1.2628314779150671</v>
      </c>
      <c r="P41">
        <v>1.5445613183007163</v>
      </c>
      <c r="Q41">
        <v>0.16700560816931861</v>
      </c>
      <c r="R41">
        <v>0.53207199674999273</v>
      </c>
      <c r="S41">
        <v>0.26116903815974996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1.8242502089229804</v>
      </c>
      <c r="AC41">
        <v>1.1705766660300563</v>
      </c>
      <c r="AD41">
        <v>0.70769187078897933</v>
      </c>
      <c r="AE41">
        <v>1.9743265037570443</v>
      </c>
      <c r="AF41">
        <v>0.27757782850657481</v>
      </c>
      <c r="AG41">
        <v>1.8358456850448754</v>
      </c>
      <c r="AH41">
        <v>1.0562892219787099</v>
      </c>
      <c r="AI41">
        <v>0</v>
      </c>
      <c r="AJ41">
        <v>0</v>
      </c>
      <c r="AK41">
        <v>3.3675587300354826</v>
      </c>
      <c r="AL41">
        <v>0</v>
      </c>
      <c r="AM41">
        <v>0.60805025806720947</v>
      </c>
      <c r="AN41">
        <v>2.5651245481110412E-2</v>
      </c>
      <c r="AO41">
        <v>0</v>
      </c>
      <c r="AP41">
        <v>0</v>
      </c>
      <c r="AQ41">
        <v>0</v>
      </c>
      <c r="AR41">
        <v>0</v>
      </c>
      <c r="AS41">
        <v>1.1697610331872261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49.963673554581497</v>
      </c>
      <c r="BA41">
        <v>2.9994154539854687</v>
      </c>
      <c r="BB41">
        <f t="shared" si="0"/>
        <v>71.548059712291845</v>
      </c>
      <c r="BC41">
        <v>1.1569445829959515</v>
      </c>
      <c r="BD41">
        <v>0</v>
      </c>
      <c r="BE41">
        <v>0.44611173404255322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1.1792900792168728</v>
      </c>
      <c r="L42">
        <v>0</v>
      </c>
      <c r="M42">
        <v>1.0331108255272314</v>
      </c>
      <c r="N42">
        <v>1.1375746431814824</v>
      </c>
      <c r="O42">
        <v>1.2628314779150671</v>
      </c>
      <c r="P42">
        <v>1.5445613183007163</v>
      </c>
      <c r="Q42">
        <v>0.16700560816931861</v>
      </c>
      <c r="R42">
        <v>0.53207199674999273</v>
      </c>
      <c r="S42">
        <v>0.26116903815974996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1.8242502089229804</v>
      </c>
      <c r="AC42">
        <v>1.1705766660300563</v>
      </c>
      <c r="AD42">
        <v>0.70769187078897933</v>
      </c>
      <c r="AE42">
        <v>1.9743265037570443</v>
      </c>
      <c r="AF42">
        <v>0.27757782850657481</v>
      </c>
      <c r="AG42">
        <v>1.8358456850448754</v>
      </c>
      <c r="AH42">
        <v>0.97289796931747019</v>
      </c>
      <c r="AI42">
        <v>0</v>
      </c>
      <c r="AJ42">
        <v>0</v>
      </c>
      <c r="AK42">
        <v>3.3675587300354826</v>
      </c>
      <c r="AL42">
        <v>0</v>
      </c>
      <c r="AM42">
        <v>0.60805025806720947</v>
      </c>
      <c r="AN42">
        <v>2.5651245481110412E-2</v>
      </c>
      <c r="AO42">
        <v>0</v>
      </c>
      <c r="AP42">
        <v>0</v>
      </c>
      <c r="AQ42">
        <v>0</v>
      </c>
      <c r="AR42">
        <v>0</v>
      </c>
      <c r="AS42">
        <v>1.1697610331872261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49.994982258401151</v>
      </c>
      <c r="BA42">
        <v>2.9972384034438893</v>
      </c>
      <c r="BB42">
        <f t="shared" si="0"/>
        <v>71.45436379029411</v>
      </c>
      <c r="BC42">
        <v>1.1569445829959515</v>
      </c>
      <c r="BD42">
        <v>0</v>
      </c>
      <c r="BE42">
        <v>0.4023213103448276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1.1792853731575421</v>
      </c>
      <c r="L43">
        <v>2.7341713928471152</v>
      </c>
      <c r="M43">
        <v>1.0331108255272314</v>
      </c>
      <c r="N43">
        <v>1.1375746431814824</v>
      </c>
      <c r="O43">
        <v>1.2628314779150671</v>
      </c>
      <c r="P43">
        <v>1.5445613183007163</v>
      </c>
      <c r="Q43">
        <v>0.16700560816931861</v>
      </c>
      <c r="R43">
        <v>0.53207199674999273</v>
      </c>
      <c r="S43">
        <v>0.26116903815974996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1.8242502089229804</v>
      </c>
      <c r="AC43">
        <v>1.1705766660300563</v>
      </c>
      <c r="AD43">
        <v>0.70769187078897933</v>
      </c>
      <c r="AE43">
        <v>1.9743265037570443</v>
      </c>
      <c r="AF43">
        <v>0.27757782850657481</v>
      </c>
      <c r="AG43">
        <v>1.8358456850448754</v>
      </c>
      <c r="AH43">
        <v>0.4276474611772072</v>
      </c>
      <c r="AI43">
        <v>0</v>
      </c>
      <c r="AJ43">
        <v>0</v>
      </c>
      <c r="AK43">
        <v>3.3675587300354826</v>
      </c>
      <c r="AL43">
        <v>0</v>
      </c>
      <c r="AM43">
        <v>0.60805025806720947</v>
      </c>
      <c r="AN43">
        <v>2.5651245481110412E-2</v>
      </c>
      <c r="AO43">
        <v>0</v>
      </c>
      <c r="AP43">
        <v>0</v>
      </c>
      <c r="AQ43">
        <v>0</v>
      </c>
      <c r="AR43">
        <v>0</v>
      </c>
      <c r="AS43">
        <v>1.1697610331872261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63.927355458150693</v>
      </c>
      <c r="BA43">
        <v>3.6711082994608879</v>
      </c>
      <c r="BB43">
        <f t="shared" si="0"/>
        <v>86.686918225487247</v>
      </c>
      <c r="BC43">
        <v>1.1569445829959515</v>
      </c>
      <c r="BD43">
        <v>0</v>
      </c>
      <c r="BE43">
        <v>0.18745626315789474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1.1793080444352235</v>
      </c>
      <c r="L44">
        <v>2.7341713928471152</v>
      </c>
      <c r="M44">
        <v>1.0331108255272314</v>
      </c>
      <c r="N44">
        <v>1.1375746431814824</v>
      </c>
      <c r="O44">
        <v>1.2628314779150671</v>
      </c>
      <c r="P44">
        <v>1.5445613183007163</v>
      </c>
      <c r="Q44">
        <v>0.16700560816931861</v>
      </c>
      <c r="R44">
        <v>0.53207199674999273</v>
      </c>
      <c r="S44">
        <v>0.26116903815974996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1.8242502089229804</v>
      </c>
      <c r="AC44">
        <v>1.1705766660300563</v>
      </c>
      <c r="AD44">
        <v>0.70769187078897933</v>
      </c>
      <c r="AE44">
        <v>1.9743265037570443</v>
      </c>
      <c r="AF44">
        <v>0.27757782850657481</v>
      </c>
      <c r="AG44">
        <v>1.8358456850448754</v>
      </c>
      <c r="AH44">
        <v>0</v>
      </c>
      <c r="AI44">
        <v>0</v>
      </c>
      <c r="AJ44">
        <v>0</v>
      </c>
      <c r="AK44">
        <v>3.3675587300354826</v>
      </c>
      <c r="AL44">
        <v>0</v>
      </c>
      <c r="AM44">
        <v>0.60805025806720947</v>
      </c>
      <c r="AN44">
        <v>2.5651245481110412E-2</v>
      </c>
      <c r="AO44">
        <v>0</v>
      </c>
      <c r="AP44">
        <v>0</v>
      </c>
      <c r="AQ44">
        <v>0</v>
      </c>
      <c r="AR44">
        <v>0</v>
      </c>
      <c r="AS44">
        <v>1.1697610331872261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77.98496347317888</v>
      </c>
      <c r="BA44">
        <v>4.2408415982712615</v>
      </c>
      <c r="BB44">
        <f t="shared" si="0"/>
        <v>99.559711888647641</v>
      </c>
      <c r="BC44">
        <v>1.1569445829959515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1.1792853731575421</v>
      </c>
      <c r="L45">
        <v>2.7341713928471152</v>
      </c>
      <c r="M45">
        <v>1.0330151004057295</v>
      </c>
      <c r="N45">
        <v>1.1375610240412044</v>
      </c>
      <c r="O45">
        <v>1.2627795972364249</v>
      </c>
      <c r="P45">
        <v>1.5550295411181008</v>
      </c>
      <c r="Q45">
        <v>0.16700560816931861</v>
      </c>
      <c r="R45">
        <v>0.53207199674999273</v>
      </c>
      <c r="S45">
        <v>0.26116903815974996</v>
      </c>
      <c r="T45">
        <v>0.65748278021289919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1.8242502089229804</v>
      </c>
      <c r="AC45">
        <v>1.1705766660300563</v>
      </c>
      <c r="AD45">
        <v>0.35384591693800876</v>
      </c>
      <c r="AE45">
        <v>1.9743265037570443</v>
      </c>
      <c r="AF45">
        <v>0.27757782850657481</v>
      </c>
      <c r="AG45">
        <v>1.8358456850448754</v>
      </c>
      <c r="AH45">
        <v>0</v>
      </c>
      <c r="AI45">
        <v>0</v>
      </c>
      <c r="AJ45">
        <v>0</v>
      </c>
      <c r="AK45">
        <v>3.3675587300354826</v>
      </c>
      <c r="AL45">
        <v>0</v>
      </c>
      <c r="AM45">
        <v>0.60805025806720947</v>
      </c>
      <c r="AN45">
        <v>2.5651245481110412E-2</v>
      </c>
      <c r="AO45">
        <v>0</v>
      </c>
      <c r="AP45">
        <v>0</v>
      </c>
      <c r="AQ45">
        <v>0</v>
      </c>
      <c r="AR45">
        <v>0</v>
      </c>
      <c r="AS45">
        <v>1.1697610331872261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77.588386558129841</v>
      </c>
      <c r="BA45">
        <v>4.2099038072030979</v>
      </c>
      <c r="BB45">
        <f t="shared" si="0"/>
        <v>98.850511137415069</v>
      </c>
      <c r="BC45">
        <v>1.1569445829959515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1.1793080444352235</v>
      </c>
      <c r="L46">
        <v>2.7340653515578555</v>
      </c>
      <c r="M46">
        <v>1.0330151004057295</v>
      </c>
      <c r="N46">
        <v>1.1375610240412044</v>
      </c>
      <c r="O46">
        <v>1.2627795972364249</v>
      </c>
      <c r="P46">
        <v>1.5550295411181008</v>
      </c>
      <c r="Q46">
        <v>0.16700560816931861</v>
      </c>
      <c r="R46">
        <v>0.52174232101315743</v>
      </c>
      <c r="S46">
        <v>0.26116903815974996</v>
      </c>
      <c r="T46">
        <v>0.65748278021289919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1.8242502089229804</v>
      </c>
      <c r="AC46">
        <v>1.1705766660300563</v>
      </c>
      <c r="AD46">
        <v>0.35384591693800876</v>
      </c>
      <c r="AE46">
        <v>1.9743265037570443</v>
      </c>
      <c r="AF46">
        <v>0.27757782850657481</v>
      </c>
      <c r="AG46">
        <v>1.8358456850448754</v>
      </c>
      <c r="AH46">
        <v>0</v>
      </c>
      <c r="AI46">
        <v>0</v>
      </c>
      <c r="AJ46">
        <v>0</v>
      </c>
      <c r="AK46">
        <v>3.3675587300354826</v>
      </c>
      <c r="AL46">
        <v>0</v>
      </c>
      <c r="AM46">
        <v>0.60805025806720947</v>
      </c>
      <c r="AN46">
        <v>2.5651245481110412E-2</v>
      </c>
      <c r="AO46">
        <v>0</v>
      </c>
      <c r="AP46">
        <v>0</v>
      </c>
      <c r="AQ46">
        <v>0</v>
      </c>
      <c r="AR46">
        <v>0</v>
      </c>
      <c r="AS46">
        <v>1.1697610331872261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77.588386558129841</v>
      </c>
      <c r="BA46">
        <v>4.2094685418908142</v>
      </c>
      <c r="BB46">
        <f t="shared" si="0"/>
        <v>98.840533356978938</v>
      </c>
      <c r="BC46">
        <v>1.1569445829959515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1.1793080444352235</v>
      </c>
      <c r="L47">
        <v>2.7340653515578555</v>
      </c>
      <c r="M47">
        <v>1.0330151004057295</v>
      </c>
      <c r="N47">
        <v>1.1375610240412044</v>
      </c>
      <c r="O47">
        <v>1.2627795972364249</v>
      </c>
      <c r="P47">
        <v>1.5550295411181008</v>
      </c>
      <c r="Q47">
        <v>0.16700560816931861</v>
      </c>
      <c r="R47">
        <v>0.52174232101315743</v>
      </c>
      <c r="S47">
        <v>0.26116903815974996</v>
      </c>
      <c r="T47">
        <v>0.65748278021289919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1.8242502089229804</v>
      </c>
      <c r="AC47">
        <v>1.1705766660300563</v>
      </c>
      <c r="AD47">
        <v>0.35384591693800876</v>
      </c>
      <c r="AE47">
        <v>1.9743265037570443</v>
      </c>
      <c r="AF47">
        <v>0.27757782850657481</v>
      </c>
      <c r="AG47">
        <v>1.8358456850448754</v>
      </c>
      <c r="AH47">
        <v>0</v>
      </c>
      <c r="AI47">
        <v>0</v>
      </c>
      <c r="AJ47">
        <v>0</v>
      </c>
      <c r="AK47">
        <v>3.3675587300354826</v>
      </c>
      <c r="AL47">
        <v>0</v>
      </c>
      <c r="AM47">
        <v>0.60805025806720947</v>
      </c>
      <c r="AN47">
        <v>2.5651245481110412E-2</v>
      </c>
      <c r="AO47">
        <v>0</v>
      </c>
      <c r="AP47">
        <v>0</v>
      </c>
      <c r="AQ47">
        <v>0</v>
      </c>
      <c r="AR47">
        <v>0</v>
      </c>
      <c r="AS47">
        <v>1.1697610331872261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77.588386558129841</v>
      </c>
      <c r="BA47">
        <v>4.2094685418908142</v>
      </c>
      <c r="BB47">
        <f t="shared" si="0"/>
        <v>98.840533356978938</v>
      </c>
      <c r="BC47">
        <v>1.1569445829959515</v>
      </c>
      <c r="BD47">
        <v>0</v>
      </c>
      <c r="BE47">
        <v>0</v>
      </c>
      <c r="BF47">
        <v>1.1880682754237288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1.1792958680577112</v>
      </c>
      <c r="L48">
        <v>2.7340653515578555</v>
      </c>
      <c r="M48">
        <v>1.0330151004057295</v>
      </c>
      <c r="N48">
        <v>1.1375610240412044</v>
      </c>
      <c r="O48">
        <v>1.2627795972364249</v>
      </c>
      <c r="P48">
        <v>1.5550295411181008</v>
      </c>
      <c r="Q48">
        <v>0.16700560816931861</v>
      </c>
      <c r="R48">
        <v>0.52174232101315743</v>
      </c>
      <c r="S48">
        <v>0.26116903815974996</v>
      </c>
      <c r="T48">
        <v>0.65748278021289919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1.8242502089229804</v>
      </c>
      <c r="AC48">
        <v>1.1705766660300563</v>
      </c>
      <c r="AD48">
        <v>0.35384591693800876</v>
      </c>
      <c r="AE48">
        <v>1.9743265037570443</v>
      </c>
      <c r="AF48">
        <v>0.27757782850657481</v>
      </c>
      <c r="AG48">
        <v>1.8358456850448754</v>
      </c>
      <c r="AH48">
        <v>0</v>
      </c>
      <c r="AI48">
        <v>0</v>
      </c>
      <c r="AJ48">
        <v>0</v>
      </c>
      <c r="AK48">
        <v>3.3675587300354826</v>
      </c>
      <c r="AL48">
        <v>0</v>
      </c>
      <c r="AM48">
        <v>0.60805025806720947</v>
      </c>
      <c r="AN48">
        <v>2.5651245481110412E-2</v>
      </c>
      <c r="AO48">
        <v>0</v>
      </c>
      <c r="AP48">
        <v>0</v>
      </c>
      <c r="AQ48">
        <v>0</v>
      </c>
      <c r="AR48">
        <v>0</v>
      </c>
      <c r="AS48">
        <v>1.1697610331872261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77.525769150490504</v>
      </c>
      <c r="BA48">
        <v>4.2068506252789</v>
      </c>
      <c r="BB48">
        <f t="shared" si="0"/>
        <v>98.780521689574002</v>
      </c>
      <c r="BC48">
        <v>1.1569445829959515</v>
      </c>
      <c r="BD48">
        <v>0</v>
      </c>
      <c r="BE48">
        <v>0</v>
      </c>
      <c r="BF48">
        <v>1.1880682754237288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1.1793407460447893</v>
      </c>
      <c r="L49">
        <v>2.7341892886266042</v>
      </c>
      <c r="M49">
        <v>1.0330151004057295</v>
      </c>
      <c r="N49">
        <v>1.1375504693794178</v>
      </c>
      <c r="O49">
        <v>1.2626037451083518</v>
      </c>
      <c r="P49">
        <v>1.471625658291086</v>
      </c>
      <c r="Q49">
        <v>0.16700560816931861</v>
      </c>
      <c r="R49">
        <v>0.52174232101315743</v>
      </c>
      <c r="S49">
        <v>0.26116903815974996</v>
      </c>
      <c r="T49">
        <v>0.65748278021289919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1.8242502089229804</v>
      </c>
      <c r="AC49">
        <v>1.1705766660300563</v>
      </c>
      <c r="AD49">
        <v>0.35384591693800876</v>
      </c>
      <c r="AE49">
        <v>1.9743265037570443</v>
      </c>
      <c r="AF49">
        <v>0.27757782850657481</v>
      </c>
      <c r="AG49">
        <v>1.8358456850448754</v>
      </c>
      <c r="AH49">
        <v>0</v>
      </c>
      <c r="AI49">
        <v>0</v>
      </c>
      <c r="AJ49">
        <v>0</v>
      </c>
      <c r="AK49">
        <v>3.3675587300354826</v>
      </c>
      <c r="AL49">
        <v>0</v>
      </c>
      <c r="AM49">
        <v>0.60805025806720947</v>
      </c>
      <c r="AN49">
        <v>2.3086113087038194E-2</v>
      </c>
      <c r="AO49">
        <v>0</v>
      </c>
      <c r="AP49">
        <v>0</v>
      </c>
      <c r="AQ49">
        <v>0</v>
      </c>
      <c r="AR49">
        <v>0</v>
      </c>
      <c r="AS49">
        <v>1.2415884946775204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77.525769150490504</v>
      </c>
      <c r="BA49">
        <v>4.2062587729984697</v>
      </c>
      <c r="BB49">
        <f t="shared" si="0"/>
        <v>98.766954396389607</v>
      </c>
      <c r="BC49">
        <v>1.1569445829959515</v>
      </c>
      <c r="BD49">
        <v>0</v>
      </c>
      <c r="BE49">
        <v>0</v>
      </c>
      <c r="BF49">
        <v>1.1880682754237288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1.1792904530309261</v>
      </c>
      <c r="L50">
        <v>2.7341892886266042</v>
      </c>
      <c r="M50">
        <v>1.0330151004057295</v>
      </c>
      <c r="N50">
        <v>1.1375504693794178</v>
      </c>
      <c r="O50">
        <v>1.2626037451083518</v>
      </c>
      <c r="P50">
        <v>1.471625658291086</v>
      </c>
      <c r="Q50">
        <v>0.16700560816931861</v>
      </c>
      <c r="R50">
        <v>0.52174232101315743</v>
      </c>
      <c r="S50">
        <v>0.26116903815974996</v>
      </c>
      <c r="T50">
        <v>0.65748278021289919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1.8242502089229804</v>
      </c>
      <c r="AC50">
        <v>1.1705766660300563</v>
      </c>
      <c r="AD50">
        <v>0.35384591693800876</v>
      </c>
      <c r="AE50">
        <v>1.9743265037570443</v>
      </c>
      <c r="AF50">
        <v>0.27757782850657481</v>
      </c>
      <c r="AG50">
        <v>1.8358456850448754</v>
      </c>
      <c r="AH50">
        <v>0</v>
      </c>
      <c r="AI50">
        <v>0</v>
      </c>
      <c r="AJ50">
        <v>0</v>
      </c>
      <c r="AK50">
        <v>3.3675587300354826</v>
      </c>
      <c r="AL50">
        <v>0</v>
      </c>
      <c r="AM50">
        <v>0.60805025806720947</v>
      </c>
      <c r="AN50">
        <v>2.3086113087038194E-2</v>
      </c>
      <c r="AO50">
        <v>0</v>
      </c>
      <c r="AP50">
        <v>0</v>
      </c>
      <c r="AQ50">
        <v>0</v>
      </c>
      <c r="AR50">
        <v>0</v>
      </c>
      <c r="AS50">
        <v>1.2415884946775204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77.525769150490504</v>
      </c>
      <c r="BA50">
        <v>4.2062566707504896</v>
      </c>
      <c r="BB50">
        <f t="shared" si="0"/>
        <v>98.766906205623727</v>
      </c>
      <c r="BC50">
        <v>1.1569445829959515</v>
      </c>
      <c r="BD50">
        <v>0</v>
      </c>
      <c r="BE50">
        <v>0</v>
      </c>
      <c r="BF50">
        <v>1.1880682754237288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1.1793007666506587</v>
      </c>
      <c r="L51">
        <v>2.7342054881915416</v>
      </c>
      <c r="M51">
        <v>1.033057613164486</v>
      </c>
      <c r="N51">
        <v>1.1375797169830559</v>
      </c>
      <c r="O51">
        <v>1.2627795972364249</v>
      </c>
      <c r="P51">
        <v>1.471625658291086</v>
      </c>
      <c r="Q51">
        <v>0.16694903626894281</v>
      </c>
      <c r="R51">
        <v>0.52174572453219903</v>
      </c>
      <c r="S51">
        <v>0.26087944338512004</v>
      </c>
      <c r="T51">
        <v>0.65748278021289919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1.8242502089229804</v>
      </c>
      <c r="AC51">
        <v>1.1705766660300563</v>
      </c>
      <c r="AD51">
        <v>0</v>
      </c>
      <c r="AE51">
        <v>1.9743265037570443</v>
      </c>
      <c r="AF51">
        <v>0.27757782850657481</v>
      </c>
      <c r="AG51">
        <v>1.8358456850448754</v>
      </c>
      <c r="AH51">
        <v>0</v>
      </c>
      <c r="AI51">
        <v>0</v>
      </c>
      <c r="AJ51">
        <v>0</v>
      </c>
      <c r="AK51">
        <v>3.3675587300354826</v>
      </c>
      <c r="AL51">
        <v>0</v>
      </c>
      <c r="AM51">
        <v>0.60805025806720947</v>
      </c>
      <c r="AN51">
        <v>2.3086113087038194E-2</v>
      </c>
      <c r="AO51">
        <v>0</v>
      </c>
      <c r="AP51">
        <v>0</v>
      </c>
      <c r="AQ51">
        <v>0</v>
      </c>
      <c r="AR51">
        <v>0</v>
      </c>
      <c r="AS51">
        <v>1.1697610331872261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76.596944270507208</v>
      </c>
      <c r="BA51">
        <v>4.1496357745021939</v>
      </c>
      <c r="BB51">
        <f t="shared" si="0"/>
        <v>97.468960205979599</v>
      </c>
      <c r="BC51">
        <v>1.1569445829959515</v>
      </c>
      <c r="BD51">
        <v>0</v>
      </c>
      <c r="BE51">
        <v>0</v>
      </c>
      <c r="BF51">
        <v>1.1880682754237288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1.1792819247246098</v>
      </c>
      <c r="L52">
        <v>2.7342054881915416</v>
      </c>
      <c r="M52">
        <v>1.033057613164486</v>
      </c>
      <c r="N52">
        <v>1.1375797169830559</v>
      </c>
      <c r="O52">
        <v>1.2627795972364249</v>
      </c>
      <c r="P52">
        <v>1.471625658291086</v>
      </c>
      <c r="Q52">
        <v>0.16695184444415945</v>
      </c>
      <c r="R52">
        <v>0.52174572453219903</v>
      </c>
      <c r="S52">
        <v>0.26087944338512004</v>
      </c>
      <c r="T52">
        <v>0.65748278021289919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1.8242502089229804</v>
      </c>
      <c r="AC52">
        <v>1.1705766660300563</v>
      </c>
      <c r="AD52">
        <v>0</v>
      </c>
      <c r="AE52">
        <v>1.9743265037570443</v>
      </c>
      <c r="AF52">
        <v>0.27757782850657481</v>
      </c>
      <c r="AG52">
        <v>1.8358456850448754</v>
      </c>
      <c r="AH52">
        <v>0</v>
      </c>
      <c r="AI52">
        <v>0</v>
      </c>
      <c r="AJ52">
        <v>0</v>
      </c>
      <c r="AK52">
        <v>3.3675587300354826</v>
      </c>
      <c r="AL52">
        <v>0</v>
      </c>
      <c r="AM52">
        <v>0.60805025806720947</v>
      </c>
      <c r="AN52">
        <v>2.3086113087038194E-2</v>
      </c>
      <c r="AO52">
        <v>0</v>
      </c>
      <c r="AP52">
        <v>0</v>
      </c>
      <c r="AQ52">
        <v>0</v>
      </c>
      <c r="AR52">
        <v>0</v>
      </c>
      <c r="AS52">
        <v>1.1697610331872261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76.596944270507208</v>
      </c>
      <c r="BA52">
        <v>4.1496351042914092</v>
      </c>
      <c r="BB52">
        <f t="shared" si="0"/>
        <v>97.468944842439555</v>
      </c>
      <c r="BC52">
        <v>1.1569445829959515</v>
      </c>
      <c r="BD52">
        <v>0</v>
      </c>
      <c r="BE52">
        <v>0</v>
      </c>
      <c r="BF52">
        <v>1.1880682754237288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1.1793007666506587</v>
      </c>
      <c r="L53">
        <v>2.7342054881915416</v>
      </c>
      <c r="M53">
        <v>1.033057613164486</v>
      </c>
      <c r="N53">
        <v>1.1375797169830559</v>
      </c>
      <c r="O53">
        <v>1.2627795972364249</v>
      </c>
      <c r="P53">
        <v>1.471625658291086</v>
      </c>
      <c r="Q53">
        <v>0.156527269390734</v>
      </c>
      <c r="R53">
        <v>0.52174572453219903</v>
      </c>
      <c r="S53">
        <v>0.26087944338512004</v>
      </c>
      <c r="T53">
        <v>0.65748278021289919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1.8242502089229804</v>
      </c>
      <c r="AC53">
        <v>1.1705766660300563</v>
      </c>
      <c r="AD53">
        <v>0</v>
      </c>
      <c r="AE53">
        <v>1.9743265037570443</v>
      </c>
      <c r="AF53">
        <v>0.27757782850657481</v>
      </c>
      <c r="AG53">
        <v>1.8358456850448754</v>
      </c>
      <c r="AH53">
        <v>0</v>
      </c>
      <c r="AI53">
        <v>0.14361982091421416</v>
      </c>
      <c r="AJ53">
        <v>0</v>
      </c>
      <c r="AK53">
        <v>3.3675587300354826</v>
      </c>
      <c r="AL53">
        <v>0</v>
      </c>
      <c r="AM53">
        <v>0.60805025806720947</v>
      </c>
      <c r="AN53">
        <v>2.3086113087038194E-2</v>
      </c>
      <c r="AO53">
        <v>0</v>
      </c>
      <c r="AP53">
        <v>0</v>
      </c>
      <c r="AQ53">
        <v>0</v>
      </c>
      <c r="AR53">
        <v>0</v>
      </c>
      <c r="AS53">
        <v>0.51305310958046335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76.806271133375077</v>
      </c>
      <c r="BA53">
        <v>4.1365029248220093</v>
      </c>
      <c r="BB53">
        <f t="shared" si="0"/>
        <v>97.167910048956884</v>
      </c>
      <c r="BC53">
        <v>1.1569445829959515</v>
      </c>
      <c r="BD53">
        <v>0</v>
      </c>
      <c r="BE53">
        <v>0</v>
      </c>
      <c r="BF53">
        <v>1.1880682754237288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1.1792819247246098</v>
      </c>
      <c r="L54">
        <v>2.7340836334935998</v>
      </c>
      <c r="M54">
        <v>1.033057613164486</v>
      </c>
      <c r="N54">
        <v>1.1375797169830559</v>
      </c>
      <c r="O54">
        <v>1.2627795972364249</v>
      </c>
      <c r="P54">
        <v>1.471625658291086</v>
      </c>
      <c r="Q54">
        <v>0</v>
      </c>
      <c r="R54">
        <v>0.52174572453219903</v>
      </c>
      <c r="S54">
        <v>0.26087944338512004</v>
      </c>
      <c r="T54">
        <v>0.65748278021289919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1.8242502089229804</v>
      </c>
      <c r="AC54">
        <v>1.1705766660300563</v>
      </c>
      <c r="AD54">
        <v>0</v>
      </c>
      <c r="AE54">
        <v>1.9743265037570443</v>
      </c>
      <c r="AF54">
        <v>0.27757782850657481</v>
      </c>
      <c r="AG54">
        <v>1.8358456850448754</v>
      </c>
      <c r="AH54">
        <v>0</v>
      </c>
      <c r="AI54">
        <v>0.14361982091421416</v>
      </c>
      <c r="AJ54">
        <v>0</v>
      </c>
      <c r="AK54">
        <v>3.3675587300354826</v>
      </c>
      <c r="AL54">
        <v>0</v>
      </c>
      <c r="AM54">
        <v>0.60805025806720947</v>
      </c>
      <c r="AN54">
        <v>2.3086113087038194E-2</v>
      </c>
      <c r="AO54">
        <v>0</v>
      </c>
      <c r="AP54">
        <v>0</v>
      </c>
      <c r="AQ54">
        <v>0</v>
      </c>
      <c r="AR54">
        <v>0</v>
      </c>
      <c r="AS54">
        <v>0.51305310958046335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76.786054059695275</v>
      </c>
      <c r="BA54">
        <v>4.1291091301627807</v>
      </c>
      <c r="BB54">
        <f t="shared" si="0"/>
        <v>96.998418803921595</v>
      </c>
      <c r="BC54">
        <v>1.1569445829959515</v>
      </c>
      <c r="BD54">
        <v>0</v>
      </c>
      <c r="BE54">
        <v>0</v>
      </c>
      <c r="BF54">
        <v>1.1880682754237288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1.1793007666506587</v>
      </c>
      <c r="L55">
        <v>2.7656710913684885</v>
      </c>
      <c r="M55">
        <v>1.033057613164486</v>
      </c>
      <c r="N55">
        <v>1.1375797169830559</v>
      </c>
      <c r="O55">
        <v>1.2627795972364249</v>
      </c>
      <c r="P55">
        <v>1.471625658291086</v>
      </c>
      <c r="Q55">
        <v>0</v>
      </c>
      <c r="R55">
        <v>0.53224796493425175</v>
      </c>
      <c r="S55">
        <v>0.26087944338512004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1.8242502089229804</v>
      </c>
      <c r="AC55">
        <v>1.1705766660300563</v>
      </c>
      <c r="AD55">
        <v>0</v>
      </c>
      <c r="AE55">
        <v>1.9743265037570443</v>
      </c>
      <c r="AF55">
        <v>0.27757782850657481</v>
      </c>
      <c r="AG55">
        <v>1.8358456850448754</v>
      </c>
      <c r="AH55">
        <v>0</v>
      </c>
      <c r="AI55">
        <v>0.14361982091421416</v>
      </c>
      <c r="AJ55">
        <v>0</v>
      </c>
      <c r="AK55">
        <v>3.3675587300354826</v>
      </c>
      <c r="AL55">
        <v>0</v>
      </c>
      <c r="AM55">
        <v>0.60805025806720947</v>
      </c>
      <c r="AN55">
        <v>2.3086113087038194E-2</v>
      </c>
      <c r="AO55">
        <v>0</v>
      </c>
      <c r="AP55">
        <v>0</v>
      </c>
      <c r="AQ55">
        <v>0</v>
      </c>
      <c r="AR55">
        <v>0</v>
      </c>
      <c r="AS55">
        <v>1.1697610331872261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76.807581924441664</v>
      </c>
      <c r="BA55">
        <v>4.1592195230964304</v>
      </c>
      <c r="BB55">
        <f t="shared" si="0"/>
        <v>97.688652739544082</v>
      </c>
      <c r="BC55">
        <v>1.1569445829959515</v>
      </c>
      <c r="BD55">
        <v>0</v>
      </c>
      <c r="BE55">
        <v>0</v>
      </c>
      <c r="BF55">
        <v>1.1880682754237288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1.1792819247246098</v>
      </c>
      <c r="L56">
        <v>2.755064787391976</v>
      </c>
      <c r="M56">
        <v>1.033057613164486</v>
      </c>
      <c r="N56">
        <v>1.1375797169830559</v>
      </c>
      <c r="O56">
        <v>1.2627795972364249</v>
      </c>
      <c r="P56">
        <v>1.471625658291086</v>
      </c>
      <c r="Q56">
        <v>0</v>
      </c>
      <c r="R56">
        <v>0.53224796493425175</v>
      </c>
      <c r="S56">
        <v>0.26087944338512004</v>
      </c>
      <c r="T56">
        <v>0.65748278021289919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1.8242502089229804</v>
      </c>
      <c r="AC56">
        <v>1.1705766660300563</v>
      </c>
      <c r="AD56">
        <v>0</v>
      </c>
      <c r="AE56">
        <v>1.9743265037570443</v>
      </c>
      <c r="AF56">
        <v>0.27757782850657481</v>
      </c>
      <c r="AG56">
        <v>1.8358456850448754</v>
      </c>
      <c r="AH56">
        <v>0</v>
      </c>
      <c r="AI56">
        <v>0.14361982091421416</v>
      </c>
      <c r="AJ56">
        <v>0</v>
      </c>
      <c r="AK56">
        <v>3.3675587300354826</v>
      </c>
      <c r="AL56">
        <v>0</v>
      </c>
      <c r="AM56">
        <v>0.60805025806720947</v>
      </c>
      <c r="AN56">
        <v>2.3086113087038194E-2</v>
      </c>
      <c r="AO56">
        <v>0</v>
      </c>
      <c r="AP56">
        <v>0</v>
      </c>
      <c r="AQ56">
        <v>0</v>
      </c>
      <c r="AR56">
        <v>0</v>
      </c>
      <c r="AS56">
        <v>1.1697610331872261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76.891946357754122</v>
      </c>
      <c r="BA56">
        <v>4.1623018253101609</v>
      </c>
      <c r="BB56">
        <f t="shared" si="0"/>
        <v>97.759309724740248</v>
      </c>
      <c r="BC56">
        <v>1.1569445829959515</v>
      </c>
      <c r="BD56">
        <v>0</v>
      </c>
      <c r="BE56">
        <v>0</v>
      </c>
      <c r="BF56">
        <v>1.1880682754237288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1.1792936615699228</v>
      </c>
      <c r="L57">
        <v>2.7656051407136473</v>
      </c>
      <c r="M57">
        <v>1.033057613164486</v>
      </c>
      <c r="N57">
        <v>1.1375797169830559</v>
      </c>
      <c r="O57">
        <v>1.2627795972364249</v>
      </c>
      <c r="P57">
        <v>1.471625658291086</v>
      </c>
      <c r="Q57">
        <v>0</v>
      </c>
      <c r="R57">
        <v>0.52134718015289194</v>
      </c>
      <c r="S57">
        <v>0.25063800808099218</v>
      </c>
      <c r="T57">
        <v>0.65748278021289919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1.8242502089229804</v>
      </c>
      <c r="AC57">
        <v>1.1705766660300563</v>
      </c>
      <c r="AD57">
        <v>0</v>
      </c>
      <c r="AE57">
        <v>1.9743265037570443</v>
      </c>
      <c r="AF57">
        <v>0.27757782850657481</v>
      </c>
      <c r="AG57">
        <v>1.8358456850448754</v>
      </c>
      <c r="AH57">
        <v>0</v>
      </c>
      <c r="AI57">
        <v>0.14361982091421416</v>
      </c>
      <c r="AJ57">
        <v>0</v>
      </c>
      <c r="AK57">
        <v>3.3675587300354826</v>
      </c>
      <c r="AL57">
        <v>0</v>
      </c>
      <c r="AM57">
        <v>0.60805025806720947</v>
      </c>
      <c r="AN57">
        <v>2.3086113087038194E-2</v>
      </c>
      <c r="AO57">
        <v>0</v>
      </c>
      <c r="AP57">
        <v>0</v>
      </c>
      <c r="AQ57">
        <v>0</v>
      </c>
      <c r="AR57">
        <v>0</v>
      </c>
      <c r="AS57">
        <v>1.1697610331872261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76.997401377582975</v>
      </c>
      <c r="BA57">
        <v>4.1662671777084128</v>
      </c>
      <c r="BB57">
        <f t="shared" si="0"/>
        <v>97.850209262252335</v>
      </c>
      <c r="BC57">
        <v>1.1569445829959515</v>
      </c>
      <c r="BD57">
        <v>0</v>
      </c>
      <c r="BE57">
        <v>0</v>
      </c>
      <c r="BF57">
        <v>1.1880682754237288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1.1792819247246098</v>
      </c>
      <c r="L58">
        <v>2.797052781388718</v>
      </c>
      <c r="M58">
        <v>1.033057613164486</v>
      </c>
      <c r="N58">
        <v>1.1375797169830559</v>
      </c>
      <c r="O58">
        <v>1.2627795972364249</v>
      </c>
      <c r="P58">
        <v>1.471625658291086</v>
      </c>
      <c r="Q58">
        <v>0</v>
      </c>
      <c r="R58">
        <v>0.52134718015289194</v>
      </c>
      <c r="S58">
        <v>0.26097495113011288</v>
      </c>
      <c r="T58">
        <v>0.65748278021289919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1.8242502089229804</v>
      </c>
      <c r="AC58">
        <v>1.1705766660300563</v>
      </c>
      <c r="AD58">
        <v>0</v>
      </c>
      <c r="AE58">
        <v>1.9743265037570443</v>
      </c>
      <c r="AF58">
        <v>0.27757782850657481</v>
      </c>
      <c r="AG58">
        <v>1.8358456850448754</v>
      </c>
      <c r="AH58">
        <v>0</v>
      </c>
      <c r="AI58">
        <v>0.14361982091421416</v>
      </c>
      <c r="AJ58">
        <v>0</v>
      </c>
      <c r="AK58">
        <v>3.3675587300354826</v>
      </c>
      <c r="AL58">
        <v>0</v>
      </c>
      <c r="AM58">
        <v>0.60805025806720947</v>
      </c>
      <c r="AN58">
        <v>2.3086113087038194E-2</v>
      </c>
      <c r="AO58">
        <v>0</v>
      </c>
      <c r="AP58">
        <v>0</v>
      </c>
      <c r="AQ58">
        <v>0</v>
      </c>
      <c r="AR58">
        <v>0</v>
      </c>
      <c r="AS58">
        <v>1.1697610331872261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77.081764767271977</v>
      </c>
      <c r="BA58">
        <v>4.1715396723969498</v>
      </c>
      <c r="BB58">
        <f t="shared" si="0"/>
        <v>97.971073004131696</v>
      </c>
      <c r="BC58">
        <v>1.1569445829959515</v>
      </c>
      <c r="BD58">
        <v>0</v>
      </c>
      <c r="BE58">
        <v>0</v>
      </c>
      <c r="BF58">
        <v>1.1880682754237288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1.1792872756049491</v>
      </c>
      <c r="L59">
        <v>2.7969597633321053</v>
      </c>
      <c r="M59">
        <v>1.033057613164486</v>
      </c>
      <c r="N59">
        <v>1.1375797169830559</v>
      </c>
      <c r="O59">
        <v>1.2627795972364249</v>
      </c>
      <c r="P59">
        <v>1.4924997811037255</v>
      </c>
      <c r="Q59">
        <v>0</v>
      </c>
      <c r="R59">
        <v>0.52134718015289194</v>
      </c>
      <c r="S59">
        <v>0.26097495113011288</v>
      </c>
      <c r="T59">
        <v>0.65748278021289919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1.8242502089229804</v>
      </c>
      <c r="AC59">
        <v>1.1705766660300563</v>
      </c>
      <c r="AD59">
        <v>0</v>
      </c>
      <c r="AE59">
        <v>1.9743265037570443</v>
      </c>
      <c r="AF59">
        <v>0.27757782850657481</v>
      </c>
      <c r="AG59">
        <v>1.8358456850448754</v>
      </c>
      <c r="AH59">
        <v>0</v>
      </c>
      <c r="AI59">
        <v>0.14361982091421416</v>
      </c>
      <c r="AJ59">
        <v>0</v>
      </c>
      <c r="AK59">
        <v>3.3675587300354826</v>
      </c>
      <c r="AL59">
        <v>0</v>
      </c>
      <c r="AM59">
        <v>0.60805025806720947</v>
      </c>
      <c r="AN59">
        <v>2.4112181736589435E-2</v>
      </c>
      <c r="AO59">
        <v>0</v>
      </c>
      <c r="AP59">
        <v>0</v>
      </c>
      <c r="AQ59">
        <v>0</v>
      </c>
      <c r="AR59">
        <v>0</v>
      </c>
      <c r="AS59">
        <v>1.1697610331872261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77.207873095387185</v>
      </c>
      <c r="BA59">
        <v>4.1777227640273145</v>
      </c>
      <c r="BB59">
        <f t="shared" si="0"/>
        <v>98.112810764902463</v>
      </c>
      <c r="BC59">
        <v>1.1569445829959515</v>
      </c>
      <c r="BD59">
        <v>0</v>
      </c>
      <c r="BE59">
        <v>0</v>
      </c>
      <c r="BF59">
        <v>1.1880682754237288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1.1792872756049491</v>
      </c>
      <c r="L60">
        <v>2.7969597633321053</v>
      </c>
      <c r="M60">
        <v>1.033057613164486</v>
      </c>
      <c r="N60">
        <v>1.1375797169830559</v>
      </c>
      <c r="O60">
        <v>1.2627795972364249</v>
      </c>
      <c r="P60">
        <v>1.4924997811037255</v>
      </c>
      <c r="Q60">
        <v>0</v>
      </c>
      <c r="R60">
        <v>0.52134718015289194</v>
      </c>
      <c r="S60">
        <v>0.25056820920546669</v>
      </c>
      <c r="T60">
        <v>0.65748278021289919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1.8242502089229804</v>
      </c>
      <c r="AC60">
        <v>1.1705766660300563</v>
      </c>
      <c r="AD60">
        <v>0</v>
      </c>
      <c r="AE60">
        <v>1.9743265037570443</v>
      </c>
      <c r="AF60">
        <v>0.27757782850657481</v>
      </c>
      <c r="AG60">
        <v>1.8358456850448754</v>
      </c>
      <c r="AH60">
        <v>0</v>
      </c>
      <c r="AI60">
        <v>0.14361982091421416</v>
      </c>
      <c r="AJ60">
        <v>0</v>
      </c>
      <c r="AK60">
        <v>3.3675587300354826</v>
      </c>
      <c r="AL60">
        <v>0</v>
      </c>
      <c r="AM60">
        <v>0.60805025806720947</v>
      </c>
      <c r="AN60">
        <v>2.4112181736589435E-2</v>
      </c>
      <c r="AO60">
        <v>0</v>
      </c>
      <c r="AP60">
        <v>0</v>
      </c>
      <c r="AQ60">
        <v>0</v>
      </c>
      <c r="AR60">
        <v>0</v>
      </c>
      <c r="AS60">
        <v>1.1697610331872261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77.313327071592568</v>
      </c>
      <c r="BA60">
        <v>4.1816957384202498</v>
      </c>
      <c r="BB60">
        <f t="shared" si="0"/>
        <v>98.203885024790267</v>
      </c>
      <c r="BC60">
        <v>1.1569445829959515</v>
      </c>
      <c r="BD60">
        <v>0</v>
      </c>
      <c r="BE60">
        <v>0</v>
      </c>
      <c r="BF60">
        <v>1.1880682754237288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1.1793082221406987</v>
      </c>
      <c r="L61">
        <v>2.7968039984032824</v>
      </c>
      <c r="M61">
        <v>1.033057613164486</v>
      </c>
      <c r="N61">
        <v>1.1375797169830559</v>
      </c>
      <c r="O61">
        <v>1.2627795972364249</v>
      </c>
      <c r="P61">
        <v>1.5444210340474649</v>
      </c>
      <c r="Q61">
        <v>0</v>
      </c>
      <c r="R61">
        <v>0.5216503752978392</v>
      </c>
      <c r="S61">
        <v>0.25056820920546669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1.8242502089229804</v>
      </c>
      <c r="AC61">
        <v>1.1705766660300563</v>
      </c>
      <c r="AD61">
        <v>0</v>
      </c>
      <c r="AE61">
        <v>1.9743265037570443</v>
      </c>
      <c r="AF61">
        <v>0.27757782850657481</v>
      </c>
      <c r="AG61">
        <v>1.8358456850448754</v>
      </c>
      <c r="AH61">
        <v>0</v>
      </c>
      <c r="AI61">
        <v>0.14361982091421416</v>
      </c>
      <c r="AJ61">
        <v>0</v>
      </c>
      <c r="AK61">
        <v>3.3675587300354826</v>
      </c>
      <c r="AL61">
        <v>0</v>
      </c>
      <c r="AM61">
        <v>0.60805025806720947</v>
      </c>
      <c r="AN61">
        <v>2.4112181736589435E-2</v>
      </c>
      <c r="AO61">
        <v>0</v>
      </c>
      <c r="AP61">
        <v>0</v>
      </c>
      <c r="AQ61">
        <v>0</v>
      </c>
      <c r="AR61">
        <v>0</v>
      </c>
      <c r="AS61">
        <v>1.1697610331872261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77.272456689626395</v>
      </c>
      <c r="BA61">
        <v>4.1821647029753439</v>
      </c>
      <c r="BB61">
        <f t="shared" si="0"/>
        <v>98.214635307964599</v>
      </c>
      <c r="BC61">
        <v>1.1569445829959515</v>
      </c>
      <c r="BD61">
        <v>0</v>
      </c>
      <c r="BE61">
        <v>0</v>
      </c>
      <c r="BF61">
        <v>1.1880682754237288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1.1793014137752047</v>
      </c>
      <c r="L62">
        <v>2.7968039984032824</v>
      </c>
      <c r="M62">
        <v>1.033057613164486</v>
      </c>
      <c r="N62">
        <v>1.1375797169830559</v>
      </c>
      <c r="O62">
        <v>1.2627795972364249</v>
      </c>
      <c r="P62">
        <v>1.5444210340474649</v>
      </c>
      <c r="Q62">
        <v>0</v>
      </c>
      <c r="R62">
        <v>0.5216503752978392</v>
      </c>
      <c r="S62">
        <v>0.25056820920546669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1.8242502089229804</v>
      </c>
      <c r="AC62">
        <v>1.1705766660300563</v>
      </c>
      <c r="AD62">
        <v>0</v>
      </c>
      <c r="AE62">
        <v>1.9743265037570443</v>
      </c>
      <c r="AF62">
        <v>0.27757782850657481</v>
      </c>
      <c r="AG62">
        <v>1.8358456850448754</v>
      </c>
      <c r="AH62">
        <v>0.4276474611772072</v>
      </c>
      <c r="AI62">
        <v>0.14361982091421416</v>
      </c>
      <c r="AJ62">
        <v>0</v>
      </c>
      <c r="AK62">
        <v>3.3675587300354826</v>
      </c>
      <c r="AL62">
        <v>0</v>
      </c>
      <c r="AM62">
        <v>0.60805025806720947</v>
      </c>
      <c r="AN62">
        <v>2.4112181736589435E-2</v>
      </c>
      <c r="AO62">
        <v>0</v>
      </c>
      <c r="AP62">
        <v>0</v>
      </c>
      <c r="AQ62">
        <v>0</v>
      </c>
      <c r="AR62">
        <v>0</v>
      </c>
      <c r="AS62">
        <v>1.1697610331872261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77.325511375495736</v>
      </c>
      <c r="BA62">
        <v>4.2022577681322133</v>
      </c>
      <c r="BB62">
        <f t="shared" si="0"/>
        <v>98.862693844646685</v>
      </c>
      <c r="BC62">
        <v>1.1569445829959515</v>
      </c>
      <c r="BD62">
        <v>0</v>
      </c>
      <c r="BE62">
        <v>0.18745626315789474</v>
      </c>
      <c r="BF62">
        <v>1.1880682754237288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1.1792993032399619</v>
      </c>
      <c r="L63">
        <v>2.7968039984032824</v>
      </c>
      <c r="M63">
        <v>1.033057613164486</v>
      </c>
      <c r="N63">
        <v>1.1375797169830559</v>
      </c>
      <c r="O63">
        <v>1.2627795972364249</v>
      </c>
      <c r="P63">
        <v>1.5444210340474649</v>
      </c>
      <c r="Q63">
        <v>0</v>
      </c>
      <c r="R63">
        <v>0.521914213698769</v>
      </c>
      <c r="S63">
        <v>0.25056820920546669</v>
      </c>
      <c r="T63">
        <v>0.65669812642125036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1.8242502089229804</v>
      </c>
      <c r="AC63">
        <v>1.1705766660300563</v>
      </c>
      <c r="AD63">
        <v>0</v>
      </c>
      <c r="AE63">
        <v>1.9743265037570443</v>
      </c>
      <c r="AF63">
        <v>0.27757782850657481</v>
      </c>
      <c r="AG63">
        <v>1.8358456850448754</v>
      </c>
      <c r="AH63">
        <v>0.4276474611772072</v>
      </c>
      <c r="AI63">
        <v>0.14361982091421416</v>
      </c>
      <c r="AJ63">
        <v>0</v>
      </c>
      <c r="AK63">
        <v>3.3675587300354826</v>
      </c>
      <c r="AL63">
        <v>0</v>
      </c>
      <c r="AM63">
        <v>0.60805025806720947</v>
      </c>
      <c r="AN63">
        <v>2.4112181736589435E-2</v>
      </c>
      <c r="AO63">
        <v>0</v>
      </c>
      <c r="AP63">
        <v>0</v>
      </c>
      <c r="AQ63">
        <v>0</v>
      </c>
      <c r="AR63">
        <v>0</v>
      </c>
      <c r="AS63">
        <v>1.2415884946775204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76.771553955332919</v>
      </c>
      <c r="BA63">
        <v>4.1820828775559944</v>
      </c>
      <c r="BB63">
        <f t="shared" si="0"/>
        <v>98.40021585062442</v>
      </c>
      <c r="BC63">
        <v>1.1569445829959515</v>
      </c>
      <c r="BD63">
        <v>0</v>
      </c>
      <c r="BE63">
        <v>0.18745626315789474</v>
      </c>
      <c r="BF63">
        <v>1.1880682754237288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1.1793014137752047</v>
      </c>
      <c r="L64">
        <v>2.7968039984032824</v>
      </c>
      <c r="M64">
        <v>1.033057613164486</v>
      </c>
      <c r="N64">
        <v>1.1375797169830559</v>
      </c>
      <c r="O64">
        <v>1.2627795972364249</v>
      </c>
      <c r="P64">
        <v>1.5444210340474649</v>
      </c>
      <c r="Q64">
        <v>0</v>
      </c>
      <c r="R64">
        <v>0.521914213698769</v>
      </c>
      <c r="S64">
        <v>0.25056820920546669</v>
      </c>
      <c r="T64">
        <v>0.57155917345021923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1.8242502089229804</v>
      </c>
      <c r="AC64">
        <v>1.1705766660300563</v>
      </c>
      <c r="AD64">
        <v>0</v>
      </c>
      <c r="AE64">
        <v>1.9743265037570443</v>
      </c>
      <c r="AF64">
        <v>0.27757782850657481</v>
      </c>
      <c r="AG64">
        <v>1.8358456850448754</v>
      </c>
      <c r="AH64">
        <v>0.44689159142141516</v>
      </c>
      <c r="AI64">
        <v>0.14361982091421416</v>
      </c>
      <c r="AJ64">
        <v>0</v>
      </c>
      <c r="AK64">
        <v>3.3675587300354826</v>
      </c>
      <c r="AL64">
        <v>0</v>
      </c>
      <c r="AM64">
        <v>0.60805025806720947</v>
      </c>
      <c r="AN64">
        <v>2.4112181736589435E-2</v>
      </c>
      <c r="AO64">
        <v>0</v>
      </c>
      <c r="AP64">
        <v>0</v>
      </c>
      <c r="AQ64">
        <v>0</v>
      </c>
      <c r="AR64">
        <v>0</v>
      </c>
      <c r="AS64">
        <v>1.2415884946775204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76.604574201628054</v>
      </c>
      <c r="BA64">
        <v>4.1723488084815177</v>
      </c>
      <c r="BB64">
        <f t="shared" si="0"/>
        <v>98.174065390644557</v>
      </c>
      <c r="BC64">
        <v>1.1569445829959515</v>
      </c>
      <c r="BD64">
        <v>0</v>
      </c>
      <c r="BE64">
        <v>0.18444419999999997</v>
      </c>
      <c r="BF64">
        <v>1.1880682754237288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1.1793061808442367</v>
      </c>
      <c r="L65">
        <v>2.7968039984032824</v>
      </c>
      <c r="M65">
        <v>1.033057613164486</v>
      </c>
      <c r="N65">
        <v>1.1375797169830559</v>
      </c>
      <c r="O65">
        <v>1.2627795972364249</v>
      </c>
      <c r="P65">
        <v>1.5444210340474649</v>
      </c>
      <c r="Q65">
        <v>0</v>
      </c>
      <c r="R65">
        <v>0.521914213698769</v>
      </c>
      <c r="S65">
        <v>0.25056820920546669</v>
      </c>
      <c r="T65">
        <v>0.35030891254435398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1.8242502089229804</v>
      </c>
      <c r="AC65">
        <v>1.1705766660300563</v>
      </c>
      <c r="AD65">
        <v>0</v>
      </c>
      <c r="AE65">
        <v>1.9743265037570443</v>
      </c>
      <c r="AF65">
        <v>0.27757782850657481</v>
      </c>
      <c r="AG65">
        <v>1.8358456850448754</v>
      </c>
      <c r="AH65">
        <v>0.96220674984345633</v>
      </c>
      <c r="AI65">
        <v>0.14361982091421416</v>
      </c>
      <c r="AJ65">
        <v>0</v>
      </c>
      <c r="AK65">
        <v>3.3675587300354826</v>
      </c>
      <c r="AL65">
        <v>0</v>
      </c>
      <c r="AM65">
        <v>0.60805025806720947</v>
      </c>
      <c r="AN65">
        <v>2.4112181736589435E-2</v>
      </c>
      <c r="AO65">
        <v>0</v>
      </c>
      <c r="AP65">
        <v>0</v>
      </c>
      <c r="AQ65">
        <v>0</v>
      </c>
      <c r="AR65">
        <v>0</v>
      </c>
      <c r="AS65">
        <v>1.2165514890419535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76.604574201628054</v>
      </c>
      <c r="BA65">
        <v>4.1835943736256125</v>
      </c>
      <c r="BB65">
        <f t="shared" si="0"/>
        <v>98.651202947240805</v>
      </c>
      <c r="BC65">
        <v>1.1569445829959515</v>
      </c>
      <c r="BD65">
        <v>0</v>
      </c>
      <c r="BE65">
        <v>0.4037946627906977</v>
      </c>
      <c r="BF65">
        <v>1.1880682754237288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1.1793082913779549</v>
      </c>
      <c r="L66">
        <v>2.7968039984032824</v>
      </c>
      <c r="M66">
        <v>1.033057613164486</v>
      </c>
      <c r="N66">
        <v>1.1375797169830559</v>
      </c>
      <c r="O66">
        <v>1.2627795972364249</v>
      </c>
      <c r="P66">
        <v>1.5444210340474649</v>
      </c>
      <c r="Q66">
        <v>0</v>
      </c>
      <c r="R66">
        <v>0.521914213698769</v>
      </c>
      <c r="S66">
        <v>0.25056820920546669</v>
      </c>
      <c r="T66">
        <v>0.12906073888541014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1.8242502089229804</v>
      </c>
      <c r="AC66">
        <v>1.1705766660300563</v>
      </c>
      <c r="AD66">
        <v>0</v>
      </c>
      <c r="AE66">
        <v>1.9743265037570443</v>
      </c>
      <c r="AF66">
        <v>0.27757782850657481</v>
      </c>
      <c r="AG66">
        <v>1.8358456850448754</v>
      </c>
      <c r="AH66">
        <v>1.60367795241077</v>
      </c>
      <c r="AI66">
        <v>0.14361982091421416</v>
      </c>
      <c r="AJ66">
        <v>0</v>
      </c>
      <c r="AK66">
        <v>3.3675587300354826</v>
      </c>
      <c r="AL66">
        <v>0</v>
      </c>
      <c r="AM66">
        <v>0.60805025806720947</v>
      </c>
      <c r="AN66">
        <v>2.4112181736589435E-2</v>
      </c>
      <c r="AO66">
        <v>0</v>
      </c>
      <c r="AP66">
        <v>0</v>
      </c>
      <c r="AQ66">
        <v>0</v>
      </c>
      <c r="AR66">
        <v>0</v>
      </c>
      <c r="AS66">
        <v>1.2165514890419535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76.604574201628054</v>
      </c>
      <c r="BA66">
        <v>4.2011597844542923</v>
      </c>
      <c r="BB66">
        <f t="shared" si="0"/>
        <v>99.311087313762826</v>
      </c>
      <c r="BC66">
        <v>1.1569445829959515</v>
      </c>
      <c r="BD66">
        <v>0</v>
      </c>
      <c r="BE66">
        <v>0.66101930069930059</v>
      </c>
      <c r="BF66">
        <v>1.1880682754237288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1.1792804394312513</v>
      </c>
      <c r="L67">
        <v>2.7968039984032824</v>
      </c>
      <c r="M67">
        <v>1.033057613164486</v>
      </c>
      <c r="N67">
        <v>1.1375797169830559</v>
      </c>
      <c r="O67">
        <v>1.2627795972364249</v>
      </c>
      <c r="P67">
        <v>1.5444210340474649</v>
      </c>
      <c r="Q67">
        <v>0</v>
      </c>
      <c r="R67">
        <v>0.5216503752978392</v>
      </c>
      <c r="S67">
        <v>0.25056820920546669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1.8242502089229804</v>
      </c>
      <c r="AC67">
        <v>1.1705766660300563</v>
      </c>
      <c r="AD67">
        <v>0</v>
      </c>
      <c r="AE67">
        <v>1.9743265037570443</v>
      </c>
      <c r="AF67">
        <v>0.27757782850657481</v>
      </c>
      <c r="AG67">
        <v>1.8358456850448754</v>
      </c>
      <c r="AH67">
        <v>2.1125784007514086</v>
      </c>
      <c r="AI67">
        <v>0.14361982091421416</v>
      </c>
      <c r="AJ67">
        <v>0</v>
      </c>
      <c r="AK67">
        <v>3.3675587300354826</v>
      </c>
      <c r="AL67">
        <v>0</v>
      </c>
      <c r="AM67">
        <v>0.60805025806720947</v>
      </c>
      <c r="AN67">
        <v>2.4112181736589435E-2</v>
      </c>
      <c r="AO67">
        <v>0</v>
      </c>
      <c r="AP67">
        <v>0</v>
      </c>
      <c r="AQ67">
        <v>0</v>
      </c>
      <c r="AR67">
        <v>0</v>
      </c>
      <c r="AS67">
        <v>1.2165514890419535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76.604574201628054</v>
      </c>
      <c r="BA67">
        <v>4.2170248916529891</v>
      </c>
      <c r="BB67">
        <f t="shared" si="0"/>
        <v>99.870294237141721</v>
      </c>
      <c r="BC67">
        <v>1.1569445829959515</v>
      </c>
      <c r="BD67">
        <v>0</v>
      </c>
      <c r="BE67">
        <v>0.85654331216931212</v>
      </c>
      <c r="BF67">
        <v>1.1880682754237288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1.1792804394312513</v>
      </c>
      <c r="L68">
        <v>2.7968039984032824</v>
      </c>
      <c r="M68">
        <v>1.033057613164486</v>
      </c>
      <c r="N68">
        <v>1.1375797169830559</v>
      </c>
      <c r="O68">
        <v>1.2627795972364249</v>
      </c>
      <c r="P68">
        <v>1.5444210340474649</v>
      </c>
      <c r="Q68">
        <v>0</v>
      </c>
      <c r="R68">
        <v>0.5216503752978392</v>
      </c>
      <c r="S68">
        <v>0.25056820920546669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1.8242502089229804</v>
      </c>
      <c r="AC68">
        <v>1.1705766660300563</v>
      </c>
      <c r="AD68">
        <v>0</v>
      </c>
      <c r="AE68">
        <v>1.9743265037570443</v>
      </c>
      <c r="AF68">
        <v>0.27757782850657481</v>
      </c>
      <c r="AG68">
        <v>1.8358456850448754</v>
      </c>
      <c r="AH68">
        <v>2.1125784007514086</v>
      </c>
      <c r="AI68">
        <v>0.14361982091421416</v>
      </c>
      <c r="AJ68">
        <v>0</v>
      </c>
      <c r="AK68">
        <v>3.3675587300354826</v>
      </c>
      <c r="AL68">
        <v>0</v>
      </c>
      <c r="AM68">
        <v>0.60805025806720947</v>
      </c>
      <c r="AN68">
        <v>2.4112181736589435E-2</v>
      </c>
      <c r="AO68">
        <v>0</v>
      </c>
      <c r="AP68">
        <v>0</v>
      </c>
      <c r="AQ68">
        <v>0</v>
      </c>
      <c r="AR68">
        <v>0</v>
      </c>
      <c r="AS68">
        <v>1.2165514890419535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76.604574201628054</v>
      </c>
      <c r="BA68">
        <v>4.2170248916529891</v>
      </c>
      <c r="BB68">
        <f t="shared" ref="BB68:BB99" si="1">SUM(B68:AZ68)-BA68+SUM(BC68:BF68)</f>
        <v>99.870294237141721</v>
      </c>
      <c r="BC68">
        <v>1.1569445829959515</v>
      </c>
      <c r="BD68">
        <v>0</v>
      </c>
      <c r="BE68">
        <v>0.85654331216931212</v>
      </c>
      <c r="BF68">
        <v>1.1880682754237288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1.1792804394312513</v>
      </c>
      <c r="L69">
        <v>2.7969468183230752</v>
      </c>
      <c r="M69">
        <v>1.033057613164486</v>
      </c>
      <c r="N69">
        <v>1.1375797169830559</v>
      </c>
      <c r="O69">
        <v>1.2627795972364249</v>
      </c>
      <c r="P69">
        <v>1.5551672605144753</v>
      </c>
      <c r="Q69">
        <v>0</v>
      </c>
      <c r="R69">
        <v>0.52181080336578511</v>
      </c>
      <c r="S69">
        <v>0.25066952371940615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1.8242502089229804</v>
      </c>
      <c r="AC69">
        <v>1.1705766660300563</v>
      </c>
      <c r="AD69">
        <v>0</v>
      </c>
      <c r="AE69">
        <v>1.9743265037570443</v>
      </c>
      <c r="AF69">
        <v>0.27757782850657481</v>
      </c>
      <c r="AG69">
        <v>1.8358456850448754</v>
      </c>
      <c r="AH69">
        <v>2.1125784007514086</v>
      </c>
      <c r="AI69">
        <v>0.14361982091421416</v>
      </c>
      <c r="AJ69">
        <v>0</v>
      </c>
      <c r="AK69">
        <v>3.3675587300354826</v>
      </c>
      <c r="AL69">
        <v>0</v>
      </c>
      <c r="AM69">
        <v>0.60805025806720947</v>
      </c>
      <c r="AN69">
        <v>2.4112181736589435E-2</v>
      </c>
      <c r="AO69">
        <v>0</v>
      </c>
      <c r="AP69">
        <v>0</v>
      </c>
      <c r="AQ69">
        <v>0</v>
      </c>
      <c r="AR69">
        <v>0</v>
      </c>
      <c r="AS69">
        <v>1.2165514890419535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76.583701732414951</v>
      </c>
      <c r="BA69">
        <v>4.2166185254187738</v>
      </c>
      <c r="BB69">
        <f t="shared" si="1"/>
        <v>99.860978923131512</v>
      </c>
      <c r="BC69">
        <v>1.1569445829959515</v>
      </c>
      <c r="BD69">
        <v>0</v>
      </c>
      <c r="BE69">
        <v>0.85654331216931212</v>
      </c>
      <c r="BF69">
        <v>1.1880682754237288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1.1792804394312513</v>
      </c>
      <c r="L70">
        <v>2.7969468183230752</v>
      </c>
      <c r="M70">
        <v>1.033057613164486</v>
      </c>
      <c r="N70">
        <v>1.1375797169830559</v>
      </c>
      <c r="O70">
        <v>1.2627795972364249</v>
      </c>
      <c r="P70">
        <v>1.5551672605144753</v>
      </c>
      <c r="Q70">
        <v>0</v>
      </c>
      <c r="R70">
        <v>0.52181080336578511</v>
      </c>
      <c r="S70">
        <v>0.25066952371940615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1.8242502089229804</v>
      </c>
      <c r="AC70">
        <v>1.1705766660300563</v>
      </c>
      <c r="AD70">
        <v>0</v>
      </c>
      <c r="AE70">
        <v>1.9743265037570443</v>
      </c>
      <c r="AF70">
        <v>0.27757782850657481</v>
      </c>
      <c r="AG70">
        <v>1.8358456850448754</v>
      </c>
      <c r="AH70">
        <v>2.1125784007514086</v>
      </c>
      <c r="AI70">
        <v>0.14361982091421416</v>
      </c>
      <c r="AJ70">
        <v>0</v>
      </c>
      <c r="AK70">
        <v>3.3675587300354826</v>
      </c>
      <c r="AL70">
        <v>0</v>
      </c>
      <c r="AM70">
        <v>0.60805025806720947</v>
      </c>
      <c r="AN70">
        <v>2.4112181736589435E-2</v>
      </c>
      <c r="AO70">
        <v>0</v>
      </c>
      <c r="AP70">
        <v>0</v>
      </c>
      <c r="AQ70">
        <v>0</v>
      </c>
      <c r="AR70">
        <v>0</v>
      </c>
      <c r="AS70">
        <v>1.2165514890419535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76.583701732414951</v>
      </c>
      <c r="BA70">
        <v>4.2166185254187738</v>
      </c>
      <c r="BB70">
        <f t="shared" si="1"/>
        <v>99.881618521015113</v>
      </c>
      <c r="BC70">
        <v>1.1569445829959515</v>
      </c>
      <c r="BD70">
        <v>0</v>
      </c>
      <c r="BE70">
        <v>0.87718291005290994</v>
      </c>
      <c r="BF70">
        <v>1.1880682754237288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1.1792804394312513</v>
      </c>
      <c r="L71">
        <v>2.7969468183230752</v>
      </c>
      <c r="M71">
        <v>1.033057613164486</v>
      </c>
      <c r="N71">
        <v>1.1375797169830559</v>
      </c>
      <c r="O71">
        <v>1.2627795972364249</v>
      </c>
      <c r="P71">
        <v>1.5551672605144753</v>
      </c>
      <c r="Q71">
        <v>0</v>
      </c>
      <c r="R71">
        <v>0.51130617269875089</v>
      </c>
      <c r="S71">
        <v>0.25066952371940615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1.8242502089229804</v>
      </c>
      <c r="AC71">
        <v>1.1705766660300563</v>
      </c>
      <c r="AD71">
        <v>0.35384591693800876</v>
      </c>
      <c r="AE71">
        <v>1.9743265037570443</v>
      </c>
      <c r="AF71">
        <v>0.27757782850657481</v>
      </c>
      <c r="AG71">
        <v>1.8358456850448754</v>
      </c>
      <c r="AH71">
        <v>2.1125784007514086</v>
      </c>
      <c r="AI71">
        <v>0.14361982091421416</v>
      </c>
      <c r="AJ71">
        <v>0</v>
      </c>
      <c r="AK71">
        <v>3.3675587300354826</v>
      </c>
      <c r="AL71">
        <v>0</v>
      </c>
      <c r="AM71">
        <v>0.60805025806720947</v>
      </c>
      <c r="AN71">
        <v>2.4112181736589435E-2</v>
      </c>
      <c r="AO71">
        <v>0</v>
      </c>
      <c r="AP71">
        <v>0</v>
      </c>
      <c r="AQ71">
        <v>0.42986723114172404</v>
      </c>
      <c r="AR71">
        <v>0</v>
      </c>
      <c r="AS71">
        <v>1.2165514890419535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76.498408474222501</v>
      </c>
      <c r="BA71">
        <v>4.2453733832541865</v>
      </c>
      <c r="BB71">
        <f t="shared" si="1"/>
        <v>100.54077892239995</v>
      </c>
      <c r="BC71">
        <v>1.1569445829959515</v>
      </c>
      <c r="BD71">
        <v>0</v>
      </c>
      <c r="BE71">
        <v>0.87718291005290994</v>
      </c>
      <c r="BF71">
        <v>1.1880682754237288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1.1792804394312513</v>
      </c>
      <c r="L72">
        <v>2.7969468183230752</v>
      </c>
      <c r="M72">
        <v>1.033057613164486</v>
      </c>
      <c r="N72">
        <v>1.1375797169830559</v>
      </c>
      <c r="O72">
        <v>1.2627795972364249</v>
      </c>
      <c r="P72">
        <v>1.5551672605144753</v>
      </c>
      <c r="Q72">
        <v>0</v>
      </c>
      <c r="R72">
        <v>0.51130617269875089</v>
      </c>
      <c r="S72">
        <v>0.25066952371940615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1.8242502089229804</v>
      </c>
      <c r="AC72">
        <v>1.1705766660300563</v>
      </c>
      <c r="AD72">
        <v>0.35384591693800876</v>
      </c>
      <c r="AE72">
        <v>1.9743265037570443</v>
      </c>
      <c r="AF72">
        <v>0.27757782850657481</v>
      </c>
      <c r="AG72">
        <v>1.8358456850448754</v>
      </c>
      <c r="AH72">
        <v>2.1125784007514086</v>
      </c>
      <c r="AI72">
        <v>0.14361982091421416</v>
      </c>
      <c r="AJ72">
        <v>0</v>
      </c>
      <c r="AK72">
        <v>3.3675587300354826</v>
      </c>
      <c r="AL72">
        <v>0</v>
      </c>
      <c r="AM72">
        <v>0.60805025806720947</v>
      </c>
      <c r="AN72">
        <v>2.4112181736589435E-2</v>
      </c>
      <c r="AO72">
        <v>0</v>
      </c>
      <c r="AP72">
        <v>0</v>
      </c>
      <c r="AQ72">
        <v>0.88004308833228972</v>
      </c>
      <c r="AR72">
        <v>0</v>
      </c>
      <c r="AS72">
        <v>1.2165514890419535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76.498408474222501</v>
      </c>
      <c r="BA72">
        <v>4.2641907340847514</v>
      </c>
      <c r="BB72">
        <f t="shared" si="1"/>
        <v>100.97213742875995</v>
      </c>
      <c r="BC72">
        <v>1.1569445829959515</v>
      </c>
      <c r="BD72">
        <v>0</v>
      </c>
      <c r="BE72">
        <v>0.87718291005290994</v>
      </c>
      <c r="BF72">
        <v>1.1880682754237288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1.1792804394312513</v>
      </c>
      <c r="L73">
        <v>2.7969468183230752</v>
      </c>
      <c r="M73">
        <v>1.033057613164486</v>
      </c>
      <c r="N73">
        <v>1.1375797169830559</v>
      </c>
      <c r="O73">
        <v>1.2627795972364249</v>
      </c>
      <c r="P73">
        <v>1.5551672605144753</v>
      </c>
      <c r="Q73">
        <v>0</v>
      </c>
      <c r="R73">
        <v>0.51130617269875089</v>
      </c>
      <c r="S73">
        <v>0.25066952371940615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1.8242502089229804</v>
      </c>
      <c r="AC73">
        <v>1.1705766660300563</v>
      </c>
      <c r="AD73">
        <v>0.35384591693800876</v>
      </c>
      <c r="AE73">
        <v>1.9743265037570443</v>
      </c>
      <c r="AF73">
        <v>0.27757782850657481</v>
      </c>
      <c r="AG73">
        <v>1.8358456850448754</v>
      </c>
      <c r="AH73">
        <v>2.1125784007514086</v>
      </c>
      <c r="AI73">
        <v>0.14361982091421416</v>
      </c>
      <c r="AJ73">
        <v>0</v>
      </c>
      <c r="AK73">
        <v>3.3675587300354826</v>
      </c>
      <c r="AL73">
        <v>0</v>
      </c>
      <c r="AM73">
        <v>0.60805025806720947</v>
      </c>
      <c r="AN73">
        <v>2.4112181736589435E-2</v>
      </c>
      <c r="AO73">
        <v>0</v>
      </c>
      <c r="AP73">
        <v>0</v>
      </c>
      <c r="AQ73">
        <v>0.88004308833228972</v>
      </c>
      <c r="AR73">
        <v>0</v>
      </c>
      <c r="AS73">
        <v>1.2165514890419535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76.531070757670633</v>
      </c>
      <c r="BA73">
        <v>4.2655560175328748</v>
      </c>
      <c r="BB73">
        <f t="shared" si="1"/>
        <v>101.42531614152593</v>
      </c>
      <c r="BC73">
        <v>1.1569445829959515</v>
      </c>
      <c r="BD73">
        <v>0.42188171276595748</v>
      </c>
      <c r="BE73">
        <v>0.87718291005290994</v>
      </c>
      <c r="BF73">
        <v>1.1880682754237288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1.1792804394312513</v>
      </c>
      <c r="L74">
        <v>2.7969468183230752</v>
      </c>
      <c r="M74">
        <v>1.033057613164486</v>
      </c>
      <c r="N74">
        <v>1.1375797169830559</v>
      </c>
      <c r="O74">
        <v>1.2627795972364249</v>
      </c>
      <c r="P74">
        <v>1.5551672605144753</v>
      </c>
      <c r="Q74">
        <v>0</v>
      </c>
      <c r="R74">
        <v>0.51130617269875089</v>
      </c>
      <c r="S74">
        <v>0.25066952371940615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1.8242502089229804</v>
      </c>
      <c r="AC74">
        <v>1.1705766660300563</v>
      </c>
      <c r="AD74">
        <v>0.35384591693800876</v>
      </c>
      <c r="AE74">
        <v>1.9743265037570443</v>
      </c>
      <c r="AF74">
        <v>0.27757782850657481</v>
      </c>
      <c r="AG74">
        <v>1.8358456850448754</v>
      </c>
      <c r="AH74">
        <v>2.1125784007514086</v>
      </c>
      <c r="AI74">
        <v>0.14361982091421416</v>
      </c>
      <c r="AJ74">
        <v>0</v>
      </c>
      <c r="AK74">
        <v>3.3675587300354826</v>
      </c>
      <c r="AL74">
        <v>0</v>
      </c>
      <c r="AM74">
        <v>0.60805025806720947</v>
      </c>
      <c r="AN74">
        <v>2.4112181736589435E-2</v>
      </c>
      <c r="AO74">
        <v>0</v>
      </c>
      <c r="AP74">
        <v>0</v>
      </c>
      <c r="AQ74">
        <v>0.88004308833228972</v>
      </c>
      <c r="AR74">
        <v>0</v>
      </c>
      <c r="AS74">
        <v>1.2165514890419535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76.531070757670633</v>
      </c>
      <c r="BA74">
        <v>4.2655560175328748</v>
      </c>
      <c r="BB74">
        <f t="shared" si="1"/>
        <v>101.93311258409977</v>
      </c>
      <c r="BC74">
        <v>1.1569445829959515</v>
      </c>
      <c r="BD74">
        <v>0.9296781553398058</v>
      </c>
      <c r="BE74">
        <v>0.87718291005290994</v>
      </c>
      <c r="BF74">
        <v>1.1880682754237288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1.1792907539416797</v>
      </c>
      <c r="L75">
        <v>2.7969468183230752</v>
      </c>
      <c r="M75">
        <v>1.033057613164486</v>
      </c>
      <c r="N75">
        <v>1.1375797169830559</v>
      </c>
      <c r="O75">
        <v>1.2627795972364249</v>
      </c>
      <c r="P75">
        <v>0</v>
      </c>
      <c r="Q75">
        <v>0</v>
      </c>
      <c r="R75">
        <v>0.52166322510267116</v>
      </c>
      <c r="S75">
        <v>0.25066952371940615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1.8242502089229804</v>
      </c>
      <c r="AC75">
        <v>1.1705766660300563</v>
      </c>
      <c r="AD75">
        <v>0.70769187078897933</v>
      </c>
      <c r="AE75">
        <v>1.9743265037570443</v>
      </c>
      <c r="AF75">
        <v>0.27757782850657481</v>
      </c>
      <c r="AG75">
        <v>1.8358456850448754</v>
      </c>
      <c r="AH75">
        <v>1.6250603265497807</v>
      </c>
      <c r="AI75">
        <v>0</v>
      </c>
      <c r="AJ75">
        <v>0</v>
      </c>
      <c r="AK75">
        <v>3.3675587300354826</v>
      </c>
      <c r="AL75">
        <v>0</v>
      </c>
      <c r="AM75">
        <v>0.60805025806720947</v>
      </c>
      <c r="AN75">
        <v>2.4112181736589435E-2</v>
      </c>
      <c r="AO75">
        <v>0</v>
      </c>
      <c r="AP75">
        <v>0</v>
      </c>
      <c r="AQ75">
        <v>0.88004308833228972</v>
      </c>
      <c r="AR75">
        <v>0</v>
      </c>
      <c r="AS75">
        <v>1.2165514890419535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76.624996869129632</v>
      </c>
      <c r="BA75">
        <v>4.1933186902945137</v>
      </c>
      <c r="BB75">
        <f t="shared" si="1"/>
        <v>99.908429770275177</v>
      </c>
      <c r="BC75">
        <v>1.1569445829959515</v>
      </c>
      <c r="BD75">
        <v>0.75618281325301184</v>
      </c>
      <c r="BE75">
        <v>0.68192383448275862</v>
      </c>
      <c r="BF75">
        <v>1.1880682754237288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1.1792907539416797</v>
      </c>
      <c r="L76">
        <v>2.7969468183230752</v>
      </c>
      <c r="M76">
        <v>1.033057613164486</v>
      </c>
      <c r="N76">
        <v>1.1375797169830559</v>
      </c>
      <c r="O76">
        <v>1.2627795972364249</v>
      </c>
      <c r="P76">
        <v>0</v>
      </c>
      <c r="Q76">
        <v>0</v>
      </c>
      <c r="R76">
        <v>0.52166322510267116</v>
      </c>
      <c r="S76">
        <v>0.25066952371940615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1.8242502089229804</v>
      </c>
      <c r="AC76">
        <v>1.1705766660300563</v>
      </c>
      <c r="AD76">
        <v>0.70769187078897933</v>
      </c>
      <c r="AE76">
        <v>1.9743265037570443</v>
      </c>
      <c r="AF76">
        <v>0.27757782850657481</v>
      </c>
      <c r="AG76">
        <v>1.8358456850448754</v>
      </c>
      <c r="AH76">
        <v>1.7105898015028174</v>
      </c>
      <c r="AI76">
        <v>0</v>
      </c>
      <c r="AJ76">
        <v>0</v>
      </c>
      <c r="AK76">
        <v>3.3675587300354826</v>
      </c>
      <c r="AL76">
        <v>0</v>
      </c>
      <c r="AM76">
        <v>0.60805025806720947</v>
      </c>
      <c r="AN76">
        <v>2.4112181736589435E-2</v>
      </c>
      <c r="AO76">
        <v>0</v>
      </c>
      <c r="AP76">
        <v>0</v>
      </c>
      <c r="AQ76">
        <v>1.3200646077228135</v>
      </c>
      <c r="AR76">
        <v>0</v>
      </c>
      <c r="AS76">
        <v>1.2165514890419535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76.63543310373619</v>
      </c>
      <c r="BA76">
        <v>4.2157229564646279</v>
      </c>
      <c r="BB76">
        <f t="shared" si="1"/>
        <v>100.45546501041454</v>
      </c>
      <c r="BC76">
        <v>1.1569445829959515</v>
      </c>
      <c r="BD76">
        <v>0.75618281325301184</v>
      </c>
      <c r="BE76">
        <v>0.71537611184210514</v>
      </c>
      <c r="BF76">
        <v>1.1880682754237288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1.1792866238574173</v>
      </c>
      <c r="L77">
        <v>2.7969468183230752</v>
      </c>
      <c r="M77">
        <v>1.033057613164486</v>
      </c>
      <c r="N77">
        <v>1.1375797169830559</v>
      </c>
      <c r="O77">
        <v>1.2627795972364249</v>
      </c>
      <c r="P77">
        <v>0</v>
      </c>
      <c r="Q77">
        <v>0</v>
      </c>
      <c r="R77">
        <v>0.52177959105849425</v>
      </c>
      <c r="S77">
        <v>0.25066952371940615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1.8242502089229804</v>
      </c>
      <c r="AC77">
        <v>1.1705766660300563</v>
      </c>
      <c r="AD77">
        <v>0.61538421781465247</v>
      </c>
      <c r="AE77">
        <v>1.9743265037570443</v>
      </c>
      <c r="AF77">
        <v>0.27757782850657481</v>
      </c>
      <c r="AG77">
        <v>1.8358456850448754</v>
      </c>
      <c r="AH77">
        <v>2.640723000939261</v>
      </c>
      <c r="AI77">
        <v>0</v>
      </c>
      <c r="AJ77">
        <v>0</v>
      </c>
      <c r="AK77">
        <v>3.3675587300354826</v>
      </c>
      <c r="AL77">
        <v>0</v>
      </c>
      <c r="AM77">
        <v>0.60805025806720947</v>
      </c>
      <c r="AN77">
        <v>2.4112181736589435E-2</v>
      </c>
      <c r="AO77">
        <v>0</v>
      </c>
      <c r="AP77">
        <v>0</v>
      </c>
      <c r="AQ77">
        <v>1.3200646077228135</v>
      </c>
      <c r="AR77">
        <v>0</v>
      </c>
      <c r="AS77">
        <v>1.2165514890419535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49.156827384679595</v>
      </c>
      <c r="BA77">
        <v>3.1021430367096068</v>
      </c>
      <c r="BB77">
        <f t="shared" si="1"/>
        <v>75.691301609209873</v>
      </c>
      <c r="BC77">
        <v>1.1569445829959515</v>
      </c>
      <c r="BD77">
        <v>1.1290951044176707</v>
      </c>
      <c r="BE77">
        <v>1.1053884364406781</v>
      </c>
      <c r="BF77">
        <v>1.1880682754237288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1.1792895709015774</v>
      </c>
      <c r="L78">
        <v>2.7969468183230752</v>
      </c>
      <c r="M78">
        <v>1.033057613164486</v>
      </c>
      <c r="N78">
        <v>1.1375797169830559</v>
      </c>
      <c r="O78">
        <v>1.2627795972364249</v>
      </c>
      <c r="P78">
        <v>0</v>
      </c>
      <c r="Q78">
        <v>0</v>
      </c>
      <c r="R78">
        <v>0.52177959105849425</v>
      </c>
      <c r="S78">
        <v>0.25066952371940615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1.8242502089229804</v>
      </c>
      <c r="AC78">
        <v>1.1705766660300563</v>
      </c>
      <c r="AD78">
        <v>1.0615377508140262</v>
      </c>
      <c r="AE78">
        <v>1.9743265037570443</v>
      </c>
      <c r="AF78">
        <v>0.28773306950532251</v>
      </c>
      <c r="AG78">
        <v>1.8358456850448754</v>
      </c>
      <c r="AH78">
        <v>3.1688676227301187</v>
      </c>
      <c r="AI78">
        <v>0</v>
      </c>
      <c r="AJ78">
        <v>0</v>
      </c>
      <c r="AK78">
        <v>3.3675587300354826</v>
      </c>
      <c r="AL78">
        <v>0</v>
      </c>
      <c r="AM78">
        <v>0.60805025806720947</v>
      </c>
      <c r="AN78">
        <v>2.4112181736589435E-2</v>
      </c>
      <c r="AO78">
        <v>0</v>
      </c>
      <c r="AP78">
        <v>0</v>
      </c>
      <c r="AQ78">
        <v>1.3708363462742641</v>
      </c>
      <c r="AR78">
        <v>0</v>
      </c>
      <c r="AS78">
        <v>1.2415884946775204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49.156827384679595</v>
      </c>
      <c r="BA78">
        <v>3.1464621173470491</v>
      </c>
      <c r="BB78">
        <f t="shared" si="1"/>
        <v>77.31077570196166</v>
      </c>
      <c r="BC78">
        <v>1.1804718095238096</v>
      </c>
      <c r="BD78">
        <v>1.5123656265060237</v>
      </c>
      <c r="BE78">
        <v>1.3021187741935483</v>
      </c>
      <c r="BF78">
        <v>1.1880682754237288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1.1688592816652752</v>
      </c>
      <c r="L79">
        <v>2.796821803140026</v>
      </c>
      <c r="M79">
        <v>1.033057613164486</v>
      </c>
      <c r="N79">
        <v>1.1375797169830559</v>
      </c>
      <c r="O79">
        <v>1.2627795972364249</v>
      </c>
      <c r="P79">
        <v>0</v>
      </c>
      <c r="Q79">
        <v>0</v>
      </c>
      <c r="R79">
        <v>0.52161378762162491</v>
      </c>
      <c r="S79">
        <v>0.25061856330709847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1.8242502089229804</v>
      </c>
      <c r="AC79">
        <v>1.1705766660300563</v>
      </c>
      <c r="AD79">
        <v>1.4186657837507823</v>
      </c>
      <c r="AE79">
        <v>1.9743265037570443</v>
      </c>
      <c r="AF79">
        <v>0.28773306950532251</v>
      </c>
      <c r="AG79">
        <v>1.8358456850448754</v>
      </c>
      <c r="AH79">
        <v>3.1688676227301187</v>
      </c>
      <c r="AI79">
        <v>0.12823196931747025</v>
      </c>
      <c r="AJ79">
        <v>0</v>
      </c>
      <c r="AK79">
        <v>3.3675587300354826</v>
      </c>
      <c r="AL79">
        <v>0</v>
      </c>
      <c r="AM79">
        <v>0.60805025806720947</v>
      </c>
      <c r="AN79">
        <v>2.4112181736589435E-2</v>
      </c>
      <c r="AO79">
        <v>0</v>
      </c>
      <c r="AP79">
        <v>0</v>
      </c>
      <c r="AQ79">
        <v>1.3708363462742641</v>
      </c>
      <c r="AR79">
        <v>0</v>
      </c>
      <c r="AS79">
        <v>1.2415884946775204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50.200450845334991</v>
      </c>
      <c r="BA79">
        <v>3.2099233536430472</v>
      </c>
      <c r="BB79">
        <f t="shared" si="1"/>
        <v>79.189524759348188</v>
      </c>
      <c r="BC79">
        <v>1.1804718095238096</v>
      </c>
      <c r="BD79">
        <v>1.9363645255474453</v>
      </c>
      <c r="BE79">
        <v>1.3021187741935483</v>
      </c>
      <c r="BF79">
        <v>1.1880682754237288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1.1375453917134022</v>
      </c>
      <c r="L80">
        <v>2.796821803140026</v>
      </c>
      <c r="M80">
        <v>1.033057613164486</v>
      </c>
      <c r="N80">
        <v>1.1375797169830559</v>
      </c>
      <c r="O80">
        <v>1.2627795972364249</v>
      </c>
      <c r="P80">
        <v>0</v>
      </c>
      <c r="Q80">
        <v>0</v>
      </c>
      <c r="R80">
        <v>0.52160975339756643</v>
      </c>
      <c r="S80">
        <v>0.25061856330709847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1.8242502089229804</v>
      </c>
      <c r="AC80">
        <v>1.1705766660300563</v>
      </c>
      <c r="AD80">
        <v>1.4186657837507823</v>
      </c>
      <c r="AE80">
        <v>1.9743265037570443</v>
      </c>
      <c r="AF80">
        <v>0.28773306950532251</v>
      </c>
      <c r="AG80">
        <v>1.8358456850448754</v>
      </c>
      <c r="AH80">
        <v>3.1688676227301187</v>
      </c>
      <c r="AI80">
        <v>0.41034237820914216</v>
      </c>
      <c r="AJ80">
        <v>0</v>
      </c>
      <c r="AK80">
        <v>3.3675587300354826</v>
      </c>
      <c r="AL80">
        <v>0</v>
      </c>
      <c r="AM80">
        <v>0.60805025806720947</v>
      </c>
      <c r="AN80">
        <v>2.4112181736589435E-2</v>
      </c>
      <c r="AO80">
        <v>0</v>
      </c>
      <c r="AP80">
        <v>0</v>
      </c>
      <c r="AQ80">
        <v>1.3708363462742641</v>
      </c>
      <c r="AR80">
        <v>0</v>
      </c>
      <c r="AS80">
        <v>1.1800220939261112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50.200450845334991</v>
      </c>
      <c r="BA80">
        <v>3.2178330039527561</v>
      </c>
      <c r="BB80">
        <f t="shared" si="1"/>
        <v>79.370841193002803</v>
      </c>
      <c r="BC80">
        <v>1.1804718095238096</v>
      </c>
      <c r="BD80">
        <v>1.9363645255474453</v>
      </c>
      <c r="BE80">
        <v>1.3021187741935483</v>
      </c>
      <c r="BF80">
        <v>1.1880682754237288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1.137531488929499</v>
      </c>
      <c r="L81">
        <v>2.7968043370118436</v>
      </c>
      <c r="M81">
        <v>1.033057613164486</v>
      </c>
      <c r="N81">
        <v>1.1375797169830559</v>
      </c>
      <c r="O81">
        <v>1.2627795972364249</v>
      </c>
      <c r="P81">
        <v>0</v>
      </c>
      <c r="Q81">
        <v>0</v>
      </c>
      <c r="R81">
        <v>0.40686502424544296</v>
      </c>
      <c r="S81">
        <v>0.25061380386399845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1.8242502089229804</v>
      </c>
      <c r="AC81">
        <v>1.1705766660300563</v>
      </c>
      <c r="AD81">
        <v>1.4186657837507823</v>
      </c>
      <c r="AE81">
        <v>1.9743265037570443</v>
      </c>
      <c r="AF81">
        <v>0.28773306950532251</v>
      </c>
      <c r="AG81">
        <v>1.8358456850448754</v>
      </c>
      <c r="AH81">
        <v>3.1688676227301187</v>
      </c>
      <c r="AI81">
        <v>2.0055482598622416</v>
      </c>
      <c r="AJ81">
        <v>0</v>
      </c>
      <c r="AK81">
        <v>3.3675587300354826</v>
      </c>
      <c r="AL81">
        <v>0</v>
      </c>
      <c r="AM81">
        <v>0.60805025806720947</v>
      </c>
      <c r="AN81">
        <v>2.4112181736589435E-2</v>
      </c>
      <c r="AO81">
        <v>0</v>
      </c>
      <c r="AP81">
        <v>0</v>
      </c>
      <c r="AQ81">
        <v>1.3708363462742641</v>
      </c>
      <c r="AR81">
        <v>0</v>
      </c>
      <c r="AS81">
        <v>1.1800220939261112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49.156827384679595</v>
      </c>
      <c r="BA81">
        <v>3.2360913093066537</v>
      </c>
      <c r="BB81">
        <f t="shared" si="1"/>
        <v>79.714461226563031</v>
      </c>
      <c r="BC81">
        <v>1.1804718095238096</v>
      </c>
      <c r="BD81">
        <v>1.9363645255474453</v>
      </c>
      <c r="BE81">
        <v>1.3021187741935483</v>
      </c>
      <c r="BF81">
        <v>1.1131450508474574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1.137531488929499</v>
      </c>
      <c r="L82">
        <v>2.7968043370118436</v>
      </c>
      <c r="M82">
        <v>1.033057613164486</v>
      </c>
      <c r="N82">
        <v>1.1375797169830559</v>
      </c>
      <c r="O82">
        <v>1.2627795972364249</v>
      </c>
      <c r="P82">
        <v>0</v>
      </c>
      <c r="Q82">
        <v>0</v>
      </c>
      <c r="R82">
        <v>0.51116492767862387</v>
      </c>
      <c r="S82">
        <v>0.25061380386399845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1.8242502089229804</v>
      </c>
      <c r="AC82">
        <v>1.1705766660300563</v>
      </c>
      <c r="AD82">
        <v>1.4186657837507823</v>
      </c>
      <c r="AE82">
        <v>1.9743265037570443</v>
      </c>
      <c r="AF82">
        <v>0.28773306950532251</v>
      </c>
      <c r="AG82">
        <v>1.8358456850448754</v>
      </c>
      <c r="AH82">
        <v>3.1688676227301187</v>
      </c>
      <c r="AI82">
        <v>2.0055482598622416</v>
      </c>
      <c r="AJ82">
        <v>0</v>
      </c>
      <c r="AK82">
        <v>3.3675587300354826</v>
      </c>
      <c r="AL82">
        <v>0</v>
      </c>
      <c r="AM82">
        <v>0.60805025806720947</v>
      </c>
      <c r="AN82">
        <v>2.4112181736589435E-2</v>
      </c>
      <c r="AO82">
        <v>0</v>
      </c>
      <c r="AP82">
        <v>0</v>
      </c>
      <c r="AQ82">
        <v>1.3708363462742641</v>
      </c>
      <c r="AR82">
        <v>0</v>
      </c>
      <c r="AS82">
        <v>1.1800220939261112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49.156827384679595</v>
      </c>
      <c r="BA82">
        <v>3.2404510452701607</v>
      </c>
      <c r="BB82">
        <f t="shared" si="1"/>
        <v>79.8144013940327</v>
      </c>
      <c r="BC82">
        <v>1.1804718095238096</v>
      </c>
      <c r="BD82">
        <v>1.9363645255474453</v>
      </c>
      <c r="BE82">
        <v>1.3021187741935483</v>
      </c>
      <c r="BF82">
        <v>1.1131450508474574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1.137531488929499</v>
      </c>
      <c r="L83">
        <v>2.7968043370118436</v>
      </c>
      <c r="M83">
        <v>1.033057613164486</v>
      </c>
      <c r="N83">
        <v>1.1375797169830559</v>
      </c>
      <c r="O83">
        <v>1.2627795972364249</v>
      </c>
      <c r="P83">
        <v>0</v>
      </c>
      <c r="Q83">
        <v>0</v>
      </c>
      <c r="R83">
        <v>0.51125624969895467</v>
      </c>
      <c r="S83">
        <v>0.25061380386399845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1.8242502089229804</v>
      </c>
      <c r="AC83">
        <v>1.1705766660300563</v>
      </c>
      <c r="AD83">
        <v>1.4186657837507823</v>
      </c>
      <c r="AE83">
        <v>1.9743265037570443</v>
      </c>
      <c r="AF83">
        <v>0.28773306950532251</v>
      </c>
      <c r="AG83">
        <v>1.8358456850448754</v>
      </c>
      <c r="AH83">
        <v>3.1688676227301187</v>
      </c>
      <c r="AI83">
        <v>2.0055482598622416</v>
      </c>
      <c r="AJ83">
        <v>0</v>
      </c>
      <c r="AK83">
        <v>3.3675587300354826</v>
      </c>
      <c r="AL83">
        <v>0</v>
      </c>
      <c r="AM83">
        <v>0.60805025806720947</v>
      </c>
      <c r="AN83">
        <v>2.4112181736589435E-2</v>
      </c>
      <c r="AO83">
        <v>0</v>
      </c>
      <c r="AP83">
        <v>0</v>
      </c>
      <c r="AQ83">
        <v>1.3708363462742641</v>
      </c>
      <c r="AR83">
        <v>0</v>
      </c>
      <c r="AS83">
        <v>1.2165514890419535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49.167588186182414</v>
      </c>
      <c r="BA83">
        <v>3.2424315927492708</v>
      </c>
      <c r="BB83">
        <f t="shared" si="1"/>
        <v>79.859802365192593</v>
      </c>
      <c r="BC83">
        <v>1.1804718095238096</v>
      </c>
      <c r="BD83">
        <v>1.9363645255474453</v>
      </c>
      <c r="BE83">
        <v>1.3021187741935483</v>
      </c>
      <c r="BF83">
        <v>1.1131450508474574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1.137531488929499</v>
      </c>
      <c r="L84">
        <v>2.7968043370118436</v>
      </c>
      <c r="M84">
        <v>1.033057613164486</v>
      </c>
      <c r="N84">
        <v>1.1375797169830559</v>
      </c>
      <c r="O84">
        <v>1.2627795972364249</v>
      </c>
      <c r="P84">
        <v>0</v>
      </c>
      <c r="Q84">
        <v>0</v>
      </c>
      <c r="R84">
        <v>0.51125624969895467</v>
      </c>
      <c r="S84">
        <v>0.25061380386399845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1.8242502089229804</v>
      </c>
      <c r="AC84">
        <v>1.1705766660300563</v>
      </c>
      <c r="AD84">
        <v>1.4186657837507823</v>
      </c>
      <c r="AE84">
        <v>1.9743265037570443</v>
      </c>
      <c r="AF84">
        <v>0.28773306950532251</v>
      </c>
      <c r="AG84">
        <v>1.8358456850448754</v>
      </c>
      <c r="AH84">
        <v>3.1688676227301187</v>
      </c>
      <c r="AI84">
        <v>2.0055482598622416</v>
      </c>
      <c r="AJ84">
        <v>0</v>
      </c>
      <c r="AK84">
        <v>3.3675587300354826</v>
      </c>
      <c r="AL84">
        <v>0</v>
      </c>
      <c r="AM84">
        <v>0.60805025806720947</v>
      </c>
      <c r="AN84">
        <v>2.4112181736589435E-2</v>
      </c>
      <c r="AO84">
        <v>0</v>
      </c>
      <c r="AP84">
        <v>0</v>
      </c>
      <c r="AQ84">
        <v>1.3708363462742641</v>
      </c>
      <c r="AR84">
        <v>0</v>
      </c>
      <c r="AS84">
        <v>1.2165514890419535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49.1677134209977</v>
      </c>
      <c r="BA84">
        <v>3.2424368275645543</v>
      </c>
      <c r="BB84">
        <f t="shared" si="1"/>
        <v>79.859922365192588</v>
      </c>
      <c r="BC84">
        <v>1.1804718095238096</v>
      </c>
      <c r="BD84">
        <v>1.9363645255474453</v>
      </c>
      <c r="BE84">
        <v>1.3021187741935483</v>
      </c>
      <c r="BF84">
        <v>1.1131450508474574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1.137531488929499</v>
      </c>
      <c r="L85">
        <v>2.7968043370118436</v>
      </c>
      <c r="M85">
        <v>1.033057613164486</v>
      </c>
      <c r="N85">
        <v>1.1375797169830559</v>
      </c>
      <c r="O85">
        <v>1.2627795972364249</v>
      </c>
      <c r="P85">
        <v>0</v>
      </c>
      <c r="Q85">
        <v>0</v>
      </c>
      <c r="R85">
        <v>0.51125624969895467</v>
      </c>
      <c r="S85">
        <v>0.25061380386399845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1.8242502089229804</v>
      </c>
      <c r="AC85">
        <v>1.1705766660300563</v>
      </c>
      <c r="AD85">
        <v>1.4186657837507823</v>
      </c>
      <c r="AE85">
        <v>1.9743265037570443</v>
      </c>
      <c r="AF85">
        <v>0.28773306950532251</v>
      </c>
      <c r="AG85">
        <v>1.8358456850448754</v>
      </c>
      <c r="AH85">
        <v>3.1688676227301187</v>
      </c>
      <c r="AI85">
        <v>2.0055482598622416</v>
      </c>
      <c r="AJ85">
        <v>0</v>
      </c>
      <c r="AK85">
        <v>3.3675587300354826</v>
      </c>
      <c r="AL85">
        <v>0</v>
      </c>
      <c r="AM85">
        <v>0.60805025806720947</v>
      </c>
      <c r="AN85">
        <v>2.4112181736589435E-2</v>
      </c>
      <c r="AO85">
        <v>0</v>
      </c>
      <c r="AP85">
        <v>0</v>
      </c>
      <c r="AQ85">
        <v>1.3708363462742641</v>
      </c>
      <c r="AR85">
        <v>0</v>
      </c>
      <c r="AS85">
        <v>1.2165514890419535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49.1677134209977</v>
      </c>
      <c r="BA85">
        <v>3.2424368275645543</v>
      </c>
      <c r="BB85">
        <f t="shared" si="1"/>
        <v>79.859922365192588</v>
      </c>
      <c r="BC85">
        <v>1.1804718095238096</v>
      </c>
      <c r="BD85">
        <v>1.9363645255474453</v>
      </c>
      <c r="BE85">
        <v>1.3021187741935483</v>
      </c>
      <c r="BF85">
        <v>1.1131450508474574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1.137531488929499</v>
      </c>
      <c r="L86">
        <v>2.7968043370118436</v>
      </c>
      <c r="M86">
        <v>1.033057613164486</v>
      </c>
      <c r="N86">
        <v>1.1375797169830559</v>
      </c>
      <c r="O86">
        <v>1.2627795972364249</v>
      </c>
      <c r="P86">
        <v>0</v>
      </c>
      <c r="Q86">
        <v>0</v>
      </c>
      <c r="R86">
        <v>0.51125624969895467</v>
      </c>
      <c r="S86">
        <v>0.25061380386399845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1.8242502089229804</v>
      </c>
      <c r="AC86">
        <v>0.77959798770715927</v>
      </c>
      <c r="AD86">
        <v>1.4186657837507823</v>
      </c>
      <c r="AE86">
        <v>1.9743265037570443</v>
      </c>
      <c r="AF86">
        <v>0.27757782850657481</v>
      </c>
      <c r="AG86">
        <v>1.8358456850448754</v>
      </c>
      <c r="AH86">
        <v>2.5658847022542268</v>
      </c>
      <c r="AI86">
        <v>2.0055482598622416</v>
      </c>
      <c r="AJ86">
        <v>0</v>
      </c>
      <c r="AK86">
        <v>3.3675587300354826</v>
      </c>
      <c r="AL86">
        <v>0</v>
      </c>
      <c r="AM86">
        <v>0.60805025806720947</v>
      </c>
      <c r="AN86">
        <v>2.4112181736589435E-2</v>
      </c>
      <c r="AO86">
        <v>0</v>
      </c>
      <c r="AP86">
        <v>0</v>
      </c>
      <c r="AQ86">
        <v>1.3708363462742641</v>
      </c>
      <c r="AR86">
        <v>0</v>
      </c>
      <c r="AS86">
        <v>1.2165514890419535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49.1677134209977</v>
      </c>
      <c r="BA86">
        <v>3.2004647436610174</v>
      </c>
      <c r="BB86">
        <f t="shared" si="1"/>
        <v>78.275069878236778</v>
      </c>
      <c r="BC86">
        <v>1.1569445829959515</v>
      </c>
      <c r="BD86">
        <v>1.5641589698795177</v>
      </c>
      <c r="BE86">
        <v>1.075143825327511</v>
      </c>
      <c r="BF86">
        <v>1.1131450508474574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1.137531488929499</v>
      </c>
      <c r="L87">
        <v>2.7968043370118436</v>
      </c>
      <c r="M87">
        <v>1.033057613164486</v>
      </c>
      <c r="N87">
        <v>1.1375797169830559</v>
      </c>
      <c r="O87">
        <v>1.2627795972364249</v>
      </c>
      <c r="P87">
        <v>0</v>
      </c>
      <c r="Q87">
        <v>0</v>
      </c>
      <c r="R87">
        <v>0.51125624969895467</v>
      </c>
      <c r="S87">
        <v>0.25061380386399845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1.8242502089229804</v>
      </c>
      <c r="AC87">
        <v>0.77959798770715927</v>
      </c>
      <c r="AD87">
        <v>1.4186657837507823</v>
      </c>
      <c r="AE87">
        <v>1.9743265037570443</v>
      </c>
      <c r="AF87">
        <v>0.28773306950532251</v>
      </c>
      <c r="AG87">
        <v>1.8358456850448754</v>
      </c>
      <c r="AH87">
        <v>2.5658847022542268</v>
      </c>
      <c r="AI87">
        <v>0.56422074139010647</v>
      </c>
      <c r="AJ87">
        <v>0</v>
      </c>
      <c r="AK87">
        <v>3.3675587300354826</v>
      </c>
      <c r="AL87">
        <v>0</v>
      </c>
      <c r="AM87">
        <v>0.60805025806720947</v>
      </c>
      <c r="AN87">
        <v>2.4112181736589435E-2</v>
      </c>
      <c r="AO87">
        <v>0</v>
      </c>
      <c r="AP87">
        <v>0</v>
      </c>
      <c r="AQ87">
        <v>1.3708363462742641</v>
      </c>
      <c r="AR87">
        <v>0</v>
      </c>
      <c r="AS87">
        <v>1.2165514890419535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49.1677134209977</v>
      </c>
      <c r="BA87">
        <v>3.1406417424626296</v>
      </c>
      <c r="BB87">
        <f t="shared" si="1"/>
        <v>76.903720601961766</v>
      </c>
      <c r="BC87">
        <v>1.1569445829959515</v>
      </c>
      <c r="BD87">
        <v>1.5641589698795177</v>
      </c>
      <c r="BE87">
        <v>1.075143825327511</v>
      </c>
      <c r="BF87">
        <v>1.1131450508474574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1.137531488929499</v>
      </c>
      <c r="L88">
        <v>2.7968043370118436</v>
      </c>
      <c r="M88">
        <v>1.033057613164486</v>
      </c>
      <c r="N88">
        <v>1.1375797169830559</v>
      </c>
      <c r="O88">
        <v>1.2627795972364249</v>
      </c>
      <c r="P88">
        <v>0</v>
      </c>
      <c r="Q88">
        <v>0</v>
      </c>
      <c r="R88">
        <v>0.51125624969895467</v>
      </c>
      <c r="S88">
        <v>0.25061380386399845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1.8242502089229804</v>
      </c>
      <c r="AC88">
        <v>0.77959798770715927</v>
      </c>
      <c r="AD88">
        <v>1.4186657837507823</v>
      </c>
      <c r="AE88">
        <v>1.9743265037570443</v>
      </c>
      <c r="AF88">
        <v>0.28773306950532251</v>
      </c>
      <c r="AG88">
        <v>1.8358456850448754</v>
      </c>
      <c r="AH88">
        <v>2.5658847022542268</v>
      </c>
      <c r="AI88">
        <v>0.56422074139010647</v>
      </c>
      <c r="AJ88">
        <v>0</v>
      </c>
      <c r="AK88">
        <v>3.3675587300354826</v>
      </c>
      <c r="AL88">
        <v>0</v>
      </c>
      <c r="AM88">
        <v>0.60805025806720947</v>
      </c>
      <c r="AN88">
        <v>2.4112181736589435E-2</v>
      </c>
      <c r="AO88">
        <v>0</v>
      </c>
      <c r="AP88">
        <v>0</v>
      </c>
      <c r="AQ88">
        <v>1.3708363462742641</v>
      </c>
      <c r="AR88">
        <v>0</v>
      </c>
      <c r="AS88">
        <v>1.2165514890419535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49.1677134209977</v>
      </c>
      <c r="BA88">
        <v>3.1406417424626296</v>
      </c>
      <c r="BB88">
        <f t="shared" si="1"/>
        <v>76.903720601961766</v>
      </c>
      <c r="BC88">
        <v>1.1569445829959515</v>
      </c>
      <c r="BD88">
        <v>1.5641589698795177</v>
      </c>
      <c r="BE88">
        <v>1.075143825327511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1.137531488929499</v>
      </c>
      <c r="L89">
        <v>2.7968043370118436</v>
      </c>
      <c r="M89">
        <v>1.033057613164486</v>
      </c>
      <c r="N89">
        <v>1.1375797169830559</v>
      </c>
      <c r="O89">
        <v>1.2627795972364249</v>
      </c>
      <c r="P89">
        <v>0</v>
      </c>
      <c r="Q89">
        <v>0</v>
      </c>
      <c r="R89">
        <v>0.51125624969895467</v>
      </c>
      <c r="S89">
        <v>0.25061380386399845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1.8242502089229804</v>
      </c>
      <c r="AC89">
        <v>0.77959798770715927</v>
      </c>
      <c r="AD89">
        <v>1.4186657837507823</v>
      </c>
      <c r="AE89">
        <v>1.9743265037570443</v>
      </c>
      <c r="AF89">
        <v>0.28773306950532251</v>
      </c>
      <c r="AG89">
        <v>1.8358456850448754</v>
      </c>
      <c r="AH89">
        <v>2.5658847022542268</v>
      </c>
      <c r="AI89">
        <v>0.56422074139010647</v>
      </c>
      <c r="AJ89">
        <v>0</v>
      </c>
      <c r="AK89">
        <v>3.3675587300354826</v>
      </c>
      <c r="AL89">
        <v>0</v>
      </c>
      <c r="AM89">
        <v>0.60805025806720947</v>
      </c>
      <c r="AN89">
        <v>2.4112181736589435E-2</v>
      </c>
      <c r="AO89">
        <v>0</v>
      </c>
      <c r="AP89">
        <v>0</v>
      </c>
      <c r="AQ89">
        <v>1.3708363462742641</v>
      </c>
      <c r="AR89">
        <v>0</v>
      </c>
      <c r="AS89">
        <v>1.1902831909830931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49.1677134209977</v>
      </c>
      <c r="BA89">
        <v>3.139543727603769</v>
      </c>
      <c r="BB89">
        <f t="shared" si="1"/>
        <v>76.878550318761768</v>
      </c>
      <c r="BC89">
        <v>1.1569445829959515</v>
      </c>
      <c r="BD89">
        <v>1.5641589698795177</v>
      </c>
      <c r="BE89">
        <v>1.075143825327511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1.137531488929499</v>
      </c>
      <c r="L90">
        <v>2.7968043370118436</v>
      </c>
      <c r="M90">
        <v>1.033057613164486</v>
      </c>
      <c r="N90">
        <v>1.1375797169830559</v>
      </c>
      <c r="O90">
        <v>1.2627795972364249</v>
      </c>
      <c r="P90">
        <v>0</v>
      </c>
      <c r="Q90">
        <v>0</v>
      </c>
      <c r="R90">
        <v>0.51125624969895467</v>
      </c>
      <c r="S90">
        <v>0.25061380386399845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1.8242502089229804</v>
      </c>
      <c r="AC90">
        <v>0.77959798770715927</v>
      </c>
      <c r="AD90">
        <v>1.4186657837507823</v>
      </c>
      <c r="AE90">
        <v>1.9743265037570443</v>
      </c>
      <c r="AF90">
        <v>0.28773306950532251</v>
      </c>
      <c r="AG90">
        <v>1.8358456850448754</v>
      </c>
      <c r="AH90">
        <v>2.5658847022542268</v>
      </c>
      <c r="AI90">
        <v>0.56422074139010647</v>
      </c>
      <c r="AJ90">
        <v>0</v>
      </c>
      <c r="AK90">
        <v>3.3675587300354826</v>
      </c>
      <c r="AL90">
        <v>0</v>
      </c>
      <c r="AM90">
        <v>0.60805025806720947</v>
      </c>
      <c r="AN90">
        <v>2.4112181736589435E-2</v>
      </c>
      <c r="AO90">
        <v>0</v>
      </c>
      <c r="AP90">
        <v>0</v>
      </c>
      <c r="AQ90">
        <v>1.3708363462742641</v>
      </c>
      <c r="AR90">
        <v>0</v>
      </c>
      <c r="AS90">
        <v>1.1902831909830931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49.1677134209977</v>
      </c>
      <c r="BA90">
        <v>3.139543727603769</v>
      </c>
      <c r="BB90">
        <f t="shared" si="1"/>
        <v>76.878550318761768</v>
      </c>
      <c r="BC90">
        <v>1.1569445829959515</v>
      </c>
      <c r="BD90">
        <v>1.5641589698795177</v>
      </c>
      <c r="BE90">
        <v>1.075143825327511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1.1375401299456029</v>
      </c>
      <c r="L91">
        <v>2.7968043370118436</v>
      </c>
      <c r="M91">
        <v>1.033057613164486</v>
      </c>
      <c r="N91">
        <v>1.1375797169830559</v>
      </c>
      <c r="O91">
        <v>1.2627795972364249</v>
      </c>
      <c r="P91">
        <v>0</v>
      </c>
      <c r="Q91">
        <v>0</v>
      </c>
      <c r="R91">
        <v>0.51122345457758844</v>
      </c>
      <c r="S91">
        <v>0.250619971039449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1.8242502089229804</v>
      </c>
      <c r="AC91">
        <v>1.1705766660300563</v>
      </c>
      <c r="AD91">
        <v>1.4186657837507823</v>
      </c>
      <c r="AE91">
        <v>1.9743265037570443</v>
      </c>
      <c r="AF91">
        <v>0.28773306950532251</v>
      </c>
      <c r="AG91">
        <v>1.8358456850448754</v>
      </c>
      <c r="AH91">
        <v>3.1688676227301187</v>
      </c>
      <c r="AI91">
        <v>0.56422074139010647</v>
      </c>
      <c r="AJ91">
        <v>0</v>
      </c>
      <c r="AK91">
        <v>3.3675587300354826</v>
      </c>
      <c r="AL91">
        <v>0</v>
      </c>
      <c r="AM91">
        <v>0.60805025806720947</v>
      </c>
      <c r="AN91">
        <v>2.4112181736589435E-2</v>
      </c>
      <c r="AO91">
        <v>0</v>
      </c>
      <c r="AP91">
        <v>0</v>
      </c>
      <c r="AQ91">
        <v>1.3708363462742641</v>
      </c>
      <c r="AR91">
        <v>0</v>
      </c>
      <c r="AS91">
        <v>1.1902831909830931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49.1677134209977</v>
      </c>
      <c r="BA91">
        <v>3.181090570579892</v>
      </c>
      <c r="BB91">
        <f t="shared" si="1"/>
        <v>78.432411653463106</v>
      </c>
      <c r="BC91">
        <v>1.1804718095238096</v>
      </c>
      <c r="BD91">
        <v>1.9151213602941179</v>
      </c>
      <c r="BE91">
        <v>1.3021187741935483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1.1271399886384914</v>
      </c>
      <c r="L92">
        <v>2.7968043370118436</v>
      </c>
      <c r="M92">
        <v>1.033057613164486</v>
      </c>
      <c r="N92">
        <v>1.1375797169830559</v>
      </c>
      <c r="O92">
        <v>1.2627795972364249</v>
      </c>
      <c r="P92">
        <v>0</v>
      </c>
      <c r="Q92">
        <v>0</v>
      </c>
      <c r="R92">
        <v>0.51122345457758844</v>
      </c>
      <c r="S92">
        <v>0.250619971039449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1.8242502089229804</v>
      </c>
      <c r="AC92">
        <v>1.1705766660300563</v>
      </c>
      <c r="AD92">
        <v>1.4186657837507823</v>
      </c>
      <c r="AE92">
        <v>1.9743265037570443</v>
      </c>
      <c r="AF92">
        <v>0.28773306950532251</v>
      </c>
      <c r="AG92">
        <v>1.8358456850448754</v>
      </c>
      <c r="AH92">
        <v>3.1688676227301187</v>
      </c>
      <c r="AI92">
        <v>0.56422074139010647</v>
      </c>
      <c r="AJ92">
        <v>0</v>
      </c>
      <c r="AK92">
        <v>3.3675587300354826</v>
      </c>
      <c r="AL92">
        <v>0</v>
      </c>
      <c r="AM92">
        <v>0.60805025806720947</v>
      </c>
      <c r="AN92">
        <v>2.4112181736589435E-2</v>
      </c>
      <c r="AO92">
        <v>0</v>
      </c>
      <c r="AP92">
        <v>0</v>
      </c>
      <c r="AQ92">
        <v>1.3708363462742641</v>
      </c>
      <c r="AR92">
        <v>0</v>
      </c>
      <c r="AS92">
        <v>1.1902831909830931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49.1677134209977</v>
      </c>
      <c r="BA92">
        <v>3.1806558446732551</v>
      </c>
      <c r="BB92">
        <f t="shared" si="1"/>
        <v>78.422446238062633</v>
      </c>
      <c r="BC92">
        <v>1.1804718095238096</v>
      </c>
      <c r="BD92">
        <v>1.9151213602941179</v>
      </c>
      <c r="BE92">
        <v>1.3021187741935483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1.179281433400426</v>
      </c>
      <c r="L93">
        <v>2.7968043370118436</v>
      </c>
      <c r="M93">
        <v>1.033057613164486</v>
      </c>
      <c r="N93">
        <v>1.1375797169830559</v>
      </c>
      <c r="O93">
        <v>1.2627795972364249</v>
      </c>
      <c r="P93">
        <v>0</v>
      </c>
      <c r="Q93">
        <v>0</v>
      </c>
      <c r="R93">
        <v>0.51122345457758844</v>
      </c>
      <c r="S93">
        <v>0.250619971039449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1.8242502089229804</v>
      </c>
      <c r="AC93">
        <v>1.1705766660300563</v>
      </c>
      <c r="AD93">
        <v>1.4186657837507823</v>
      </c>
      <c r="AE93">
        <v>1.9743265037570443</v>
      </c>
      <c r="AF93">
        <v>0.28773306950532251</v>
      </c>
      <c r="AG93">
        <v>1.8358456850448754</v>
      </c>
      <c r="AH93">
        <v>3.1688676227301187</v>
      </c>
      <c r="AI93">
        <v>0.56422074139010647</v>
      </c>
      <c r="AJ93">
        <v>0</v>
      </c>
      <c r="AK93">
        <v>3.3675587300354826</v>
      </c>
      <c r="AL93">
        <v>0</v>
      </c>
      <c r="AM93">
        <v>0.60805025806720947</v>
      </c>
      <c r="AN93">
        <v>2.4112181736589435E-2</v>
      </c>
      <c r="AO93">
        <v>0</v>
      </c>
      <c r="AP93">
        <v>0</v>
      </c>
      <c r="AQ93">
        <v>1.3708363462742641</v>
      </c>
      <c r="AR93">
        <v>0</v>
      </c>
      <c r="AS93">
        <v>1.1902831909830931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49.1677134209977</v>
      </c>
      <c r="BA93">
        <v>3.1828353570643038</v>
      </c>
      <c r="BB93">
        <f t="shared" si="1"/>
        <v>78.472408170433511</v>
      </c>
      <c r="BC93">
        <v>1.1804718095238096</v>
      </c>
      <c r="BD93">
        <v>1.9151213602941179</v>
      </c>
      <c r="BE93">
        <v>1.3021187741935483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1.1792925450001861</v>
      </c>
      <c r="L94">
        <v>2.7968043370118436</v>
      </c>
      <c r="M94">
        <v>1.033057613164486</v>
      </c>
      <c r="N94">
        <v>1.1375797169830559</v>
      </c>
      <c r="O94">
        <v>1.2627795972364249</v>
      </c>
      <c r="P94">
        <v>0</v>
      </c>
      <c r="Q94">
        <v>0</v>
      </c>
      <c r="R94">
        <v>0.51122345457758844</v>
      </c>
      <c r="S94">
        <v>0.250619971039449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1.8242502089229804</v>
      </c>
      <c r="AC94">
        <v>1.1705766660300563</v>
      </c>
      <c r="AD94">
        <v>1.4186657837507823</v>
      </c>
      <c r="AE94">
        <v>1.9743265037570443</v>
      </c>
      <c r="AF94">
        <v>0.28773306950532251</v>
      </c>
      <c r="AG94">
        <v>1.8358456850448754</v>
      </c>
      <c r="AH94">
        <v>3.1688676227301187</v>
      </c>
      <c r="AI94">
        <v>0.12823196931747025</v>
      </c>
      <c r="AJ94">
        <v>0</v>
      </c>
      <c r="AK94">
        <v>3.3675587300354826</v>
      </c>
      <c r="AL94">
        <v>0</v>
      </c>
      <c r="AM94">
        <v>0.60805025806720947</v>
      </c>
      <c r="AN94">
        <v>2.4112181736589435E-2</v>
      </c>
      <c r="AO94">
        <v>0</v>
      </c>
      <c r="AP94">
        <v>0</v>
      </c>
      <c r="AQ94">
        <v>1.3708363462742641</v>
      </c>
      <c r="AR94">
        <v>0</v>
      </c>
      <c r="AS94">
        <v>1.1902831909830931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49.1677134209977</v>
      </c>
      <c r="BA94">
        <v>3.1646114908565375</v>
      </c>
      <c r="BB94">
        <f t="shared" si="1"/>
        <v>78.054654376168401</v>
      </c>
      <c r="BC94">
        <v>1.1804718095238096</v>
      </c>
      <c r="BD94">
        <v>1.9151213602941179</v>
      </c>
      <c r="BE94">
        <v>1.3021187741935483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1.179295725835348</v>
      </c>
      <c r="L95">
        <v>2.7968043370118436</v>
      </c>
      <c r="M95">
        <v>1.033057613164486</v>
      </c>
      <c r="N95">
        <v>1.1375797169830559</v>
      </c>
      <c r="O95">
        <v>1.2627795972364249</v>
      </c>
      <c r="P95">
        <v>0</v>
      </c>
      <c r="Q95">
        <v>0</v>
      </c>
      <c r="R95">
        <v>0.51122345457758844</v>
      </c>
      <c r="S95">
        <v>0.250619971039449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1.8242502089229804</v>
      </c>
      <c r="AC95">
        <v>1.1705766660300563</v>
      </c>
      <c r="AD95">
        <v>0.70769187078897933</v>
      </c>
      <c r="AE95">
        <v>1.9743265037570443</v>
      </c>
      <c r="AF95">
        <v>0.28773306950532251</v>
      </c>
      <c r="AG95">
        <v>1.8358456850448754</v>
      </c>
      <c r="AH95">
        <v>2.5658847022542268</v>
      </c>
      <c r="AI95">
        <v>0.12823196931747025</v>
      </c>
      <c r="AJ95">
        <v>0</v>
      </c>
      <c r="AK95">
        <v>3.3675587300354826</v>
      </c>
      <c r="AL95">
        <v>0</v>
      </c>
      <c r="AM95">
        <v>0.60805025806720947</v>
      </c>
      <c r="AN95">
        <v>2.4112181736589435E-2</v>
      </c>
      <c r="AO95">
        <v>0</v>
      </c>
      <c r="AP95">
        <v>0</v>
      </c>
      <c r="AQ95">
        <v>1.3200646077228135</v>
      </c>
      <c r="AR95">
        <v>0</v>
      </c>
      <c r="AS95">
        <v>1.1902831909830931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49.1677134209977</v>
      </c>
      <c r="BA95">
        <v>3.1075659695063012</v>
      </c>
      <c r="BB95">
        <f t="shared" si="1"/>
        <v>76.145509940556181</v>
      </c>
      <c r="BC95">
        <v>1.1569445829959515</v>
      </c>
      <c r="BD95">
        <v>1.5641589698795177</v>
      </c>
      <c r="BE95">
        <v>1.075143825327511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1.179295725835348</v>
      </c>
      <c r="L96">
        <v>2.7968043370118436</v>
      </c>
      <c r="M96">
        <v>1.033057613164486</v>
      </c>
      <c r="N96">
        <v>1.1375797169830559</v>
      </c>
      <c r="O96">
        <v>1.2627795972364249</v>
      </c>
      <c r="P96">
        <v>0</v>
      </c>
      <c r="Q96">
        <v>0</v>
      </c>
      <c r="R96">
        <v>0.51122345457758844</v>
      </c>
      <c r="S96">
        <v>0.250619971039449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1.8242502089229804</v>
      </c>
      <c r="AC96">
        <v>1.1705766660300563</v>
      </c>
      <c r="AD96">
        <v>0.70769187078897933</v>
      </c>
      <c r="AE96">
        <v>1.9743265037570443</v>
      </c>
      <c r="AF96">
        <v>0.28773306950532251</v>
      </c>
      <c r="AG96">
        <v>1.8358456850448754</v>
      </c>
      <c r="AH96">
        <v>1.7105898015028174</v>
      </c>
      <c r="AI96">
        <v>0.12823196931747025</v>
      </c>
      <c r="AJ96">
        <v>0</v>
      </c>
      <c r="AK96">
        <v>3.3675587300354826</v>
      </c>
      <c r="AL96">
        <v>0</v>
      </c>
      <c r="AM96">
        <v>0.60805025806720947</v>
      </c>
      <c r="AN96">
        <v>2.4112181736589435E-2</v>
      </c>
      <c r="AO96">
        <v>0</v>
      </c>
      <c r="AP96">
        <v>0</v>
      </c>
      <c r="AQ96">
        <v>1.3200646077228135</v>
      </c>
      <c r="AR96">
        <v>0</v>
      </c>
      <c r="AS96">
        <v>1.1902831909830931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49.1677134209977</v>
      </c>
      <c r="BA96">
        <v>3.0718146426548922</v>
      </c>
      <c r="BB96">
        <f t="shared" si="1"/>
        <v>74.966198653170764</v>
      </c>
      <c r="BC96">
        <v>1.1569445829959515</v>
      </c>
      <c r="BD96">
        <v>1.5641589698795177</v>
      </c>
      <c r="BE96">
        <v>0.71537611184210514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1.179295725835348</v>
      </c>
      <c r="L97">
        <v>2.7968043370118436</v>
      </c>
      <c r="M97">
        <v>1.033057613164486</v>
      </c>
      <c r="N97">
        <v>1.1375797169830559</v>
      </c>
      <c r="O97">
        <v>1.2627795972364249</v>
      </c>
      <c r="P97">
        <v>0</v>
      </c>
      <c r="Q97">
        <v>0</v>
      </c>
      <c r="R97">
        <v>0.51122345457758844</v>
      </c>
      <c r="S97">
        <v>0.250619971039449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1.8242502089229804</v>
      </c>
      <c r="AC97">
        <v>1.1705766660300563</v>
      </c>
      <c r="AD97">
        <v>0.70769187078897933</v>
      </c>
      <c r="AE97">
        <v>1.9743265037570443</v>
      </c>
      <c r="AF97">
        <v>0.28773306950532251</v>
      </c>
      <c r="AG97">
        <v>1.8358456850448754</v>
      </c>
      <c r="AH97">
        <v>1.7105898015028174</v>
      </c>
      <c r="AI97">
        <v>0.12823196931747025</v>
      </c>
      <c r="AJ97">
        <v>0</v>
      </c>
      <c r="AK97">
        <v>3.3675587300354826</v>
      </c>
      <c r="AL97">
        <v>0</v>
      </c>
      <c r="AM97">
        <v>0.60805025806720947</v>
      </c>
      <c r="AN97">
        <v>2.4112181736589435E-2</v>
      </c>
      <c r="AO97">
        <v>0</v>
      </c>
      <c r="AP97">
        <v>0</v>
      </c>
      <c r="AQ97">
        <v>1.3200646077228135</v>
      </c>
      <c r="AR97">
        <v>0</v>
      </c>
      <c r="AS97">
        <v>1.1902831909830931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49.219894594030464</v>
      </c>
      <c r="BA97">
        <v>3.0739958156876592</v>
      </c>
      <c r="BB97">
        <f t="shared" si="1"/>
        <v>75.016198653170775</v>
      </c>
      <c r="BC97">
        <v>1.1569445829959515</v>
      </c>
      <c r="BD97">
        <v>1.5641589698795177</v>
      </c>
      <c r="BE97">
        <v>0.71537611184210514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1.179295725835348</v>
      </c>
      <c r="L98">
        <v>2.7968043370118436</v>
      </c>
      <c r="M98">
        <v>1.033057613164486</v>
      </c>
      <c r="N98">
        <v>1.1375797169830559</v>
      </c>
      <c r="O98">
        <v>1.2627795972364249</v>
      </c>
      <c r="P98">
        <v>0</v>
      </c>
      <c r="Q98">
        <v>0</v>
      </c>
      <c r="R98">
        <v>0.51122345457758844</v>
      </c>
      <c r="S98">
        <v>0.250619971039449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1.8242502089229804</v>
      </c>
      <c r="AC98">
        <v>1.1705766660300563</v>
      </c>
      <c r="AD98">
        <v>0.70769187078897933</v>
      </c>
      <c r="AE98">
        <v>1.9743265037570443</v>
      </c>
      <c r="AF98">
        <v>0.28773306950532251</v>
      </c>
      <c r="AG98">
        <v>1.8358456850448754</v>
      </c>
      <c r="AH98">
        <v>1.7105898015028174</v>
      </c>
      <c r="AI98">
        <v>0.12823196931747025</v>
      </c>
      <c r="AJ98">
        <v>0</v>
      </c>
      <c r="AK98">
        <v>3.3675587300354826</v>
      </c>
      <c r="AL98">
        <v>0</v>
      </c>
      <c r="AM98">
        <v>0.60805025806720947</v>
      </c>
      <c r="AN98">
        <v>2.4112181736589435E-2</v>
      </c>
      <c r="AO98">
        <v>0</v>
      </c>
      <c r="AP98">
        <v>0</v>
      </c>
      <c r="AQ98">
        <v>1.3200646077228135</v>
      </c>
      <c r="AR98">
        <v>0</v>
      </c>
      <c r="AS98">
        <v>1.1902831909830931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49.282512001669787</v>
      </c>
      <c r="BA98">
        <v>3.0766132233269867</v>
      </c>
      <c r="BB98">
        <f t="shared" si="1"/>
        <v>75.076198653170763</v>
      </c>
      <c r="BC98">
        <v>1.1569445829959515</v>
      </c>
      <c r="BD98">
        <v>1.5641589698795177</v>
      </c>
      <c r="BE98">
        <v>0.71537611184210514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2.8162235880974093E-2</v>
      </c>
      <c r="L99">
        <f t="shared" si="2"/>
        <v>3.9930610642755091E-2</v>
      </c>
      <c r="M99">
        <f t="shared" si="2"/>
        <v>2.4793013972838725E-2</v>
      </c>
      <c r="N99">
        <f t="shared" si="2"/>
        <v>2.7312552628625923E-2</v>
      </c>
      <c r="O99">
        <f t="shared" si="2"/>
        <v>3.0327591470786966E-2</v>
      </c>
      <c r="P99">
        <f t="shared" si="2"/>
        <v>2.9028210344747087E-2</v>
      </c>
      <c r="Q99">
        <f t="shared" si="2"/>
        <v>2.1268973428530914E-3</v>
      </c>
      <c r="R99">
        <f t="shared" si="2"/>
        <v>1.2496407209270742E-2</v>
      </c>
      <c r="S99">
        <f t="shared" si="2"/>
        <v>6.1446794827485496E-3</v>
      </c>
      <c r="T99">
        <f t="shared" si="2"/>
        <v>1.0285598034005652E-2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4.3782005014151568E-2</v>
      </c>
      <c r="AC99">
        <f t="shared" si="2"/>
        <v>2.7605116636817757E-2</v>
      </c>
      <c r="AD99">
        <f t="shared" si="2"/>
        <v>1.4772093240544773E-2</v>
      </c>
      <c r="AE99">
        <f t="shared" si="2"/>
        <v>4.7383836090169114E-2</v>
      </c>
      <c r="AF99">
        <f t="shared" si="2"/>
        <v>6.7126440891515328E-3</v>
      </c>
      <c r="AG99">
        <f t="shared" si="2"/>
        <v>4.4060296441077063E-2</v>
      </c>
      <c r="AH99">
        <f t="shared" si="2"/>
        <v>3.8606942735128359E-2</v>
      </c>
      <c r="AI99">
        <f t="shared" si="2"/>
        <v>9.0570250662179094E-3</v>
      </c>
      <c r="AJ99">
        <f t="shared" si="2"/>
        <v>0</v>
      </c>
      <c r="AK99">
        <f t="shared" si="2"/>
        <v>8.0821409520851456E-2</v>
      </c>
      <c r="AL99">
        <f t="shared" si="2"/>
        <v>0</v>
      </c>
      <c r="AM99">
        <f t="shared" si="2"/>
        <v>1.4593206193613017E-2</v>
      </c>
      <c r="AN99">
        <f t="shared" si="2"/>
        <v>5.9382642311625968E-4</v>
      </c>
      <c r="AO99">
        <f t="shared" si="2"/>
        <v>0</v>
      </c>
      <c r="AP99">
        <f t="shared" si="2"/>
        <v>0</v>
      </c>
      <c r="AQ99">
        <f t="shared" si="2"/>
        <v>1.4293930482341897E-2</v>
      </c>
      <c r="AR99">
        <f t="shared" si="2"/>
        <v>0</v>
      </c>
      <c r="AS99">
        <f t="shared" si="2"/>
        <v>2.824777960488414E-2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1.4216253183051553</v>
      </c>
      <c r="BA99">
        <f t="shared" si="2"/>
        <v>8.3715502882448015E-2</v>
      </c>
      <c r="BB99">
        <f t="shared" si="1"/>
        <v>2.0116797341876582</v>
      </c>
      <c r="BC99">
        <f>SUM(BC3:BC98)/4000</f>
        <v>2.7837251671486402E-2</v>
      </c>
      <c r="BD99">
        <f t="shared" ref="BD99:BF99" si="3">SUM(BD3:BD98)/4000</f>
        <v>2.0573992892848777E-2</v>
      </c>
      <c r="BE99">
        <f t="shared" si="3"/>
        <v>1.6044281553368515E-2</v>
      </c>
      <c r="BF99">
        <f t="shared" si="3"/>
        <v>2.8176484099576328E-2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11.9381538300981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0.49901483009809944</v>
      </c>
      <c r="BB3">
        <f>SUM(B3:AZ3)-BA3</f>
        <v>11.439139000000001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11.049351909830932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0.46186290983093237</v>
      </c>
      <c r="BB4">
        <f t="shared" ref="BB4:BB67" si="0">SUM(B4:AZ4)-BA4</f>
        <v>10.587489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12.115165936130245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0.50641393613024377</v>
      </c>
      <c r="BB5">
        <f t="shared" si="0"/>
        <v>11.608752000000001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12.541086412022542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0.52421741202254246</v>
      </c>
      <c r="BB6">
        <f t="shared" si="0"/>
        <v>12.016869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11.498239407221874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0.48062640722187311</v>
      </c>
      <c r="BB7">
        <f t="shared" si="0"/>
        <v>11.017613000000001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10.340018785222291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0.43221278522229056</v>
      </c>
      <c r="BB8">
        <f t="shared" si="0"/>
        <v>9.9078060000000008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9.9320455019828842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0.41515950198288465</v>
      </c>
      <c r="BB9">
        <f t="shared" si="0"/>
        <v>9.5168859999999995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10.136726153203924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0.42371515320392383</v>
      </c>
      <c r="BB10">
        <f t="shared" si="0"/>
        <v>9.7130109999999998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10.641805468586933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0.44482746858693289</v>
      </c>
      <c r="BB11">
        <f t="shared" si="0"/>
        <v>10.196978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11.128296806512209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0.46516280651220931</v>
      </c>
      <c r="BB12">
        <f t="shared" si="0"/>
        <v>10.663133999999999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10.473659987476518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0.43779898747651735</v>
      </c>
      <c r="BB13">
        <f t="shared" si="0"/>
        <v>10.035861000000001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11.661365059486537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0.48744505948653583</v>
      </c>
      <c r="BB14">
        <f t="shared" si="0"/>
        <v>11.173920000000001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11.576757461907743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0.48390846190774361</v>
      </c>
      <c r="BB15">
        <f t="shared" si="0"/>
        <v>11.092848999999999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12.752390941348361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0.53304994134836114</v>
      </c>
      <c r="BB16">
        <f t="shared" si="0"/>
        <v>12.219341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15.134637862659153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0.63262786265915238</v>
      </c>
      <c r="BB17">
        <f t="shared" si="0"/>
        <v>14.50201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13.466529951993321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0.56290095199332058</v>
      </c>
      <c r="BB18">
        <f t="shared" si="0"/>
        <v>12.903629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12.687226048841577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0.53032604884157664</v>
      </c>
      <c r="BB19">
        <f t="shared" si="0"/>
        <v>12.1569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15.134637862659153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0.63262786265915238</v>
      </c>
      <c r="BB20">
        <f t="shared" si="0"/>
        <v>14.50201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15.134637862659153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0.63262786265915238</v>
      </c>
      <c r="BB21">
        <f t="shared" si="0"/>
        <v>14.50201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15.134637862659153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0.63262786265915238</v>
      </c>
      <c r="BB22">
        <f t="shared" si="0"/>
        <v>14.50201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15.134637862659153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0.63262786265915238</v>
      </c>
      <c r="BB23">
        <f t="shared" si="0"/>
        <v>14.50201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15.134637862659153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0.63262786265915238</v>
      </c>
      <c r="BB24">
        <f t="shared" si="0"/>
        <v>14.50201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15.134637862659153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0.63262786265915238</v>
      </c>
      <c r="BB25">
        <f t="shared" si="0"/>
        <v>14.50201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15.134637862659153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0.63262786265915238</v>
      </c>
      <c r="BB26">
        <f t="shared" si="0"/>
        <v>14.50201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15.134637862659153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0.63262786265915238</v>
      </c>
      <c r="BB27">
        <f t="shared" si="0"/>
        <v>14.50201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15.134637862659153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0.63262786265915238</v>
      </c>
      <c r="BB28">
        <f t="shared" si="0"/>
        <v>14.50201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15.134637862659153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0.63262786265915238</v>
      </c>
      <c r="BB29">
        <f t="shared" si="0"/>
        <v>14.50201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15.134637862659153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0.63262786265915238</v>
      </c>
      <c r="BB30">
        <f t="shared" si="0"/>
        <v>14.50201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15.134637862659153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0.63262786265915238</v>
      </c>
      <c r="BB31">
        <f t="shared" si="0"/>
        <v>14.50201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15.134637862659153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0.63262786265915238</v>
      </c>
      <c r="BB32">
        <f t="shared" si="0"/>
        <v>14.50201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15.134637862659153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0.63262786265915238</v>
      </c>
      <c r="BB33">
        <f t="shared" si="0"/>
        <v>14.50201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15.134637862659153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0.63262786265915238</v>
      </c>
      <c r="BB34">
        <f t="shared" si="0"/>
        <v>14.50201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15.134637862659153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0.63262786265915238</v>
      </c>
      <c r="BB35">
        <f t="shared" si="0"/>
        <v>14.50201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15.134637862659153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0.63262786265915238</v>
      </c>
      <c r="BB36">
        <f t="shared" si="0"/>
        <v>14.50201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15.134637862659153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0.63262786265915238</v>
      </c>
      <c r="BB37">
        <f t="shared" si="0"/>
        <v>14.50201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15.134637862659153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0.63262786265915238</v>
      </c>
      <c r="BB38">
        <f t="shared" si="0"/>
        <v>14.50201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15.134637862659153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0.63262786265915238</v>
      </c>
      <c r="BB39">
        <f t="shared" si="0"/>
        <v>14.50201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15.134637862659153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0.63262786265915238</v>
      </c>
      <c r="BB40">
        <f t="shared" si="0"/>
        <v>14.50201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15.134637862659153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0.63262786265915238</v>
      </c>
      <c r="BB41">
        <f t="shared" si="0"/>
        <v>14.50201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15.134637862659153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0.63262786265915238</v>
      </c>
      <c r="BB42">
        <f t="shared" si="0"/>
        <v>14.50201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15.134637862659153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0.63262786265915238</v>
      </c>
      <c r="BB43">
        <f t="shared" si="0"/>
        <v>14.50201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15.134637862659153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0.63262786265915238</v>
      </c>
      <c r="BB44">
        <f t="shared" si="0"/>
        <v>14.50201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15.134637862659153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0.63262786265915238</v>
      </c>
      <c r="BB45">
        <f t="shared" si="0"/>
        <v>14.50201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15.134637862659153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0.63262786265915238</v>
      </c>
      <c r="BB46">
        <f t="shared" si="0"/>
        <v>14.50201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15.134637862659153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0.63262786265915238</v>
      </c>
      <c r="BB47">
        <f t="shared" si="0"/>
        <v>14.50201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15.134637862659153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0.63262786265915238</v>
      </c>
      <c r="BB48">
        <f t="shared" si="0"/>
        <v>14.50201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15.134637862659153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0.63262786265915238</v>
      </c>
      <c r="BB49">
        <f t="shared" si="0"/>
        <v>14.50201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15.134637862659153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0.63262786265915238</v>
      </c>
      <c r="BB50">
        <f t="shared" si="0"/>
        <v>14.50201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15.134637862659153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0.63262786265915238</v>
      </c>
      <c r="BB51">
        <f t="shared" si="0"/>
        <v>14.50201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15.134637862659153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0.63262786265915238</v>
      </c>
      <c r="BB52">
        <f t="shared" si="0"/>
        <v>14.50201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15.134637862659153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0.63262786265915238</v>
      </c>
      <c r="BB53">
        <f t="shared" si="0"/>
        <v>14.50201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15.134637862659153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0.63262786265915238</v>
      </c>
      <c r="BB54">
        <f t="shared" si="0"/>
        <v>14.50201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15.134637862659153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0.63262786265915238</v>
      </c>
      <c r="BB55">
        <f t="shared" si="0"/>
        <v>14.50201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15.134637862659153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0.63262786265915238</v>
      </c>
      <c r="BB56">
        <f t="shared" si="0"/>
        <v>14.50201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15.134637862659153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0.63262786265915238</v>
      </c>
      <c r="BB57">
        <f t="shared" si="0"/>
        <v>14.50201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15.134637862659153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0.63262786265915238</v>
      </c>
      <c r="BB58">
        <f t="shared" si="0"/>
        <v>14.50201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15.134637862659153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0.63262786265915238</v>
      </c>
      <c r="BB59">
        <f t="shared" si="0"/>
        <v>14.50201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15.134637862659153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0.63262786265915238</v>
      </c>
      <c r="BB60">
        <f t="shared" si="0"/>
        <v>14.50201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15.134637862659153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0.63262786265915238</v>
      </c>
      <c r="BB61">
        <f t="shared" si="0"/>
        <v>14.50201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15.134637862659153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0.63262786265915238</v>
      </c>
      <c r="BB62">
        <f t="shared" si="0"/>
        <v>14.50201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15.134637862659153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0.63262786265915238</v>
      </c>
      <c r="BB63">
        <f t="shared" si="0"/>
        <v>14.50201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15.134637862659153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0.63262786265915238</v>
      </c>
      <c r="BB64">
        <f t="shared" si="0"/>
        <v>14.50201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15.134637862659153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0.63262786265915238</v>
      </c>
      <c r="BB65">
        <f t="shared" si="0"/>
        <v>14.50201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15.134637862659153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0.63262786265915238</v>
      </c>
      <c r="BB66">
        <f t="shared" si="0"/>
        <v>14.50201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15.134637862659153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0.63262786265915238</v>
      </c>
      <c r="BB67">
        <f t="shared" si="0"/>
        <v>14.50201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15.134637862659153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0.63262786265915238</v>
      </c>
      <c r="BB68">
        <f t="shared" ref="BB68:BB99" si="1">SUM(B68:AZ68)-BA68</f>
        <v>14.50201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15.134637862659153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0.63262786265915238</v>
      </c>
      <c r="BB69">
        <f t="shared" si="1"/>
        <v>14.50201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15.134637862659153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0.63262786265915238</v>
      </c>
      <c r="BB70">
        <f t="shared" si="1"/>
        <v>14.50201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15.134637862659153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0.63262786265915238</v>
      </c>
      <c r="BB71">
        <f t="shared" si="1"/>
        <v>14.50201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15.134637862659153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0.63262786265915238</v>
      </c>
      <c r="BB72">
        <f t="shared" si="1"/>
        <v>14.50201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15.134637862659153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0.63262786265915238</v>
      </c>
      <c r="BB73">
        <f t="shared" si="1"/>
        <v>14.50201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15.134637862659153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0.63262786265915238</v>
      </c>
      <c r="BB74">
        <f t="shared" si="1"/>
        <v>14.50201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15.134637862659153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0.63262786265915238</v>
      </c>
      <c r="BB75">
        <f t="shared" si="1"/>
        <v>14.50201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15.134637862659153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0.63262786265915238</v>
      </c>
      <c r="BB76">
        <f t="shared" si="1"/>
        <v>14.50201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15.134637862659153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0.63262786265915238</v>
      </c>
      <c r="BB77">
        <f t="shared" si="1"/>
        <v>14.50201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15.134637862659153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0.63262786265915238</v>
      </c>
      <c r="BB78">
        <f t="shared" si="1"/>
        <v>14.50201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15.134637862659153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0.63262786265915238</v>
      </c>
      <c r="BB79">
        <f t="shared" si="1"/>
        <v>14.50201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15.134637862659153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0.63262786265915238</v>
      </c>
      <c r="BB80">
        <f t="shared" si="1"/>
        <v>14.50201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15.134637862659153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0.63262786265915238</v>
      </c>
      <c r="BB81">
        <f t="shared" si="1"/>
        <v>14.50201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15.134637862659153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0.63262786265915238</v>
      </c>
      <c r="BB82">
        <f t="shared" si="1"/>
        <v>14.50201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15.134637862659153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0.63262786265915238</v>
      </c>
      <c r="BB83">
        <f t="shared" si="1"/>
        <v>14.50201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15.134637862659153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0.63262786265915238</v>
      </c>
      <c r="BB84">
        <f t="shared" si="1"/>
        <v>14.50201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15.134637862659153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0.63262786265915238</v>
      </c>
      <c r="BB85">
        <f t="shared" si="1"/>
        <v>14.50201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15.134637862659153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0.63262786265915238</v>
      </c>
      <c r="BB86">
        <f t="shared" si="1"/>
        <v>14.50201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15.134637862659153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0.63262786265915238</v>
      </c>
      <c r="BB87">
        <f t="shared" si="1"/>
        <v>14.50201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15.134637862659153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0.63262786265915238</v>
      </c>
      <c r="BB88">
        <f t="shared" si="1"/>
        <v>14.50201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15.134637862659153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0.63262786265915238</v>
      </c>
      <c r="BB89">
        <f t="shared" si="1"/>
        <v>14.50201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15.134637862659153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0.63262786265915238</v>
      </c>
      <c r="BB90">
        <f t="shared" si="1"/>
        <v>14.50201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15.134637862659153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0.63262786265915238</v>
      </c>
      <c r="BB91">
        <f t="shared" si="1"/>
        <v>14.50201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15.134637862659153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0.63262786265915238</v>
      </c>
      <c r="BB92">
        <f t="shared" si="1"/>
        <v>14.50201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15.134637862659153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0.63262786265915238</v>
      </c>
      <c r="BB93">
        <f t="shared" si="1"/>
        <v>14.50201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15.134637862659153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0.63262786265915238</v>
      </c>
      <c r="BB94">
        <f t="shared" si="1"/>
        <v>14.50201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15.134637862659153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0.63262786265915238</v>
      </c>
      <c r="BB95">
        <f t="shared" si="1"/>
        <v>14.50201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15.134637862659153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0.63262786265915238</v>
      </c>
      <c r="BB96">
        <f t="shared" si="1"/>
        <v>14.50201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15.134637862659153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0.63262786265915238</v>
      </c>
      <c r="BB97">
        <f t="shared" si="1"/>
        <v>14.50201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15.134637862659153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0.63262786265915238</v>
      </c>
      <c r="BB98">
        <f t="shared" si="1"/>
        <v>14.50201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0.34867746216864987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1.4574717918649508E-2</v>
      </c>
      <c r="BB99">
        <f t="shared" si="1"/>
        <v>0.33410274425000036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270</v>
      </c>
      <c r="L3" s="218">
        <v>3.87</v>
      </c>
      <c r="M3" s="218">
        <v>62.92</v>
      </c>
      <c r="N3" s="218">
        <v>51.55</v>
      </c>
      <c r="O3" s="218">
        <v>72.400000000000006</v>
      </c>
      <c r="P3" s="218">
        <v>29.18</v>
      </c>
      <c r="Q3" s="218">
        <v>3.98</v>
      </c>
      <c r="R3" s="218">
        <v>5.8</v>
      </c>
      <c r="S3" s="218">
        <v>4.83</v>
      </c>
      <c r="T3" s="218">
        <v>0.11</v>
      </c>
      <c r="U3" s="218">
        <v>60.05</v>
      </c>
      <c r="V3" s="218">
        <v>5.82</v>
      </c>
      <c r="W3" s="218">
        <v>15.05</v>
      </c>
      <c r="X3" s="218">
        <v>60.24</v>
      </c>
      <c r="Y3" s="218">
        <v>0</v>
      </c>
      <c r="Z3" s="218">
        <v>53.18</v>
      </c>
      <c r="AA3" s="218">
        <v>13.53</v>
      </c>
      <c r="AB3" s="218">
        <v>0</v>
      </c>
      <c r="AC3" s="218">
        <v>10</v>
      </c>
      <c r="AD3" s="218">
        <v>0</v>
      </c>
      <c r="AE3" s="218">
        <v>0</v>
      </c>
      <c r="AF3" s="218">
        <v>0</v>
      </c>
      <c r="AG3" s="218">
        <v>40</v>
      </c>
      <c r="AH3" s="218">
        <v>0</v>
      </c>
      <c r="AI3" s="218">
        <v>0</v>
      </c>
      <c r="AJ3" s="218">
        <v>0</v>
      </c>
      <c r="AK3" s="218">
        <v>75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270</v>
      </c>
      <c r="L4" s="218">
        <v>3.87</v>
      </c>
      <c r="M4" s="218">
        <v>62.92</v>
      </c>
      <c r="N4" s="218">
        <v>51.55</v>
      </c>
      <c r="O4" s="218">
        <v>72.400000000000006</v>
      </c>
      <c r="P4" s="218">
        <v>29.18</v>
      </c>
      <c r="Q4" s="218">
        <v>3.98</v>
      </c>
      <c r="R4" s="218">
        <v>5.8</v>
      </c>
      <c r="S4" s="218">
        <v>4.83</v>
      </c>
      <c r="T4" s="218">
        <v>0.11</v>
      </c>
      <c r="U4" s="218">
        <v>60.05</v>
      </c>
      <c r="V4" s="218">
        <v>6.05</v>
      </c>
      <c r="W4" s="218">
        <v>19.71</v>
      </c>
      <c r="X4" s="218">
        <v>62.64</v>
      </c>
      <c r="Y4" s="218">
        <v>0</v>
      </c>
      <c r="Z4" s="218">
        <v>53.18</v>
      </c>
      <c r="AA4" s="218">
        <v>13.53</v>
      </c>
      <c r="AB4" s="218">
        <v>0</v>
      </c>
      <c r="AC4" s="218">
        <v>10</v>
      </c>
      <c r="AD4" s="218">
        <v>0</v>
      </c>
      <c r="AE4" s="218">
        <v>0</v>
      </c>
      <c r="AF4" s="218">
        <v>0</v>
      </c>
      <c r="AG4" s="218">
        <v>40</v>
      </c>
      <c r="AH4" s="218">
        <v>0</v>
      </c>
      <c r="AI4" s="218">
        <v>0</v>
      </c>
      <c r="AJ4" s="218">
        <v>0</v>
      </c>
      <c r="AK4" s="218">
        <v>75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270</v>
      </c>
      <c r="L5" s="218">
        <v>3.87</v>
      </c>
      <c r="M5" s="218">
        <v>62.92</v>
      </c>
      <c r="N5" s="218">
        <v>51.55</v>
      </c>
      <c r="O5" s="218">
        <v>72.400000000000006</v>
      </c>
      <c r="P5" s="218">
        <v>29.18</v>
      </c>
      <c r="Q5" s="218">
        <v>3.98</v>
      </c>
      <c r="R5" s="218">
        <v>5.8</v>
      </c>
      <c r="S5" s="218">
        <v>4.83</v>
      </c>
      <c r="T5" s="218">
        <v>0.11</v>
      </c>
      <c r="U5" s="218">
        <v>60.05</v>
      </c>
      <c r="V5" s="218">
        <v>6.05</v>
      </c>
      <c r="W5" s="218">
        <v>19.71</v>
      </c>
      <c r="X5" s="218">
        <v>62.64</v>
      </c>
      <c r="Y5" s="218">
        <v>0</v>
      </c>
      <c r="Z5" s="218">
        <v>53.18</v>
      </c>
      <c r="AA5" s="218">
        <v>13.53</v>
      </c>
      <c r="AB5" s="218">
        <v>0</v>
      </c>
      <c r="AC5" s="218">
        <v>9.7100000000000009</v>
      </c>
      <c r="AD5" s="218">
        <v>0</v>
      </c>
      <c r="AE5" s="218">
        <v>0</v>
      </c>
      <c r="AF5" s="218">
        <v>0</v>
      </c>
      <c r="AG5" s="218">
        <v>40</v>
      </c>
      <c r="AH5" s="218">
        <v>0</v>
      </c>
      <c r="AI5" s="218">
        <v>0</v>
      </c>
      <c r="AJ5" s="218">
        <v>0</v>
      </c>
      <c r="AK5" s="218">
        <v>80.83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270</v>
      </c>
      <c r="L6" s="218">
        <v>3.87</v>
      </c>
      <c r="M6" s="218">
        <v>62.92</v>
      </c>
      <c r="N6" s="218">
        <v>51.55</v>
      </c>
      <c r="O6" s="218">
        <v>72.400000000000006</v>
      </c>
      <c r="P6" s="218">
        <v>29.18</v>
      </c>
      <c r="Q6" s="218">
        <v>3.98</v>
      </c>
      <c r="R6" s="218">
        <v>5.8</v>
      </c>
      <c r="S6" s="218">
        <v>4.83</v>
      </c>
      <c r="T6" s="218">
        <v>0.11</v>
      </c>
      <c r="U6" s="218">
        <v>60.05</v>
      </c>
      <c r="V6" s="218">
        <v>6.05</v>
      </c>
      <c r="W6" s="218">
        <v>19.71</v>
      </c>
      <c r="X6" s="218">
        <v>62.64</v>
      </c>
      <c r="Y6" s="218">
        <v>0</v>
      </c>
      <c r="Z6" s="218">
        <v>53.18</v>
      </c>
      <c r="AA6" s="218">
        <v>13.53</v>
      </c>
      <c r="AB6" s="218">
        <v>0</v>
      </c>
      <c r="AC6" s="218">
        <v>9.7100000000000009</v>
      </c>
      <c r="AD6" s="218">
        <v>0</v>
      </c>
      <c r="AE6" s="218">
        <v>0</v>
      </c>
      <c r="AF6" s="218">
        <v>0</v>
      </c>
      <c r="AG6" s="218">
        <v>40</v>
      </c>
      <c r="AH6" s="218">
        <v>0</v>
      </c>
      <c r="AI6" s="218">
        <v>0</v>
      </c>
      <c r="AJ6" s="218">
        <v>0</v>
      </c>
      <c r="AK6" s="218">
        <v>80.83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271.58999999999997</v>
      </c>
      <c r="L7" s="218">
        <v>4</v>
      </c>
      <c r="M7" s="218">
        <v>62.92</v>
      </c>
      <c r="N7" s="218">
        <v>51.55</v>
      </c>
      <c r="O7" s="218">
        <v>72.400000000000006</v>
      </c>
      <c r="P7" s="218">
        <v>29.18</v>
      </c>
      <c r="Q7" s="218">
        <v>5.0999999999999996</v>
      </c>
      <c r="R7" s="218">
        <v>5.8</v>
      </c>
      <c r="S7" s="218">
        <v>6.21</v>
      </c>
      <c r="T7" s="218">
        <v>0.11</v>
      </c>
      <c r="U7" s="218">
        <v>60.05</v>
      </c>
      <c r="V7" s="218">
        <v>6.05</v>
      </c>
      <c r="W7" s="218">
        <v>19.71</v>
      </c>
      <c r="X7" s="218">
        <v>62.64</v>
      </c>
      <c r="Y7" s="218">
        <v>0</v>
      </c>
      <c r="Z7" s="218">
        <v>53.18</v>
      </c>
      <c r="AA7" s="218">
        <v>13.53</v>
      </c>
      <c r="AB7" s="218">
        <v>0</v>
      </c>
      <c r="AC7" s="218">
        <v>10</v>
      </c>
      <c r="AD7" s="218">
        <v>0</v>
      </c>
      <c r="AE7" s="218">
        <v>0</v>
      </c>
      <c r="AF7" s="218">
        <v>0</v>
      </c>
      <c r="AG7" s="218">
        <v>40</v>
      </c>
      <c r="AH7" s="218">
        <v>0</v>
      </c>
      <c r="AI7" s="218">
        <v>0</v>
      </c>
      <c r="AJ7" s="218">
        <v>0</v>
      </c>
      <c r="AK7" s="218">
        <v>80.83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271.61</v>
      </c>
      <c r="L8" s="218">
        <v>3.87</v>
      </c>
      <c r="M8" s="218">
        <v>62.92</v>
      </c>
      <c r="N8" s="218">
        <v>51.55</v>
      </c>
      <c r="O8" s="218">
        <v>72.400000000000006</v>
      </c>
      <c r="P8" s="218">
        <v>29.18</v>
      </c>
      <c r="Q8" s="218">
        <v>5.0999999999999996</v>
      </c>
      <c r="R8" s="218">
        <v>5.8</v>
      </c>
      <c r="S8" s="218">
        <v>6.21</v>
      </c>
      <c r="T8" s="218">
        <v>0.11</v>
      </c>
      <c r="U8" s="218">
        <v>60.05</v>
      </c>
      <c r="V8" s="218">
        <v>6.05</v>
      </c>
      <c r="W8" s="218">
        <v>19.71</v>
      </c>
      <c r="X8" s="218">
        <v>62.64</v>
      </c>
      <c r="Y8" s="218">
        <v>0</v>
      </c>
      <c r="Z8" s="218">
        <v>53.18</v>
      </c>
      <c r="AA8" s="218">
        <v>13.53</v>
      </c>
      <c r="AB8" s="218">
        <v>0</v>
      </c>
      <c r="AC8" s="218">
        <v>10</v>
      </c>
      <c r="AD8" s="218">
        <v>0</v>
      </c>
      <c r="AE8" s="218">
        <v>0</v>
      </c>
      <c r="AF8" s="218">
        <v>0</v>
      </c>
      <c r="AG8" s="218">
        <v>40</v>
      </c>
      <c r="AH8" s="218">
        <v>0</v>
      </c>
      <c r="AI8" s="218">
        <v>0</v>
      </c>
      <c r="AJ8" s="218">
        <v>0</v>
      </c>
      <c r="AK8" s="218">
        <v>80.83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271.58999999999997</v>
      </c>
      <c r="L9" s="218">
        <v>3.87</v>
      </c>
      <c r="M9" s="218">
        <v>62.92</v>
      </c>
      <c r="N9" s="218">
        <v>51.55</v>
      </c>
      <c r="O9" s="218">
        <v>72.400000000000006</v>
      </c>
      <c r="P9" s="218">
        <v>29.18</v>
      </c>
      <c r="Q9" s="218">
        <v>5.0999999999999996</v>
      </c>
      <c r="R9" s="218">
        <v>5.8</v>
      </c>
      <c r="S9" s="218">
        <v>6.21</v>
      </c>
      <c r="T9" s="218">
        <v>0.11</v>
      </c>
      <c r="U9" s="218">
        <v>60.05</v>
      </c>
      <c r="V9" s="218">
        <v>6.05</v>
      </c>
      <c r="W9" s="218">
        <v>19.71</v>
      </c>
      <c r="X9" s="218">
        <v>62.64</v>
      </c>
      <c r="Y9" s="218">
        <v>0</v>
      </c>
      <c r="Z9" s="218">
        <v>53.18</v>
      </c>
      <c r="AA9" s="218">
        <v>13.53</v>
      </c>
      <c r="AB9" s="218">
        <v>0</v>
      </c>
      <c r="AC9" s="218">
        <v>10</v>
      </c>
      <c r="AD9" s="218">
        <v>0</v>
      </c>
      <c r="AE9" s="218">
        <v>0</v>
      </c>
      <c r="AF9" s="218">
        <v>0</v>
      </c>
      <c r="AG9" s="218">
        <v>40</v>
      </c>
      <c r="AH9" s="218">
        <v>0</v>
      </c>
      <c r="AI9" s="218">
        <v>0</v>
      </c>
      <c r="AJ9" s="218">
        <v>0</v>
      </c>
      <c r="AK9" s="218">
        <v>84.02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271.61</v>
      </c>
      <c r="L10" s="218">
        <v>3.87</v>
      </c>
      <c r="M10" s="218">
        <v>62.92</v>
      </c>
      <c r="N10" s="218">
        <v>51.55</v>
      </c>
      <c r="O10" s="218">
        <v>72.400000000000006</v>
      </c>
      <c r="P10" s="218">
        <v>29.18</v>
      </c>
      <c r="Q10" s="218">
        <v>5.0999999999999996</v>
      </c>
      <c r="R10" s="218">
        <v>5.8</v>
      </c>
      <c r="S10" s="218">
        <v>6.21</v>
      </c>
      <c r="T10" s="218">
        <v>0.11</v>
      </c>
      <c r="U10" s="218">
        <v>60.05</v>
      </c>
      <c r="V10" s="218">
        <v>6.05</v>
      </c>
      <c r="W10" s="218">
        <v>19.71</v>
      </c>
      <c r="X10" s="218">
        <v>62.64</v>
      </c>
      <c r="Y10" s="218">
        <v>0</v>
      </c>
      <c r="Z10" s="218">
        <v>53.18</v>
      </c>
      <c r="AA10" s="218">
        <v>13.53</v>
      </c>
      <c r="AB10" s="218">
        <v>0</v>
      </c>
      <c r="AC10" s="218">
        <v>10</v>
      </c>
      <c r="AD10" s="218">
        <v>0</v>
      </c>
      <c r="AE10" s="218">
        <v>0</v>
      </c>
      <c r="AF10" s="218">
        <v>0</v>
      </c>
      <c r="AG10" s="218">
        <v>40</v>
      </c>
      <c r="AH10" s="218">
        <v>0</v>
      </c>
      <c r="AI10" s="218">
        <v>0</v>
      </c>
      <c r="AJ10" s="218">
        <v>0</v>
      </c>
      <c r="AK10" s="218">
        <v>84.02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271.58999999999997</v>
      </c>
      <c r="L11" s="218">
        <v>0.99</v>
      </c>
      <c r="M11" s="218">
        <v>62.92</v>
      </c>
      <c r="N11" s="218">
        <v>51.55</v>
      </c>
      <c r="O11" s="218">
        <v>72.400000000000006</v>
      </c>
      <c r="P11" s="218">
        <v>29.18</v>
      </c>
      <c r="Q11" s="218">
        <v>5.0599999999999996</v>
      </c>
      <c r="R11" s="218">
        <v>4.92</v>
      </c>
      <c r="S11" s="218">
        <v>6.21</v>
      </c>
      <c r="T11" s="218">
        <v>0.11</v>
      </c>
      <c r="U11" s="218">
        <v>60.05</v>
      </c>
      <c r="V11" s="218">
        <v>3</v>
      </c>
      <c r="W11" s="218">
        <v>4.83</v>
      </c>
      <c r="X11" s="218">
        <v>14.5</v>
      </c>
      <c r="Y11" s="218">
        <v>0</v>
      </c>
      <c r="Z11" s="218">
        <v>54.01</v>
      </c>
      <c r="AA11" s="218">
        <v>14.23</v>
      </c>
      <c r="AB11" s="218">
        <v>0</v>
      </c>
      <c r="AC11" s="218">
        <v>10</v>
      </c>
      <c r="AD11" s="218">
        <v>0</v>
      </c>
      <c r="AE11" s="218">
        <v>0</v>
      </c>
      <c r="AF11" s="218">
        <v>0</v>
      </c>
      <c r="AG11" s="218">
        <v>40</v>
      </c>
      <c r="AH11" s="218">
        <v>0</v>
      </c>
      <c r="AI11" s="218">
        <v>0</v>
      </c>
      <c r="AJ11" s="218">
        <v>0</v>
      </c>
      <c r="AK11" s="218">
        <v>84.02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271.61</v>
      </c>
      <c r="L12" s="218">
        <v>0.97</v>
      </c>
      <c r="M12" s="218">
        <v>62.92</v>
      </c>
      <c r="N12" s="218">
        <v>51.55</v>
      </c>
      <c r="O12" s="218">
        <v>72.400000000000006</v>
      </c>
      <c r="P12" s="218">
        <v>29.18</v>
      </c>
      <c r="Q12" s="218">
        <v>5.0599999999999996</v>
      </c>
      <c r="R12" s="218">
        <v>4.92</v>
      </c>
      <c r="S12" s="218">
        <v>6.21</v>
      </c>
      <c r="T12" s="218">
        <v>0.11</v>
      </c>
      <c r="U12" s="218">
        <v>60.05</v>
      </c>
      <c r="V12" s="218">
        <v>2.9</v>
      </c>
      <c r="W12" s="218">
        <v>4.83</v>
      </c>
      <c r="X12" s="218">
        <v>14.5</v>
      </c>
      <c r="Y12" s="218">
        <v>0</v>
      </c>
      <c r="Z12" s="218">
        <v>54.01</v>
      </c>
      <c r="AA12" s="218">
        <v>14.23</v>
      </c>
      <c r="AB12" s="218">
        <v>0</v>
      </c>
      <c r="AC12" s="218">
        <v>10</v>
      </c>
      <c r="AD12" s="218">
        <v>0</v>
      </c>
      <c r="AE12" s="218">
        <v>0</v>
      </c>
      <c r="AF12" s="218">
        <v>0</v>
      </c>
      <c r="AG12" s="218">
        <v>40</v>
      </c>
      <c r="AH12" s="218">
        <v>0</v>
      </c>
      <c r="AI12" s="218">
        <v>0</v>
      </c>
      <c r="AJ12" s="218">
        <v>0</v>
      </c>
      <c r="AK12" s="218">
        <v>84.02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271.58999999999997</v>
      </c>
      <c r="L13" s="218">
        <v>0.97</v>
      </c>
      <c r="M13" s="218">
        <v>62.92</v>
      </c>
      <c r="N13" s="218">
        <v>51.55</v>
      </c>
      <c r="O13" s="218">
        <v>72.400000000000006</v>
      </c>
      <c r="P13" s="218">
        <v>21.68</v>
      </c>
      <c r="Q13" s="218">
        <v>5.0599999999999996</v>
      </c>
      <c r="R13" s="218">
        <v>4.92</v>
      </c>
      <c r="S13" s="218">
        <v>6.21</v>
      </c>
      <c r="T13" s="218">
        <v>0.11</v>
      </c>
      <c r="U13" s="218">
        <v>60.05</v>
      </c>
      <c r="V13" s="218">
        <v>2.9</v>
      </c>
      <c r="W13" s="218">
        <v>4.83</v>
      </c>
      <c r="X13" s="218">
        <v>14.5</v>
      </c>
      <c r="Y13" s="218">
        <v>0</v>
      </c>
      <c r="Z13" s="218">
        <v>54.01</v>
      </c>
      <c r="AA13" s="218">
        <v>14.06</v>
      </c>
      <c r="AB13" s="218">
        <v>0</v>
      </c>
      <c r="AC13" s="218">
        <v>10</v>
      </c>
      <c r="AD13" s="218">
        <v>0</v>
      </c>
      <c r="AE13" s="218">
        <v>0</v>
      </c>
      <c r="AF13" s="218">
        <v>0</v>
      </c>
      <c r="AG13" s="218">
        <v>40</v>
      </c>
      <c r="AH13" s="218">
        <v>0</v>
      </c>
      <c r="AI13" s="218">
        <v>0</v>
      </c>
      <c r="AJ13" s="218">
        <v>0</v>
      </c>
      <c r="AK13" s="218">
        <v>84.02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271.61</v>
      </c>
      <c r="L14" s="218">
        <v>0.97</v>
      </c>
      <c r="M14" s="218">
        <v>62.92</v>
      </c>
      <c r="N14" s="218">
        <v>51.55</v>
      </c>
      <c r="O14" s="218">
        <v>72.400000000000006</v>
      </c>
      <c r="P14" s="218">
        <v>21.68</v>
      </c>
      <c r="Q14" s="218">
        <v>5.0599999999999996</v>
      </c>
      <c r="R14" s="218">
        <v>4.92</v>
      </c>
      <c r="S14" s="218">
        <v>6.21</v>
      </c>
      <c r="T14" s="218">
        <v>0.11</v>
      </c>
      <c r="U14" s="218">
        <v>60.05</v>
      </c>
      <c r="V14" s="218">
        <v>2.9</v>
      </c>
      <c r="W14" s="218">
        <v>4.83</v>
      </c>
      <c r="X14" s="218">
        <v>14.5</v>
      </c>
      <c r="Y14" s="218">
        <v>0</v>
      </c>
      <c r="Z14" s="218">
        <v>54.01</v>
      </c>
      <c r="AA14" s="218">
        <v>14.06</v>
      </c>
      <c r="AB14" s="218">
        <v>0</v>
      </c>
      <c r="AC14" s="218">
        <v>10</v>
      </c>
      <c r="AD14" s="218">
        <v>0</v>
      </c>
      <c r="AE14" s="218">
        <v>0</v>
      </c>
      <c r="AF14" s="218">
        <v>0</v>
      </c>
      <c r="AG14" s="218">
        <v>40</v>
      </c>
      <c r="AH14" s="218">
        <v>0</v>
      </c>
      <c r="AI14" s="218">
        <v>0</v>
      </c>
      <c r="AJ14" s="218">
        <v>0</v>
      </c>
      <c r="AK14" s="218">
        <v>84.02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271.58999999999997</v>
      </c>
      <c r="L15" s="218">
        <v>0.97</v>
      </c>
      <c r="M15" s="218">
        <v>24.17</v>
      </c>
      <c r="N15" s="218">
        <v>26.65</v>
      </c>
      <c r="O15" s="218">
        <v>29</v>
      </c>
      <c r="P15" s="218">
        <v>21.68</v>
      </c>
      <c r="Q15" s="218">
        <v>5.0599999999999996</v>
      </c>
      <c r="R15" s="218">
        <v>9.7899999999999991</v>
      </c>
      <c r="S15" s="218">
        <v>6.21</v>
      </c>
      <c r="T15" s="218">
        <v>0.11</v>
      </c>
      <c r="U15" s="218">
        <v>60.05</v>
      </c>
      <c r="V15" s="218">
        <v>2.9</v>
      </c>
      <c r="W15" s="218">
        <v>4.83</v>
      </c>
      <c r="X15" s="218">
        <v>14.5</v>
      </c>
      <c r="Y15" s="218">
        <v>0</v>
      </c>
      <c r="Z15" s="218">
        <v>53.17</v>
      </c>
      <c r="AA15" s="218">
        <v>14.06</v>
      </c>
      <c r="AB15" s="218">
        <v>0</v>
      </c>
      <c r="AC15" s="218">
        <v>9.9600000000000009</v>
      </c>
      <c r="AD15" s="218">
        <v>0</v>
      </c>
      <c r="AE15" s="218">
        <v>0</v>
      </c>
      <c r="AF15" s="218">
        <v>0</v>
      </c>
      <c r="AG15" s="218">
        <v>40</v>
      </c>
      <c r="AH15" s="218">
        <v>0</v>
      </c>
      <c r="AI15" s="218">
        <v>0</v>
      </c>
      <c r="AJ15" s="218">
        <v>0</v>
      </c>
      <c r="AK15" s="218">
        <v>84.02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271.61</v>
      </c>
      <c r="L16" s="218">
        <v>0.97</v>
      </c>
      <c r="M16" s="218">
        <v>24.17</v>
      </c>
      <c r="N16" s="218">
        <v>21.27</v>
      </c>
      <c r="O16" s="218">
        <v>29</v>
      </c>
      <c r="P16" s="218">
        <v>21.68</v>
      </c>
      <c r="Q16" s="218">
        <v>5.0599999999999996</v>
      </c>
      <c r="R16" s="218">
        <v>9.7899999999999991</v>
      </c>
      <c r="S16" s="218">
        <v>6.21</v>
      </c>
      <c r="T16" s="218">
        <v>0.11</v>
      </c>
      <c r="U16" s="218">
        <v>60.05</v>
      </c>
      <c r="V16" s="218">
        <v>2.9</v>
      </c>
      <c r="W16" s="218">
        <v>4.83</v>
      </c>
      <c r="X16" s="218">
        <v>14.5</v>
      </c>
      <c r="Y16" s="218">
        <v>0</v>
      </c>
      <c r="Z16" s="218">
        <v>53.17</v>
      </c>
      <c r="AA16" s="218">
        <v>14.06</v>
      </c>
      <c r="AB16" s="218">
        <v>0</v>
      </c>
      <c r="AC16" s="218">
        <v>9.9600000000000009</v>
      </c>
      <c r="AD16" s="218">
        <v>0</v>
      </c>
      <c r="AE16" s="218">
        <v>0</v>
      </c>
      <c r="AF16" s="218">
        <v>0</v>
      </c>
      <c r="AG16" s="218">
        <v>40</v>
      </c>
      <c r="AH16" s="218">
        <v>0</v>
      </c>
      <c r="AI16" s="218">
        <v>0</v>
      </c>
      <c r="AJ16" s="218">
        <v>0</v>
      </c>
      <c r="AK16" s="218">
        <v>84.02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271.58999999999997</v>
      </c>
      <c r="L17" s="218">
        <v>0.97</v>
      </c>
      <c r="M17" s="218">
        <v>24.17</v>
      </c>
      <c r="N17" s="218">
        <v>21.27</v>
      </c>
      <c r="O17" s="218">
        <v>29</v>
      </c>
      <c r="P17" s="218">
        <v>21.68</v>
      </c>
      <c r="Q17" s="218">
        <v>5.0599999999999996</v>
      </c>
      <c r="R17" s="218">
        <v>9.7899999999999991</v>
      </c>
      <c r="S17" s="218">
        <v>6.21</v>
      </c>
      <c r="T17" s="218">
        <v>0.11</v>
      </c>
      <c r="U17" s="218">
        <v>60.05</v>
      </c>
      <c r="V17" s="218">
        <v>2.9</v>
      </c>
      <c r="W17" s="218">
        <v>4.83</v>
      </c>
      <c r="X17" s="218">
        <v>14.5</v>
      </c>
      <c r="Y17" s="218">
        <v>0</v>
      </c>
      <c r="Z17" s="218">
        <v>53.17</v>
      </c>
      <c r="AA17" s="218">
        <v>14.06</v>
      </c>
      <c r="AB17" s="218">
        <v>0</v>
      </c>
      <c r="AC17" s="218">
        <v>10</v>
      </c>
      <c r="AD17" s="218">
        <v>0</v>
      </c>
      <c r="AE17" s="218">
        <v>0</v>
      </c>
      <c r="AF17" s="218">
        <v>0</v>
      </c>
      <c r="AG17" s="218">
        <v>40</v>
      </c>
      <c r="AH17" s="218">
        <v>0</v>
      </c>
      <c r="AI17" s="218">
        <v>0</v>
      </c>
      <c r="AJ17" s="218">
        <v>0</v>
      </c>
      <c r="AK17" s="218">
        <v>84.02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271.61</v>
      </c>
      <c r="L18" s="218">
        <v>0.97</v>
      </c>
      <c r="M18" s="218">
        <v>24.17</v>
      </c>
      <c r="N18" s="218">
        <v>21.27</v>
      </c>
      <c r="O18" s="218">
        <v>29</v>
      </c>
      <c r="P18" s="218">
        <v>21.68</v>
      </c>
      <c r="Q18" s="218">
        <v>5.0599999999999996</v>
      </c>
      <c r="R18" s="218">
        <v>9.7899999999999991</v>
      </c>
      <c r="S18" s="218">
        <v>6.21</v>
      </c>
      <c r="T18" s="218">
        <v>0.11</v>
      </c>
      <c r="U18" s="218">
        <v>60.05</v>
      </c>
      <c r="V18" s="218">
        <v>2.9</v>
      </c>
      <c r="W18" s="218">
        <v>4.83</v>
      </c>
      <c r="X18" s="218">
        <v>14.5</v>
      </c>
      <c r="Y18" s="218">
        <v>0</v>
      </c>
      <c r="Z18" s="218">
        <v>53.17</v>
      </c>
      <c r="AA18" s="218">
        <v>14.06</v>
      </c>
      <c r="AB18" s="218">
        <v>0</v>
      </c>
      <c r="AC18" s="218">
        <v>10</v>
      </c>
      <c r="AD18" s="218">
        <v>0</v>
      </c>
      <c r="AE18" s="218">
        <v>0</v>
      </c>
      <c r="AF18" s="218">
        <v>0</v>
      </c>
      <c r="AG18" s="218">
        <v>40</v>
      </c>
      <c r="AH18" s="218">
        <v>0</v>
      </c>
      <c r="AI18" s="218">
        <v>0</v>
      </c>
      <c r="AJ18" s="218">
        <v>0</v>
      </c>
      <c r="AK18" s="218">
        <v>84.02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271.58999999999997</v>
      </c>
      <c r="L19" s="218">
        <v>0.97</v>
      </c>
      <c r="M19" s="218">
        <v>24.17</v>
      </c>
      <c r="N19" s="218">
        <v>21.27</v>
      </c>
      <c r="O19" s="218">
        <v>29</v>
      </c>
      <c r="P19" s="218">
        <v>21.68</v>
      </c>
      <c r="Q19" s="218">
        <v>5.0599999999999996</v>
      </c>
      <c r="R19" s="218">
        <v>9.7899999999999991</v>
      </c>
      <c r="S19" s="218">
        <v>6.21</v>
      </c>
      <c r="T19" s="218">
        <v>0.11</v>
      </c>
      <c r="U19" s="218">
        <v>60.05</v>
      </c>
      <c r="V19" s="218">
        <v>2.9</v>
      </c>
      <c r="W19" s="218">
        <v>4.83</v>
      </c>
      <c r="X19" s="218">
        <v>14.5</v>
      </c>
      <c r="Y19" s="218">
        <v>0</v>
      </c>
      <c r="Z19" s="218">
        <v>53.17</v>
      </c>
      <c r="AA19" s="218">
        <v>14.06</v>
      </c>
      <c r="AB19" s="218">
        <v>0</v>
      </c>
      <c r="AC19" s="218">
        <v>10</v>
      </c>
      <c r="AD19" s="218">
        <v>0</v>
      </c>
      <c r="AE19" s="218">
        <v>0</v>
      </c>
      <c r="AF19" s="218">
        <v>0</v>
      </c>
      <c r="AG19" s="218">
        <v>40</v>
      </c>
      <c r="AH19" s="218">
        <v>0</v>
      </c>
      <c r="AI19" s="218">
        <v>0</v>
      </c>
      <c r="AJ19" s="218">
        <v>0</v>
      </c>
      <c r="AK19" s="218">
        <v>84.02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271.61</v>
      </c>
      <c r="L20" s="218">
        <v>0.97</v>
      </c>
      <c r="M20" s="218">
        <v>24.17</v>
      </c>
      <c r="N20" s="218">
        <v>21.27</v>
      </c>
      <c r="O20" s="218">
        <v>29</v>
      </c>
      <c r="P20" s="218">
        <v>21.68</v>
      </c>
      <c r="Q20" s="218">
        <v>5.0599999999999996</v>
      </c>
      <c r="R20" s="218">
        <v>9.7899999999999991</v>
      </c>
      <c r="S20" s="218">
        <v>6.21</v>
      </c>
      <c r="T20" s="218">
        <v>0.11</v>
      </c>
      <c r="U20" s="218">
        <v>60.05</v>
      </c>
      <c r="V20" s="218">
        <v>2.9</v>
      </c>
      <c r="W20" s="218">
        <v>4.83</v>
      </c>
      <c r="X20" s="218">
        <v>14.5</v>
      </c>
      <c r="Y20" s="218">
        <v>0</v>
      </c>
      <c r="Z20" s="218">
        <v>53.17</v>
      </c>
      <c r="AA20" s="218">
        <v>14.06</v>
      </c>
      <c r="AB20" s="218">
        <v>0</v>
      </c>
      <c r="AC20" s="218">
        <v>10</v>
      </c>
      <c r="AD20" s="218">
        <v>0</v>
      </c>
      <c r="AE20" s="218">
        <v>0</v>
      </c>
      <c r="AF20" s="218">
        <v>0</v>
      </c>
      <c r="AG20" s="218">
        <v>40</v>
      </c>
      <c r="AH20" s="218">
        <v>0</v>
      </c>
      <c r="AI20" s="218">
        <v>0</v>
      </c>
      <c r="AJ20" s="218">
        <v>0</v>
      </c>
      <c r="AK20" s="218">
        <v>84.02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271.58999999999997</v>
      </c>
      <c r="L21" s="218">
        <v>0.97</v>
      </c>
      <c r="M21" s="218">
        <v>24.17</v>
      </c>
      <c r="N21" s="218">
        <v>21.27</v>
      </c>
      <c r="O21" s="218">
        <v>29</v>
      </c>
      <c r="P21" s="218">
        <v>21.6</v>
      </c>
      <c r="Q21" s="218">
        <v>5.0599999999999996</v>
      </c>
      <c r="R21" s="218">
        <v>9.7899999999999991</v>
      </c>
      <c r="S21" s="218">
        <v>6.21</v>
      </c>
      <c r="T21" s="218">
        <v>0.11</v>
      </c>
      <c r="U21" s="218">
        <v>60.05</v>
      </c>
      <c r="V21" s="218">
        <v>2.9</v>
      </c>
      <c r="W21" s="218">
        <v>4.83</v>
      </c>
      <c r="X21" s="218">
        <v>14.5</v>
      </c>
      <c r="Y21" s="218">
        <v>0</v>
      </c>
      <c r="Z21" s="218">
        <v>53.17</v>
      </c>
      <c r="AA21" s="218">
        <v>14.06</v>
      </c>
      <c r="AB21" s="218">
        <v>0</v>
      </c>
      <c r="AC21" s="218">
        <v>10</v>
      </c>
      <c r="AD21" s="218">
        <v>0</v>
      </c>
      <c r="AE21" s="218">
        <v>0</v>
      </c>
      <c r="AF21" s="218">
        <v>0</v>
      </c>
      <c r="AG21" s="218">
        <v>40</v>
      </c>
      <c r="AH21" s="218">
        <v>0</v>
      </c>
      <c r="AI21" s="218">
        <v>0</v>
      </c>
      <c r="AJ21" s="218">
        <v>0</v>
      </c>
      <c r="AK21" s="218">
        <v>84.02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271.61</v>
      </c>
      <c r="L22" s="218">
        <v>0.97</v>
      </c>
      <c r="M22" s="218">
        <v>24.17</v>
      </c>
      <c r="N22" s="218">
        <v>21.27</v>
      </c>
      <c r="O22" s="218">
        <v>29</v>
      </c>
      <c r="P22" s="218">
        <v>21.6</v>
      </c>
      <c r="Q22" s="218">
        <v>5.0599999999999996</v>
      </c>
      <c r="R22" s="218">
        <v>9.7899999999999991</v>
      </c>
      <c r="S22" s="218">
        <v>6.21</v>
      </c>
      <c r="T22" s="218">
        <v>0.11</v>
      </c>
      <c r="U22" s="218">
        <v>60.05</v>
      </c>
      <c r="V22" s="218">
        <v>2.9</v>
      </c>
      <c r="W22" s="218">
        <v>4.83</v>
      </c>
      <c r="X22" s="218">
        <v>14.5</v>
      </c>
      <c r="Y22" s="218">
        <v>0</v>
      </c>
      <c r="Z22" s="218">
        <v>53.17</v>
      </c>
      <c r="AA22" s="218">
        <v>14.06</v>
      </c>
      <c r="AB22" s="218">
        <v>0</v>
      </c>
      <c r="AC22" s="218">
        <v>10</v>
      </c>
      <c r="AD22" s="218">
        <v>0</v>
      </c>
      <c r="AE22" s="218">
        <v>0</v>
      </c>
      <c r="AF22" s="218">
        <v>0</v>
      </c>
      <c r="AG22" s="218">
        <v>40</v>
      </c>
      <c r="AH22" s="218">
        <v>0</v>
      </c>
      <c r="AI22" s="218">
        <v>0</v>
      </c>
      <c r="AJ22" s="218">
        <v>0</v>
      </c>
      <c r="AK22" s="218">
        <v>84.02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271.58999999999997</v>
      </c>
      <c r="L23" s="218">
        <v>0.97</v>
      </c>
      <c r="M23" s="218">
        <v>24.17</v>
      </c>
      <c r="N23" s="218">
        <v>21.27</v>
      </c>
      <c r="O23" s="218">
        <v>29</v>
      </c>
      <c r="P23" s="218">
        <v>21.6</v>
      </c>
      <c r="Q23" s="218">
        <v>5.0599999999999996</v>
      </c>
      <c r="R23" s="218">
        <v>9.7899999999999991</v>
      </c>
      <c r="S23" s="218">
        <v>6.21</v>
      </c>
      <c r="T23" s="218">
        <v>0.11</v>
      </c>
      <c r="U23" s="218">
        <v>60.05</v>
      </c>
      <c r="V23" s="218">
        <v>2.9</v>
      </c>
      <c r="W23" s="218">
        <v>4.83</v>
      </c>
      <c r="X23" s="218">
        <v>14.5</v>
      </c>
      <c r="Y23" s="218">
        <v>0</v>
      </c>
      <c r="Z23" s="218">
        <v>53.17</v>
      </c>
      <c r="AA23" s="218">
        <v>14.06</v>
      </c>
      <c r="AB23" s="218">
        <v>0</v>
      </c>
      <c r="AC23" s="218">
        <v>10</v>
      </c>
      <c r="AD23" s="218">
        <v>0</v>
      </c>
      <c r="AE23" s="218">
        <v>0</v>
      </c>
      <c r="AF23" s="218">
        <v>0</v>
      </c>
      <c r="AG23" s="218">
        <v>40</v>
      </c>
      <c r="AH23" s="218">
        <v>0</v>
      </c>
      <c r="AI23" s="218">
        <v>0</v>
      </c>
      <c r="AJ23" s="218">
        <v>0</v>
      </c>
      <c r="AK23" s="218">
        <v>84.02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271.61</v>
      </c>
      <c r="L24" s="218">
        <v>0.97</v>
      </c>
      <c r="M24" s="218">
        <v>24.17</v>
      </c>
      <c r="N24" s="218">
        <v>21.27</v>
      </c>
      <c r="O24" s="218">
        <v>29</v>
      </c>
      <c r="P24" s="218">
        <v>21.6</v>
      </c>
      <c r="Q24" s="218">
        <v>5.0599999999999996</v>
      </c>
      <c r="R24" s="218">
        <v>9.7899999999999991</v>
      </c>
      <c r="S24" s="218">
        <v>6.21</v>
      </c>
      <c r="T24" s="218">
        <v>0.11</v>
      </c>
      <c r="U24" s="218">
        <v>60.05</v>
      </c>
      <c r="V24" s="218">
        <v>2.9</v>
      </c>
      <c r="W24" s="218">
        <v>4.83</v>
      </c>
      <c r="X24" s="218">
        <v>14.5</v>
      </c>
      <c r="Y24" s="218">
        <v>0</v>
      </c>
      <c r="Z24" s="218">
        <v>53.17</v>
      </c>
      <c r="AA24" s="218">
        <v>14.06</v>
      </c>
      <c r="AB24" s="218">
        <v>0</v>
      </c>
      <c r="AC24" s="218">
        <v>10</v>
      </c>
      <c r="AD24" s="218">
        <v>0</v>
      </c>
      <c r="AE24" s="218">
        <v>0</v>
      </c>
      <c r="AF24" s="218">
        <v>0</v>
      </c>
      <c r="AG24" s="218">
        <v>40</v>
      </c>
      <c r="AH24" s="218">
        <v>0</v>
      </c>
      <c r="AI24" s="218">
        <v>0</v>
      </c>
      <c r="AJ24" s="218">
        <v>0</v>
      </c>
      <c r="AK24" s="218">
        <v>84.02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271.58999999999997</v>
      </c>
      <c r="L25" s="218">
        <v>0.97</v>
      </c>
      <c r="M25" s="218">
        <v>24.17</v>
      </c>
      <c r="N25" s="218">
        <v>21.27</v>
      </c>
      <c r="O25" s="218">
        <v>29</v>
      </c>
      <c r="P25" s="218">
        <v>21.6</v>
      </c>
      <c r="Q25" s="218">
        <v>5.0599999999999996</v>
      </c>
      <c r="R25" s="218">
        <v>9.7899999999999991</v>
      </c>
      <c r="S25" s="218">
        <v>6.21</v>
      </c>
      <c r="T25" s="218">
        <v>0.11</v>
      </c>
      <c r="U25" s="218">
        <v>60.05</v>
      </c>
      <c r="V25" s="218">
        <v>2.9</v>
      </c>
      <c r="W25" s="218">
        <v>4.83</v>
      </c>
      <c r="X25" s="218">
        <v>14.5</v>
      </c>
      <c r="Y25" s="218">
        <v>0</v>
      </c>
      <c r="Z25" s="218">
        <v>53.17</v>
      </c>
      <c r="AA25" s="218">
        <v>14.06</v>
      </c>
      <c r="AB25" s="218">
        <v>0</v>
      </c>
      <c r="AC25" s="218">
        <v>10</v>
      </c>
      <c r="AD25" s="218">
        <v>0</v>
      </c>
      <c r="AE25" s="218">
        <v>0</v>
      </c>
      <c r="AF25" s="218">
        <v>0</v>
      </c>
      <c r="AG25" s="218">
        <v>40</v>
      </c>
      <c r="AH25" s="218">
        <v>0</v>
      </c>
      <c r="AI25" s="218">
        <v>0</v>
      </c>
      <c r="AJ25" s="218">
        <v>0</v>
      </c>
      <c r="AK25" s="218">
        <v>84.02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271.61</v>
      </c>
      <c r="L26" s="218">
        <v>0.97</v>
      </c>
      <c r="M26" s="218">
        <v>24.17</v>
      </c>
      <c r="N26" s="218">
        <v>21.27</v>
      </c>
      <c r="O26" s="218">
        <v>29</v>
      </c>
      <c r="P26" s="218">
        <v>21.6</v>
      </c>
      <c r="Q26" s="218">
        <v>5.0599999999999996</v>
      </c>
      <c r="R26" s="218">
        <v>9.7899999999999991</v>
      </c>
      <c r="S26" s="218">
        <v>6.21</v>
      </c>
      <c r="T26" s="218">
        <v>0.11</v>
      </c>
      <c r="U26" s="218">
        <v>60.05</v>
      </c>
      <c r="V26" s="218">
        <v>2.9</v>
      </c>
      <c r="W26" s="218">
        <v>4.83</v>
      </c>
      <c r="X26" s="218">
        <v>14.5</v>
      </c>
      <c r="Y26" s="218">
        <v>0</v>
      </c>
      <c r="Z26" s="218">
        <v>53.17</v>
      </c>
      <c r="AA26" s="218">
        <v>14.06</v>
      </c>
      <c r="AB26" s="218">
        <v>0</v>
      </c>
      <c r="AC26" s="218">
        <v>10</v>
      </c>
      <c r="AD26" s="218">
        <v>0</v>
      </c>
      <c r="AE26" s="218">
        <v>0</v>
      </c>
      <c r="AF26" s="218">
        <v>0</v>
      </c>
      <c r="AG26" s="218">
        <v>40</v>
      </c>
      <c r="AH26" s="218">
        <v>0</v>
      </c>
      <c r="AI26" s="218">
        <v>0</v>
      </c>
      <c r="AJ26" s="218">
        <v>0</v>
      </c>
      <c r="AK26" s="218">
        <v>84.02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271.24</v>
      </c>
      <c r="L27" s="218">
        <v>0.97</v>
      </c>
      <c r="M27" s="218">
        <v>24.17</v>
      </c>
      <c r="N27" s="218">
        <v>21.27</v>
      </c>
      <c r="O27" s="218">
        <v>29</v>
      </c>
      <c r="P27" s="218">
        <v>21.6</v>
      </c>
      <c r="Q27" s="218">
        <v>4.6399999999999997</v>
      </c>
      <c r="R27" s="218">
        <v>9.76</v>
      </c>
      <c r="S27" s="218">
        <v>6.2</v>
      </c>
      <c r="T27" s="218">
        <v>0.11</v>
      </c>
      <c r="U27" s="218">
        <v>60.05</v>
      </c>
      <c r="V27" s="218">
        <v>2.9</v>
      </c>
      <c r="W27" s="218">
        <v>4.83</v>
      </c>
      <c r="X27" s="218">
        <v>14.5</v>
      </c>
      <c r="Y27" s="218">
        <v>0</v>
      </c>
      <c r="Z27" s="218">
        <v>53.17</v>
      </c>
      <c r="AA27" s="218">
        <v>14.06</v>
      </c>
      <c r="AB27" s="218">
        <v>0</v>
      </c>
      <c r="AC27" s="218">
        <v>10</v>
      </c>
      <c r="AD27" s="218">
        <v>0</v>
      </c>
      <c r="AE27" s="218">
        <v>0</v>
      </c>
      <c r="AF27" s="218">
        <v>0</v>
      </c>
      <c r="AG27" s="218">
        <v>40</v>
      </c>
      <c r="AH27" s="218">
        <v>0</v>
      </c>
      <c r="AI27" s="218">
        <v>0</v>
      </c>
      <c r="AJ27" s="218">
        <v>0</v>
      </c>
      <c r="AK27" s="218">
        <v>84.02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7.19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271.26</v>
      </c>
      <c r="L28" s="218">
        <v>0.72</v>
      </c>
      <c r="M28" s="218">
        <v>24.17</v>
      </c>
      <c r="N28" s="218">
        <v>21.27</v>
      </c>
      <c r="O28" s="218">
        <v>29</v>
      </c>
      <c r="P28" s="218">
        <v>21.6</v>
      </c>
      <c r="Q28" s="218">
        <v>2.86</v>
      </c>
      <c r="R28" s="218">
        <v>4.91</v>
      </c>
      <c r="S28" s="218">
        <v>4.83</v>
      </c>
      <c r="T28" s="218">
        <v>0.11</v>
      </c>
      <c r="U28" s="218">
        <v>60.05</v>
      </c>
      <c r="V28" s="218">
        <v>2.9</v>
      </c>
      <c r="W28" s="218">
        <v>4.83</v>
      </c>
      <c r="X28" s="218">
        <v>14.5</v>
      </c>
      <c r="Y28" s="218">
        <v>0</v>
      </c>
      <c r="Z28" s="218">
        <v>53.18</v>
      </c>
      <c r="AA28" s="218">
        <v>14.23</v>
      </c>
      <c r="AB28" s="218">
        <v>0</v>
      </c>
      <c r="AC28" s="218">
        <v>10</v>
      </c>
      <c r="AD28" s="218">
        <v>0</v>
      </c>
      <c r="AE28" s="218">
        <v>0</v>
      </c>
      <c r="AF28" s="218">
        <v>0</v>
      </c>
      <c r="AG28" s="218">
        <v>40</v>
      </c>
      <c r="AH28" s="218">
        <v>0</v>
      </c>
      <c r="AI28" s="218">
        <v>0</v>
      </c>
      <c r="AJ28" s="218">
        <v>0</v>
      </c>
      <c r="AK28" s="218">
        <v>84.02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21.58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270</v>
      </c>
      <c r="L29" s="218">
        <v>0.97</v>
      </c>
      <c r="M29" s="218">
        <v>24.17</v>
      </c>
      <c r="N29" s="218">
        <v>21.27</v>
      </c>
      <c r="O29" s="218">
        <v>29</v>
      </c>
      <c r="P29" s="218">
        <v>21.67</v>
      </c>
      <c r="Q29" s="218">
        <v>2.86</v>
      </c>
      <c r="R29" s="218">
        <v>4.91</v>
      </c>
      <c r="S29" s="218">
        <v>4.83</v>
      </c>
      <c r="T29" s="218">
        <v>0.11</v>
      </c>
      <c r="U29" s="218">
        <v>60.05</v>
      </c>
      <c r="V29" s="218">
        <v>2.9</v>
      </c>
      <c r="W29" s="218">
        <v>4.83</v>
      </c>
      <c r="X29" s="218">
        <v>14.5</v>
      </c>
      <c r="Y29" s="218">
        <v>0</v>
      </c>
      <c r="Z29" s="218">
        <v>53.18</v>
      </c>
      <c r="AA29" s="218">
        <v>14.23</v>
      </c>
      <c r="AB29" s="218">
        <v>0</v>
      </c>
      <c r="AC29" s="218">
        <v>10</v>
      </c>
      <c r="AD29" s="218">
        <v>0</v>
      </c>
      <c r="AE29" s="218">
        <v>0</v>
      </c>
      <c r="AF29" s="218">
        <v>0</v>
      </c>
      <c r="AG29" s="218">
        <v>40</v>
      </c>
      <c r="AH29" s="218">
        <v>0</v>
      </c>
      <c r="AI29" s="218">
        <v>0</v>
      </c>
      <c r="AJ29" s="218">
        <v>0</v>
      </c>
      <c r="AK29" s="218">
        <v>80.47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36.950000000000003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271.14999999999998</v>
      </c>
      <c r="L30" s="218">
        <v>4.54</v>
      </c>
      <c r="M30" s="218">
        <v>24.17</v>
      </c>
      <c r="N30" s="218">
        <v>21.27</v>
      </c>
      <c r="O30" s="218">
        <v>29</v>
      </c>
      <c r="P30" s="218">
        <v>21.67</v>
      </c>
      <c r="Q30" s="218">
        <v>4.6399999999999997</v>
      </c>
      <c r="R30" s="218">
        <v>9.61</v>
      </c>
      <c r="S30" s="218">
        <v>6.14</v>
      </c>
      <c r="T30" s="218">
        <v>0.11</v>
      </c>
      <c r="U30" s="218">
        <v>60.05</v>
      </c>
      <c r="V30" s="218">
        <v>2.9</v>
      </c>
      <c r="W30" s="218">
        <v>4.83</v>
      </c>
      <c r="X30" s="218">
        <v>14.5</v>
      </c>
      <c r="Y30" s="218">
        <v>0</v>
      </c>
      <c r="Z30" s="218">
        <v>53.17</v>
      </c>
      <c r="AA30" s="218">
        <v>14.06</v>
      </c>
      <c r="AB30" s="218">
        <v>0</v>
      </c>
      <c r="AC30" s="218">
        <v>10</v>
      </c>
      <c r="AD30" s="218">
        <v>0</v>
      </c>
      <c r="AE30" s="218">
        <v>0</v>
      </c>
      <c r="AF30" s="218">
        <v>0</v>
      </c>
      <c r="AG30" s="218">
        <v>40</v>
      </c>
      <c r="AH30" s="218">
        <v>0</v>
      </c>
      <c r="AI30" s="218">
        <v>0</v>
      </c>
      <c r="AJ30" s="218">
        <v>0</v>
      </c>
      <c r="AK30" s="218">
        <v>84.02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271.49</v>
      </c>
      <c r="L31" s="218">
        <v>3.71</v>
      </c>
      <c r="M31" s="218">
        <v>62.92</v>
      </c>
      <c r="N31" s="218">
        <v>51.55</v>
      </c>
      <c r="O31" s="218">
        <v>72.400000000000006</v>
      </c>
      <c r="P31" s="218">
        <v>21.67</v>
      </c>
      <c r="Q31" s="218">
        <v>5.0599999999999996</v>
      </c>
      <c r="R31" s="218">
        <v>9.61</v>
      </c>
      <c r="S31" s="218">
        <v>6.15</v>
      </c>
      <c r="T31" s="218">
        <v>0.11</v>
      </c>
      <c r="U31" s="218">
        <v>60.05</v>
      </c>
      <c r="V31" s="218">
        <v>2.9</v>
      </c>
      <c r="W31" s="218">
        <v>4.83</v>
      </c>
      <c r="X31" s="218">
        <v>14.5</v>
      </c>
      <c r="Y31" s="218">
        <v>0</v>
      </c>
      <c r="Z31" s="218">
        <v>53.17</v>
      </c>
      <c r="AA31" s="218">
        <v>14.06</v>
      </c>
      <c r="AB31" s="218">
        <v>0</v>
      </c>
      <c r="AC31" s="218">
        <v>10</v>
      </c>
      <c r="AD31" s="218">
        <v>0</v>
      </c>
      <c r="AE31" s="218">
        <v>0</v>
      </c>
      <c r="AF31" s="218">
        <v>0</v>
      </c>
      <c r="AG31" s="218">
        <v>40</v>
      </c>
      <c r="AH31" s="218">
        <v>0</v>
      </c>
      <c r="AI31" s="218">
        <v>0</v>
      </c>
      <c r="AJ31" s="218">
        <v>0</v>
      </c>
      <c r="AK31" s="218">
        <v>84.02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271.52</v>
      </c>
      <c r="L32" s="218">
        <v>2.64</v>
      </c>
      <c r="M32" s="218">
        <v>62.92</v>
      </c>
      <c r="N32" s="218">
        <v>51.55</v>
      </c>
      <c r="O32" s="218">
        <v>72.400000000000006</v>
      </c>
      <c r="P32" s="218">
        <v>21.67</v>
      </c>
      <c r="Q32" s="218">
        <v>5.0599999999999996</v>
      </c>
      <c r="R32" s="218">
        <v>9.61</v>
      </c>
      <c r="S32" s="218">
        <v>6.15</v>
      </c>
      <c r="T32" s="218">
        <v>0.11</v>
      </c>
      <c r="U32" s="218">
        <v>60.05</v>
      </c>
      <c r="V32" s="218">
        <v>2.9</v>
      </c>
      <c r="W32" s="218">
        <v>4.83</v>
      </c>
      <c r="X32" s="218">
        <v>29</v>
      </c>
      <c r="Y32" s="218">
        <v>0</v>
      </c>
      <c r="Z32" s="218">
        <v>53.17</v>
      </c>
      <c r="AA32" s="218">
        <v>14.06</v>
      </c>
      <c r="AB32" s="218">
        <v>0</v>
      </c>
      <c r="AC32" s="218">
        <v>10</v>
      </c>
      <c r="AD32" s="218">
        <v>0</v>
      </c>
      <c r="AE32" s="218">
        <v>0</v>
      </c>
      <c r="AF32" s="218">
        <v>0</v>
      </c>
      <c r="AG32" s="218">
        <v>40</v>
      </c>
      <c r="AH32" s="218">
        <v>0</v>
      </c>
      <c r="AI32" s="218">
        <v>0</v>
      </c>
      <c r="AJ32" s="218">
        <v>0</v>
      </c>
      <c r="AK32" s="218">
        <v>84.02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271.49</v>
      </c>
      <c r="L33" s="218">
        <v>0.97</v>
      </c>
      <c r="M33" s="218">
        <v>23.37</v>
      </c>
      <c r="N33" s="218">
        <v>20.56</v>
      </c>
      <c r="O33" s="218">
        <v>28.04</v>
      </c>
      <c r="P33" s="218">
        <v>21.67</v>
      </c>
      <c r="Q33" s="218">
        <v>5.08</v>
      </c>
      <c r="R33" s="218">
        <v>9.67</v>
      </c>
      <c r="S33" s="218">
        <v>6.15</v>
      </c>
      <c r="T33" s="218">
        <v>0.11</v>
      </c>
      <c r="U33" s="218">
        <v>60.05</v>
      </c>
      <c r="V33" s="218">
        <v>2.9</v>
      </c>
      <c r="W33" s="218">
        <v>4.83</v>
      </c>
      <c r="X33" s="218">
        <v>14.5</v>
      </c>
      <c r="Y33" s="218">
        <v>0</v>
      </c>
      <c r="Z33" s="218">
        <v>53.17</v>
      </c>
      <c r="AA33" s="218">
        <v>14.06</v>
      </c>
      <c r="AB33" s="218">
        <v>0</v>
      </c>
      <c r="AC33" s="218">
        <v>10</v>
      </c>
      <c r="AD33" s="218">
        <v>0</v>
      </c>
      <c r="AE33" s="218">
        <v>0</v>
      </c>
      <c r="AF33" s="218">
        <v>0</v>
      </c>
      <c r="AG33" s="218">
        <v>40</v>
      </c>
      <c r="AH33" s="218">
        <v>0</v>
      </c>
      <c r="AI33" s="218">
        <v>0</v>
      </c>
      <c r="AJ33" s="218">
        <v>0</v>
      </c>
      <c r="AK33" s="218">
        <v>84.02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271.51</v>
      </c>
      <c r="L34" s="218">
        <v>0.97</v>
      </c>
      <c r="M34" s="218">
        <v>23.37</v>
      </c>
      <c r="N34" s="218">
        <v>20.56</v>
      </c>
      <c r="O34" s="218">
        <v>28.04</v>
      </c>
      <c r="P34" s="218">
        <v>21.67</v>
      </c>
      <c r="Q34" s="218">
        <v>5.08</v>
      </c>
      <c r="R34" s="218">
        <v>9.67</v>
      </c>
      <c r="S34" s="218">
        <v>6.15</v>
      </c>
      <c r="T34" s="218">
        <v>0.11</v>
      </c>
      <c r="U34" s="218">
        <v>60.05</v>
      </c>
      <c r="V34" s="218">
        <v>2.9</v>
      </c>
      <c r="W34" s="218">
        <v>4.83</v>
      </c>
      <c r="X34" s="218">
        <v>14.5</v>
      </c>
      <c r="Y34" s="218">
        <v>0</v>
      </c>
      <c r="Z34" s="218">
        <v>53.17</v>
      </c>
      <c r="AA34" s="218">
        <v>14.06</v>
      </c>
      <c r="AB34" s="218">
        <v>0</v>
      </c>
      <c r="AC34" s="218">
        <v>10</v>
      </c>
      <c r="AD34" s="218">
        <v>0</v>
      </c>
      <c r="AE34" s="218">
        <v>0</v>
      </c>
      <c r="AF34" s="218">
        <v>0</v>
      </c>
      <c r="AG34" s="218">
        <v>40</v>
      </c>
      <c r="AH34" s="218">
        <v>0</v>
      </c>
      <c r="AI34" s="218">
        <v>0</v>
      </c>
      <c r="AJ34" s="218">
        <v>0</v>
      </c>
      <c r="AK34" s="218">
        <v>84.02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271.49</v>
      </c>
      <c r="L35" s="218">
        <v>0.97</v>
      </c>
      <c r="M35" s="218">
        <v>23.37</v>
      </c>
      <c r="N35" s="218">
        <v>20.56</v>
      </c>
      <c r="O35" s="218">
        <v>28.04</v>
      </c>
      <c r="P35" s="218">
        <v>21.67</v>
      </c>
      <c r="Q35" s="218">
        <v>5.08</v>
      </c>
      <c r="R35" s="218">
        <v>9.67</v>
      </c>
      <c r="S35" s="218">
        <v>6.15</v>
      </c>
      <c r="T35" s="218">
        <v>0.11</v>
      </c>
      <c r="U35" s="218">
        <v>60.05</v>
      </c>
      <c r="V35" s="218">
        <v>2.9</v>
      </c>
      <c r="W35" s="218">
        <v>4.83</v>
      </c>
      <c r="X35" s="218">
        <v>14.5</v>
      </c>
      <c r="Y35" s="218">
        <v>0</v>
      </c>
      <c r="Z35" s="218">
        <v>53.17</v>
      </c>
      <c r="AA35" s="218">
        <v>14.06</v>
      </c>
      <c r="AB35" s="218">
        <v>0</v>
      </c>
      <c r="AC35" s="218">
        <v>10</v>
      </c>
      <c r="AD35" s="218">
        <v>0</v>
      </c>
      <c r="AE35" s="218">
        <v>0</v>
      </c>
      <c r="AF35" s="218">
        <v>0</v>
      </c>
      <c r="AG35" s="218">
        <v>40</v>
      </c>
      <c r="AH35" s="218">
        <v>0</v>
      </c>
      <c r="AI35" s="218">
        <v>0</v>
      </c>
      <c r="AJ35" s="218">
        <v>0</v>
      </c>
      <c r="AK35" s="218">
        <v>84.02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271.51</v>
      </c>
      <c r="L36" s="218">
        <v>0.97</v>
      </c>
      <c r="M36" s="218">
        <v>23.37</v>
      </c>
      <c r="N36" s="218">
        <v>20.56</v>
      </c>
      <c r="O36" s="218">
        <v>28.04</v>
      </c>
      <c r="P36" s="218">
        <v>21.67</v>
      </c>
      <c r="Q36" s="218">
        <v>5.08</v>
      </c>
      <c r="R36" s="218">
        <v>9.67</v>
      </c>
      <c r="S36" s="218">
        <v>6.15</v>
      </c>
      <c r="T36" s="218">
        <v>0.11</v>
      </c>
      <c r="U36" s="218">
        <v>60.05</v>
      </c>
      <c r="V36" s="218">
        <v>2.9</v>
      </c>
      <c r="W36" s="218">
        <v>4.83</v>
      </c>
      <c r="X36" s="218">
        <v>14.5</v>
      </c>
      <c r="Y36" s="218">
        <v>0</v>
      </c>
      <c r="Z36" s="218">
        <v>53.17</v>
      </c>
      <c r="AA36" s="218">
        <v>14.06</v>
      </c>
      <c r="AB36" s="218">
        <v>0</v>
      </c>
      <c r="AC36" s="218">
        <v>10</v>
      </c>
      <c r="AD36" s="218">
        <v>0</v>
      </c>
      <c r="AE36" s="218">
        <v>0</v>
      </c>
      <c r="AF36" s="218">
        <v>0</v>
      </c>
      <c r="AG36" s="218">
        <v>40</v>
      </c>
      <c r="AH36" s="218">
        <v>0</v>
      </c>
      <c r="AI36" s="218">
        <v>0</v>
      </c>
      <c r="AJ36" s="218">
        <v>0</v>
      </c>
      <c r="AK36" s="218">
        <v>84.02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271.49</v>
      </c>
      <c r="L37" s="218">
        <v>0.97</v>
      </c>
      <c r="M37" s="218">
        <v>23.37</v>
      </c>
      <c r="N37" s="218">
        <v>20.56</v>
      </c>
      <c r="O37" s="218">
        <v>28.04</v>
      </c>
      <c r="P37" s="218">
        <v>21.67</v>
      </c>
      <c r="Q37" s="218">
        <v>5.08</v>
      </c>
      <c r="R37" s="218">
        <v>9.67</v>
      </c>
      <c r="S37" s="218">
        <v>6.15</v>
      </c>
      <c r="T37" s="218">
        <v>0.11</v>
      </c>
      <c r="U37" s="218">
        <v>60.05</v>
      </c>
      <c r="V37" s="218">
        <v>2.9</v>
      </c>
      <c r="W37" s="218">
        <v>4.83</v>
      </c>
      <c r="X37" s="218">
        <v>14.5</v>
      </c>
      <c r="Y37" s="218">
        <v>0</v>
      </c>
      <c r="Z37" s="218">
        <v>53.17</v>
      </c>
      <c r="AA37" s="218">
        <v>14.06</v>
      </c>
      <c r="AB37" s="218">
        <v>0</v>
      </c>
      <c r="AC37" s="218">
        <v>10</v>
      </c>
      <c r="AD37" s="218">
        <v>0</v>
      </c>
      <c r="AE37" s="218">
        <v>0</v>
      </c>
      <c r="AF37" s="218">
        <v>0</v>
      </c>
      <c r="AG37" s="218">
        <v>40</v>
      </c>
      <c r="AH37" s="218">
        <v>0</v>
      </c>
      <c r="AI37" s="218">
        <v>0</v>
      </c>
      <c r="AJ37" s="218">
        <v>0</v>
      </c>
      <c r="AK37" s="218">
        <v>84.02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271.51</v>
      </c>
      <c r="L38" s="218">
        <v>0.97</v>
      </c>
      <c r="M38" s="218">
        <v>23.37</v>
      </c>
      <c r="N38" s="218">
        <v>20.56</v>
      </c>
      <c r="O38" s="218">
        <v>28.04</v>
      </c>
      <c r="P38" s="218">
        <v>21.67</v>
      </c>
      <c r="Q38" s="218">
        <v>5.08</v>
      </c>
      <c r="R38" s="218">
        <v>9.67</v>
      </c>
      <c r="S38" s="218">
        <v>6.15</v>
      </c>
      <c r="T38" s="218">
        <v>0.11</v>
      </c>
      <c r="U38" s="218">
        <v>60.05</v>
      </c>
      <c r="V38" s="218">
        <v>2.9</v>
      </c>
      <c r="W38" s="218">
        <v>4.83</v>
      </c>
      <c r="X38" s="218">
        <v>14.5</v>
      </c>
      <c r="Y38" s="218">
        <v>0</v>
      </c>
      <c r="Z38" s="218">
        <v>53.17</v>
      </c>
      <c r="AA38" s="218">
        <v>14.06</v>
      </c>
      <c r="AB38" s="218">
        <v>0</v>
      </c>
      <c r="AC38" s="218">
        <v>10</v>
      </c>
      <c r="AD38" s="218">
        <v>0</v>
      </c>
      <c r="AE38" s="218">
        <v>0</v>
      </c>
      <c r="AF38" s="218">
        <v>0</v>
      </c>
      <c r="AG38" s="218">
        <v>40</v>
      </c>
      <c r="AH38" s="218">
        <v>0</v>
      </c>
      <c r="AI38" s="218">
        <v>0</v>
      </c>
      <c r="AJ38" s="218">
        <v>0</v>
      </c>
      <c r="AK38" s="218">
        <v>84.02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271.52</v>
      </c>
      <c r="L39" s="218">
        <v>0.97</v>
      </c>
      <c r="M39" s="218">
        <v>23.37</v>
      </c>
      <c r="N39" s="218">
        <v>20.56</v>
      </c>
      <c r="O39" s="218">
        <v>38.18</v>
      </c>
      <c r="P39" s="218">
        <v>21.67</v>
      </c>
      <c r="Q39" s="218">
        <v>5.08</v>
      </c>
      <c r="R39" s="218">
        <v>9.6999999999999993</v>
      </c>
      <c r="S39" s="218">
        <v>6.15</v>
      </c>
      <c r="T39" s="218">
        <v>0.11</v>
      </c>
      <c r="U39" s="218">
        <v>60.05</v>
      </c>
      <c r="V39" s="218">
        <v>2.9</v>
      </c>
      <c r="W39" s="218">
        <v>4.83</v>
      </c>
      <c r="X39" s="218">
        <v>14.5</v>
      </c>
      <c r="Y39" s="218">
        <v>0</v>
      </c>
      <c r="Z39" s="218">
        <v>53.17</v>
      </c>
      <c r="AA39" s="218">
        <v>14.06</v>
      </c>
      <c r="AB39" s="218">
        <v>0</v>
      </c>
      <c r="AC39" s="218">
        <v>10</v>
      </c>
      <c r="AD39" s="218">
        <v>0</v>
      </c>
      <c r="AE39" s="218">
        <v>0</v>
      </c>
      <c r="AF39" s="218">
        <v>0</v>
      </c>
      <c r="AG39" s="218">
        <v>40</v>
      </c>
      <c r="AH39" s="218">
        <v>0</v>
      </c>
      <c r="AI39" s="218">
        <v>0</v>
      </c>
      <c r="AJ39" s="218">
        <v>0</v>
      </c>
      <c r="AK39" s="218">
        <v>84.02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271.52</v>
      </c>
      <c r="L40" s="218">
        <v>0.97</v>
      </c>
      <c r="M40" s="218">
        <v>23.37</v>
      </c>
      <c r="N40" s="218">
        <v>20.56</v>
      </c>
      <c r="O40" s="218">
        <v>38.18</v>
      </c>
      <c r="P40" s="218">
        <v>21.67</v>
      </c>
      <c r="Q40" s="218">
        <v>5.08</v>
      </c>
      <c r="R40" s="218">
        <v>9.6999999999999993</v>
      </c>
      <c r="S40" s="218">
        <v>6.15</v>
      </c>
      <c r="T40" s="218">
        <v>0.11</v>
      </c>
      <c r="U40" s="218">
        <v>60.05</v>
      </c>
      <c r="V40" s="218">
        <v>2.9</v>
      </c>
      <c r="W40" s="218">
        <v>4.83</v>
      </c>
      <c r="X40" s="218">
        <v>14.5</v>
      </c>
      <c r="Y40" s="218">
        <v>0</v>
      </c>
      <c r="Z40" s="218">
        <v>53.17</v>
      </c>
      <c r="AA40" s="218">
        <v>14.06</v>
      </c>
      <c r="AB40" s="218">
        <v>0</v>
      </c>
      <c r="AC40" s="218">
        <v>10</v>
      </c>
      <c r="AD40" s="218">
        <v>0</v>
      </c>
      <c r="AE40" s="218">
        <v>0</v>
      </c>
      <c r="AF40" s="218">
        <v>0</v>
      </c>
      <c r="AG40" s="218">
        <v>40</v>
      </c>
      <c r="AH40" s="218">
        <v>0</v>
      </c>
      <c r="AI40" s="218">
        <v>0</v>
      </c>
      <c r="AJ40" s="218">
        <v>0</v>
      </c>
      <c r="AK40" s="218">
        <v>84.02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271.52</v>
      </c>
      <c r="L41" s="218">
        <v>0.97</v>
      </c>
      <c r="M41" s="218">
        <v>62.84</v>
      </c>
      <c r="N41" s="218">
        <v>51.55</v>
      </c>
      <c r="O41" s="218">
        <v>72.400000000000006</v>
      </c>
      <c r="P41" s="218">
        <v>21.6</v>
      </c>
      <c r="Q41" s="218">
        <v>5.08</v>
      </c>
      <c r="R41" s="218">
        <v>9.6999999999999993</v>
      </c>
      <c r="S41" s="218">
        <v>6.15</v>
      </c>
      <c r="T41" s="218">
        <v>0.11</v>
      </c>
      <c r="U41" s="218">
        <v>60.05</v>
      </c>
      <c r="V41" s="218">
        <v>2.9</v>
      </c>
      <c r="W41" s="218">
        <v>4.83</v>
      </c>
      <c r="X41" s="218">
        <v>14.5</v>
      </c>
      <c r="Y41" s="218">
        <v>0</v>
      </c>
      <c r="Z41" s="218">
        <v>53.17</v>
      </c>
      <c r="AA41" s="218">
        <v>14.06</v>
      </c>
      <c r="AB41" s="218">
        <v>0</v>
      </c>
      <c r="AC41" s="218">
        <v>10</v>
      </c>
      <c r="AD41" s="218">
        <v>0</v>
      </c>
      <c r="AE41" s="218">
        <v>0</v>
      </c>
      <c r="AF41" s="218">
        <v>0</v>
      </c>
      <c r="AG41" s="218">
        <v>40</v>
      </c>
      <c r="AH41" s="218">
        <v>0</v>
      </c>
      <c r="AI41" s="218">
        <v>0</v>
      </c>
      <c r="AJ41" s="218">
        <v>0</v>
      </c>
      <c r="AK41" s="218">
        <v>84.02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271.52</v>
      </c>
      <c r="L42" s="218">
        <v>0.97</v>
      </c>
      <c r="M42" s="218">
        <v>62.84</v>
      </c>
      <c r="N42" s="218">
        <v>51.55</v>
      </c>
      <c r="O42" s="218">
        <v>72.400000000000006</v>
      </c>
      <c r="P42" s="218">
        <v>21.6</v>
      </c>
      <c r="Q42" s="218">
        <v>5.08</v>
      </c>
      <c r="R42" s="218">
        <v>9.6999999999999993</v>
      </c>
      <c r="S42" s="218">
        <v>6.15</v>
      </c>
      <c r="T42" s="218">
        <v>0.11</v>
      </c>
      <c r="U42" s="218">
        <v>60.05</v>
      </c>
      <c r="V42" s="218">
        <v>2.9</v>
      </c>
      <c r="W42" s="218">
        <v>4.83</v>
      </c>
      <c r="X42" s="218">
        <v>14.5</v>
      </c>
      <c r="Y42" s="218">
        <v>0</v>
      </c>
      <c r="Z42" s="218">
        <v>53.17</v>
      </c>
      <c r="AA42" s="218">
        <v>14.06</v>
      </c>
      <c r="AB42" s="218">
        <v>0</v>
      </c>
      <c r="AC42" s="218">
        <v>10</v>
      </c>
      <c r="AD42" s="218">
        <v>0</v>
      </c>
      <c r="AE42" s="218">
        <v>0</v>
      </c>
      <c r="AF42" s="218">
        <v>0</v>
      </c>
      <c r="AG42" s="218">
        <v>40</v>
      </c>
      <c r="AH42" s="218">
        <v>0</v>
      </c>
      <c r="AI42" s="218">
        <v>0</v>
      </c>
      <c r="AJ42" s="218">
        <v>0</v>
      </c>
      <c r="AK42" s="218">
        <v>84.02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271.52</v>
      </c>
      <c r="L43" s="218">
        <v>0.97</v>
      </c>
      <c r="M43" s="218">
        <v>62.84</v>
      </c>
      <c r="N43" s="218">
        <v>51.55</v>
      </c>
      <c r="O43" s="218">
        <v>72.400000000000006</v>
      </c>
      <c r="P43" s="218">
        <v>21.6</v>
      </c>
      <c r="Q43" s="218">
        <v>5.08</v>
      </c>
      <c r="R43" s="218">
        <v>9.6999999999999993</v>
      </c>
      <c r="S43" s="218">
        <v>6.15</v>
      </c>
      <c r="T43" s="218">
        <v>0.11</v>
      </c>
      <c r="U43" s="218">
        <v>60.05</v>
      </c>
      <c r="V43" s="218">
        <v>2.9</v>
      </c>
      <c r="W43" s="218">
        <v>4.83</v>
      </c>
      <c r="X43" s="218">
        <v>14.5</v>
      </c>
      <c r="Y43" s="218">
        <v>0</v>
      </c>
      <c r="Z43" s="218">
        <v>53.17</v>
      </c>
      <c r="AA43" s="218">
        <v>14.06</v>
      </c>
      <c r="AB43" s="218">
        <v>0</v>
      </c>
      <c r="AC43" s="218">
        <v>10</v>
      </c>
      <c r="AD43" s="218">
        <v>0</v>
      </c>
      <c r="AE43" s="218">
        <v>0</v>
      </c>
      <c r="AF43" s="218">
        <v>0</v>
      </c>
      <c r="AG43" s="218">
        <v>40</v>
      </c>
      <c r="AH43" s="218">
        <v>0</v>
      </c>
      <c r="AI43" s="218">
        <v>0</v>
      </c>
      <c r="AJ43" s="218">
        <v>0</v>
      </c>
      <c r="AK43" s="218">
        <v>84.26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271.5</v>
      </c>
      <c r="L44" s="218">
        <v>0.97</v>
      </c>
      <c r="M44" s="218">
        <v>62.84</v>
      </c>
      <c r="N44" s="218">
        <v>51.55</v>
      </c>
      <c r="O44" s="218">
        <v>72.400000000000006</v>
      </c>
      <c r="P44" s="218">
        <v>21.6</v>
      </c>
      <c r="Q44" s="218">
        <v>5.08</v>
      </c>
      <c r="R44" s="218">
        <v>9.6999999999999993</v>
      </c>
      <c r="S44" s="218">
        <v>6.15</v>
      </c>
      <c r="T44" s="218">
        <v>0.11</v>
      </c>
      <c r="U44" s="218">
        <v>60.05</v>
      </c>
      <c r="V44" s="218">
        <v>2.9</v>
      </c>
      <c r="W44" s="218">
        <v>4.83</v>
      </c>
      <c r="X44" s="218">
        <v>14.5</v>
      </c>
      <c r="Y44" s="218">
        <v>0</v>
      </c>
      <c r="Z44" s="218">
        <v>53.17</v>
      </c>
      <c r="AA44" s="218">
        <v>14.06</v>
      </c>
      <c r="AB44" s="218">
        <v>0</v>
      </c>
      <c r="AC44" s="218">
        <v>10</v>
      </c>
      <c r="AD44" s="218">
        <v>0</v>
      </c>
      <c r="AE44" s="218">
        <v>0</v>
      </c>
      <c r="AF44" s="218">
        <v>0</v>
      </c>
      <c r="AG44" s="218">
        <v>40</v>
      </c>
      <c r="AH44" s="218">
        <v>0</v>
      </c>
      <c r="AI44" s="218">
        <v>0</v>
      </c>
      <c r="AJ44" s="218">
        <v>0</v>
      </c>
      <c r="AK44" s="218">
        <v>84.26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271.52</v>
      </c>
      <c r="L45" s="218">
        <v>0.97</v>
      </c>
      <c r="M45" s="218">
        <v>24.17</v>
      </c>
      <c r="N45" s="218">
        <v>24.17</v>
      </c>
      <c r="O45" s="218">
        <v>72.400000000000006</v>
      </c>
      <c r="P45" s="218">
        <v>21.67</v>
      </c>
      <c r="Q45" s="218">
        <v>5.08</v>
      </c>
      <c r="R45" s="218">
        <v>9.6999999999999993</v>
      </c>
      <c r="S45" s="218">
        <v>6.15</v>
      </c>
      <c r="T45" s="218">
        <v>0.11</v>
      </c>
      <c r="U45" s="218">
        <v>60.05</v>
      </c>
      <c r="V45" s="218">
        <v>2.9</v>
      </c>
      <c r="W45" s="218">
        <v>4.83</v>
      </c>
      <c r="X45" s="218">
        <v>14.5</v>
      </c>
      <c r="Y45" s="218">
        <v>0</v>
      </c>
      <c r="Z45" s="218">
        <v>53.17</v>
      </c>
      <c r="AA45" s="218">
        <v>14.06</v>
      </c>
      <c r="AB45" s="218">
        <v>0</v>
      </c>
      <c r="AC45" s="218">
        <v>10</v>
      </c>
      <c r="AD45" s="218">
        <v>0</v>
      </c>
      <c r="AE45" s="218">
        <v>0</v>
      </c>
      <c r="AF45" s="218">
        <v>0</v>
      </c>
      <c r="AG45" s="218">
        <v>40</v>
      </c>
      <c r="AH45" s="218">
        <v>0</v>
      </c>
      <c r="AI45" s="218">
        <v>0</v>
      </c>
      <c r="AJ45" s="218">
        <v>0</v>
      </c>
      <c r="AK45" s="218">
        <v>84.26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271.5</v>
      </c>
      <c r="L46" s="218">
        <v>0.97</v>
      </c>
      <c r="M46" s="218">
        <v>24.17</v>
      </c>
      <c r="N46" s="218">
        <v>24.17</v>
      </c>
      <c r="O46" s="218">
        <v>72.400000000000006</v>
      </c>
      <c r="P46" s="218">
        <v>21.67</v>
      </c>
      <c r="Q46" s="218">
        <v>5.08</v>
      </c>
      <c r="R46" s="218">
        <v>4.91</v>
      </c>
      <c r="S46" s="218">
        <v>6.15</v>
      </c>
      <c r="T46" s="218">
        <v>0.11</v>
      </c>
      <c r="U46" s="218">
        <v>60.05</v>
      </c>
      <c r="V46" s="218">
        <v>2.9</v>
      </c>
      <c r="W46" s="218">
        <v>4.83</v>
      </c>
      <c r="X46" s="218">
        <v>14.5</v>
      </c>
      <c r="Y46" s="218">
        <v>0</v>
      </c>
      <c r="Z46" s="218">
        <v>53.18</v>
      </c>
      <c r="AA46" s="218">
        <v>14.23</v>
      </c>
      <c r="AB46" s="218">
        <v>0</v>
      </c>
      <c r="AC46" s="218">
        <v>10</v>
      </c>
      <c r="AD46" s="218">
        <v>0</v>
      </c>
      <c r="AE46" s="218">
        <v>0</v>
      </c>
      <c r="AF46" s="218">
        <v>0</v>
      </c>
      <c r="AG46" s="218">
        <v>40</v>
      </c>
      <c r="AH46" s="218">
        <v>0</v>
      </c>
      <c r="AI46" s="218">
        <v>0</v>
      </c>
      <c r="AJ46" s="218">
        <v>0</v>
      </c>
      <c r="AK46" s="218">
        <v>84.26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271.5</v>
      </c>
      <c r="L47" s="218">
        <v>0.97</v>
      </c>
      <c r="M47" s="218">
        <v>24.17</v>
      </c>
      <c r="N47" s="218">
        <v>24.17</v>
      </c>
      <c r="O47" s="218">
        <v>72.400000000000006</v>
      </c>
      <c r="P47" s="218">
        <v>21.67</v>
      </c>
      <c r="Q47" s="218">
        <v>5.08</v>
      </c>
      <c r="R47" s="218">
        <v>4.91</v>
      </c>
      <c r="S47" s="218">
        <v>6.15</v>
      </c>
      <c r="T47" s="218">
        <v>0.11</v>
      </c>
      <c r="U47" s="218">
        <v>60.05</v>
      </c>
      <c r="V47" s="218">
        <v>2.9</v>
      </c>
      <c r="W47" s="218">
        <v>4.83</v>
      </c>
      <c r="X47" s="218">
        <v>14.5</v>
      </c>
      <c r="Y47" s="218">
        <v>0</v>
      </c>
      <c r="Z47" s="218">
        <v>53.18</v>
      </c>
      <c r="AA47" s="218">
        <v>14.23</v>
      </c>
      <c r="AB47" s="218">
        <v>0</v>
      </c>
      <c r="AC47" s="218">
        <v>10</v>
      </c>
      <c r="AD47" s="218">
        <v>0</v>
      </c>
      <c r="AE47" s="218">
        <v>0</v>
      </c>
      <c r="AF47" s="218">
        <v>0</v>
      </c>
      <c r="AG47" s="218">
        <v>40</v>
      </c>
      <c r="AH47" s="218">
        <v>0</v>
      </c>
      <c r="AI47" s="218">
        <v>0</v>
      </c>
      <c r="AJ47" s="218">
        <v>0</v>
      </c>
      <c r="AK47" s="218">
        <v>84.26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271.52</v>
      </c>
      <c r="L48" s="218">
        <v>0.97</v>
      </c>
      <c r="M48" s="218">
        <v>24.17</v>
      </c>
      <c r="N48" s="218">
        <v>24.17</v>
      </c>
      <c r="O48" s="218">
        <v>72.400000000000006</v>
      </c>
      <c r="P48" s="218">
        <v>21.67</v>
      </c>
      <c r="Q48" s="218">
        <v>5.08</v>
      </c>
      <c r="R48" s="218">
        <v>4.91</v>
      </c>
      <c r="S48" s="218">
        <v>6.15</v>
      </c>
      <c r="T48" s="218">
        <v>0.11</v>
      </c>
      <c r="U48" s="218">
        <v>60.05</v>
      </c>
      <c r="V48" s="218">
        <v>2.9</v>
      </c>
      <c r="W48" s="218">
        <v>4.83</v>
      </c>
      <c r="X48" s="218">
        <v>14.5</v>
      </c>
      <c r="Y48" s="218">
        <v>0</v>
      </c>
      <c r="Z48" s="218">
        <v>53.18</v>
      </c>
      <c r="AA48" s="218">
        <v>14.23</v>
      </c>
      <c r="AB48" s="218">
        <v>0</v>
      </c>
      <c r="AC48" s="218">
        <v>10</v>
      </c>
      <c r="AD48" s="218">
        <v>0</v>
      </c>
      <c r="AE48" s="218">
        <v>0</v>
      </c>
      <c r="AF48" s="218">
        <v>0</v>
      </c>
      <c r="AG48" s="218">
        <v>40</v>
      </c>
      <c r="AH48" s="218">
        <v>0</v>
      </c>
      <c r="AI48" s="218">
        <v>0</v>
      </c>
      <c r="AJ48" s="218">
        <v>0</v>
      </c>
      <c r="AK48" s="218">
        <v>84.26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271.64</v>
      </c>
      <c r="L49" s="218">
        <v>0.97</v>
      </c>
      <c r="M49" s="218">
        <v>24.17</v>
      </c>
      <c r="N49" s="218">
        <v>24.17</v>
      </c>
      <c r="O49" s="218">
        <v>72.41</v>
      </c>
      <c r="P49" s="218">
        <v>20.57</v>
      </c>
      <c r="Q49" s="218">
        <v>5.08</v>
      </c>
      <c r="R49" s="218">
        <v>4.91</v>
      </c>
      <c r="S49" s="218">
        <v>6.15</v>
      </c>
      <c r="T49" s="218">
        <v>0.11</v>
      </c>
      <c r="U49" s="218">
        <v>60.05</v>
      </c>
      <c r="V49" s="218">
        <v>2.9</v>
      </c>
      <c r="W49" s="218">
        <v>4.83</v>
      </c>
      <c r="X49" s="218">
        <v>14.5</v>
      </c>
      <c r="Y49" s="218">
        <v>0</v>
      </c>
      <c r="Z49" s="218">
        <v>53.18</v>
      </c>
      <c r="AA49" s="218">
        <v>14.23</v>
      </c>
      <c r="AB49" s="218">
        <v>0</v>
      </c>
      <c r="AC49" s="218">
        <v>10</v>
      </c>
      <c r="AD49" s="218">
        <v>0</v>
      </c>
      <c r="AE49" s="218">
        <v>0</v>
      </c>
      <c r="AF49" s="218">
        <v>0</v>
      </c>
      <c r="AG49" s="218">
        <v>40</v>
      </c>
      <c r="AH49" s="218">
        <v>0</v>
      </c>
      <c r="AI49" s="218">
        <v>0</v>
      </c>
      <c r="AJ49" s="218">
        <v>0</v>
      </c>
      <c r="AK49" s="218">
        <v>85.86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271.66000000000003</v>
      </c>
      <c r="L50" s="218">
        <v>0.97</v>
      </c>
      <c r="M50" s="218">
        <v>24.17</v>
      </c>
      <c r="N50" s="218">
        <v>24.17</v>
      </c>
      <c r="O50" s="218">
        <v>72.41</v>
      </c>
      <c r="P50" s="218">
        <v>20.57</v>
      </c>
      <c r="Q50" s="218">
        <v>5.08</v>
      </c>
      <c r="R50" s="218">
        <v>4.91</v>
      </c>
      <c r="S50" s="218">
        <v>6.15</v>
      </c>
      <c r="T50" s="218">
        <v>0.11</v>
      </c>
      <c r="U50" s="218">
        <v>60.05</v>
      </c>
      <c r="V50" s="218">
        <v>2.9</v>
      </c>
      <c r="W50" s="218">
        <v>4.83</v>
      </c>
      <c r="X50" s="218">
        <v>14.5</v>
      </c>
      <c r="Y50" s="218">
        <v>0</v>
      </c>
      <c r="Z50" s="218">
        <v>53.18</v>
      </c>
      <c r="AA50" s="218">
        <v>14.23</v>
      </c>
      <c r="AB50" s="218">
        <v>0</v>
      </c>
      <c r="AC50" s="218">
        <v>10</v>
      </c>
      <c r="AD50" s="218">
        <v>0</v>
      </c>
      <c r="AE50" s="218">
        <v>0</v>
      </c>
      <c r="AF50" s="218">
        <v>0</v>
      </c>
      <c r="AG50" s="218">
        <v>40</v>
      </c>
      <c r="AH50" s="218">
        <v>0</v>
      </c>
      <c r="AI50" s="218">
        <v>0</v>
      </c>
      <c r="AJ50" s="218">
        <v>0</v>
      </c>
      <c r="AK50" s="218">
        <v>85.86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271.72000000000003</v>
      </c>
      <c r="L51" s="218">
        <v>0.94</v>
      </c>
      <c r="M51" s="218">
        <v>62.92</v>
      </c>
      <c r="N51" s="218">
        <v>51.55</v>
      </c>
      <c r="O51" s="218">
        <v>72.400000000000006</v>
      </c>
      <c r="P51" s="218">
        <v>20.57</v>
      </c>
      <c r="Q51" s="218">
        <v>5.14</v>
      </c>
      <c r="R51" s="218">
        <v>4.84</v>
      </c>
      <c r="S51" s="218">
        <v>6.21</v>
      </c>
      <c r="T51" s="218">
        <v>0.11</v>
      </c>
      <c r="U51" s="218">
        <v>60.05</v>
      </c>
      <c r="V51" s="218">
        <v>2.8</v>
      </c>
      <c r="W51" s="218">
        <v>4.67</v>
      </c>
      <c r="X51" s="218">
        <v>14.02</v>
      </c>
      <c r="Y51" s="218">
        <v>0</v>
      </c>
      <c r="Z51" s="218">
        <v>51.98</v>
      </c>
      <c r="AA51" s="218">
        <v>13.7</v>
      </c>
      <c r="AB51" s="218">
        <v>0</v>
      </c>
      <c r="AC51" s="218">
        <v>10</v>
      </c>
      <c r="AD51" s="218">
        <v>0</v>
      </c>
      <c r="AE51" s="218">
        <v>0</v>
      </c>
      <c r="AF51" s="218">
        <v>0</v>
      </c>
      <c r="AG51" s="218">
        <v>40</v>
      </c>
      <c r="AH51" s="218">
        <v>0</v>
      </c>
      <c r="AI51" s="218">
        <v>0</v>
      </c>
      <c r="AJ51" s="218">
        <v>0</v>
      </c>
      <c r="AK51" s="218">
        <v>84.26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271.74</v>
      </c>
      <c r="L52" s="218">
        <v>0.94</v>
      </c>
      <c r="M52" s="218">
        <v>62.92</v>
      </c>
      <c r="N52" s="218">
        <v>51.55</v>
      </c>
      <c r="O52" s="218">
        <v>72.400000000000006</v>
      </c>
      <c r="P52" s="218">
        <v>20.57</v>
      </c>
      <c r="Q52" s="218">
        <v>5.08</v>
      </c>
      <c r="R52" s="218">
        <v>4.84</v>
      </c>
      <c r="S52" s="218">
        <v>6.21</v>
      </c>
      <c r="T52" s="218">
        <v>0.11</v>
      </c>
      <c r="U52" s="218">
        <v>60.05</v>
      </c>
      <c r="V52" s="218">
        <v>2.8</v>
      </c>
      <c r="W52" s="218">
        <v>4.67</v>
      </c>
      <c r="X52" s="218">
        <v>14.02</v>
      </c>
      <c r="Y52" s="218">
        <v>0</v>
      </c>
      <c r="Z52" s="218">
        <v>51.98</v>
      </c>
      <c r="AA52" s="218">
        <v>13.7</v>
      </c>
      <c r="AB52" s="218">
        <v>0</v>
      </c>
      <c r="AC52" s="218">
        <v>10</v>
      </c>
      <c r="AD52" s="218">
        <v>0</v>
      </c>
      <c r="AE52" s="218">
        <v>0</v>
      </c>
      <c r="AF52" s="218">
        <v>0</v>
      </c>
      <c r="AG52" s="218">
        <v>40</v>
      </c>
      <c r="AH52" s="218">
        <v>0</v>
      </c>
      <c r="AI52" s="218">
        <v>0</v>
      </c>
      <c r="AJ52" s="218">
        <v>0</v>
      </c>
      <c r="AK52" s="218">
        <v>84.26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271.72000000000003</v>
      </c>
      <c r="L53" s="218">
        <v>0.94</v>
      </c>
      <c r="M53" s="218">
        <v>62.92</v>
      </c>
      <c r="N53" s="218">
        <v>51.55</v>
      </c>
      <c r="O53" s="218">
        <v>72.400000000000006</v>
      </c>
      <c r="P53" s="218">
        <v>20.57</v>
      </c>
      <c r="Q53" s="218">
        <v>4.92</v>
      </c>
      <c r="R53" s="218">
        <v>4.84</v>
      </c>
      <c r="S53" s="218">
        <v>6.21</v>
      </c>
      <c r="T53" s="218">
        <v>0.11</v>
      </c>
      <c r="U53" s="218">
        <v>60.05</v>
      </c>
      <c r="V53" s="218">
        <v>2.8</v>
      </c>
      <c r="W53" s="218">
        <v>4.67</v>
      </c>
      <c r="X53" s="218">
        <v>14.02</v>
      </c>
      <c r="Y53" s="218">
        <v>0</v>
      </c>
      <c r="Z53" s="218">
        <v>51.98</v>
      </c>
      <c r="AA53" s="218">
        <v>13.7</v>
      </c>
      <c r="AB53" s="218">
        <v>0</v>
      </c>
      <c r="AC53" s="218">
        <v>14.17</v>
      </c>
      <c r="AD53" s="218">
        <v>0</v>
      </c>
      <c r="AE53" s="218">
        <v>0</v>
      </c>
      <c r="AF53" s="218">
        <v>0</v>
      </c>
      <c r="AG53" s="218">
        <v>39.49</v>
      </c>
      <c r="AH53" s="218">
        <v>0</v>
      </c>
      <c r="AI53" s="218">
        <v>0</v>
      </c>
      <c r="AJ53" s="218">
        <v>0</v>
      </c>
      <c r="AK53" s="218">
        <v>84.26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271.74</v>
      </c>
      <c r="L54" s="218">
        <v>0.94</v>
      </c>
      <c r="M54" s="218">
        <v>62.92</v>
      </c>
      <c r="N54" s="218">
        <v>51.55</v>
      </c>
      <c r="O54" s="218">
        <v>72.400000000000006</v>
      </c>
      <c r="P54" s="218">
        <v>20.57</v>
      </c>
      <c r="Q54" s="218">
        <v>0</v>
      </c>
      <c r="R54" s="218">
        <v>4.84</v>
      </c>
      <c r="S54" s="218">
        <v>6.21</v>
      </c>
      <c r="T54" s="218">
        <v>0.11</v>
      </c>
      <c r="U54" s="218">
        <v>60.05</v>
      </c>
      <c r="V54" s="218">
        <v>2.8</v>
      </c>
      <c r="W54" s="218">
        <v>4.67</v>
      </c>
      <c r="X54" s="218">
        <v>14.02</v>
      </c>
      <c r="Y54" s="218">
        <v>0</v>
      </c>
      <c r="Z54" s="218">
        <v>51.98</v>
      </c>
      <c r="AA54" s="218">
        <v>13.7</v>
      </c>
      <c r="AB54" s="218">
        <v>0</v>
      </c>
      <c r="AC54" s="218">
        <v>14.17</v>
      </c>
      <c r="AD54" s="218">
        <v>0</v>
      </c>
      <c r="AE54" s="218">
        <v>0</v>
      </c>
      <c r="AF54" s="218">
        <v>0</v>
      </c>
      <c r="AG54" s="218">
        <v>39.49</v>
      </c>
      <c r="AH54" s="218">
        <v>0</v>
      </c>
      <c r="AI54" s="218">
        <v>0</v>
      </c>
      <c r="AJ54" s="218">
        <v>0</v>
      </c>
      <c r="AK54" s="218">
        <v>84.26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271.72000000000003</v>
      </c>
      <c r="L55" s="218">
        <v>0.97</v>
      </c>
      <c r="M55" s="218">
        <v>62.92</v>
      </c>
      <c r="N55" s="218">
        <v>51.55</v>
      </c>
      <c r="O55" s="218">
        <v>72.400000000000006</v>
      </c>
      <c r="P55" s="218">
        <v>20.57</v>
      </c>
      <c r="Q55" s="218">
        <v>0</v>
      </c>
      <c r="R55" s="218">
        <v>9.7200000000000006</v>
      </c>
      <c r="S55" s="218">
        <v>6.21</v>
      </c>
      <c r="T55" s="218">
        <v>0.11</v>
      </c>
      <c r="U55" s="218">
        <v>60.05</v>
      </c>
      <c r="V55" s="218">
        <v>2.8</v>
      </c>
      <c r="W55" s="218">
        <v>4.67</v>
      </c>
      <c r="X55" s="218">
        <v>14.02</v>
      </c>
      <c r="Y55" s="218">
        <v>0</v>
      </c>
      <c r="Z55" s="218">
        <v>52.45</v>
      </c>
      <c r="AA55" s="218">
        <v>13.72</v>
      </c>
      <c r="AB55" s="218">
        <v>0</v>
      </c>
      <c r="AC55" s="218">
        <v>14.17</v>
      </c>
      <c r="AD55" s="218">
        <v>0</v>
      </c>
      <c r="AE55" s="218">
        <v>0</v>
      </c>
      <c r="AF55" s="218">
        <v>0</v>
      </c>
      <c r="AG55" s="218">
        <v>39.49</v>
      </c>
      <c r="AH55" s="218">
        <v>0</v>
      </c>
      <c r="AI55" s="218">
        <v>0</v>
      </c>
      <c r="AJ55" s="218">
        <v>0</v>
      </c>
      <c r="AK55" s="218">
        <v>84.26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271.74</v>
      </c>
      <c r="L56" s="218">
        <v>0.95</v>
      </c>
      <c r="M56" s="218">
        <v>62.92</v>
      </c>
      <c r="N56" s="218">
        <v>51.55</v>
      </c>
      <c r="O56" s="218">
        <v>72.400000000000006</v>
      </c>
      <c r="P56" s="218">
        <v>20.57</v>
      </c>
      <c r="Q56" s="218">
        <v>0</v>
      </c>
      <c r="R56" s="218">
        <v>9.7200000000000006</v>
      </c>
      <c r="S56" s="218">
        <v>6.21</v>
      </c>
      <c r="T56" s="218">
        <v>0.11</v>
      </c>
      <c r="U56" s="218">
        <v>60.05</v>
      </c>
      <c r="V56" s="218">
        <v>2.8</v>
      </c>
      <c r="W56" s="218">
        <v>4.67</v>
      </c>
      <c r="X56" s="218">
        <v>14.02</v>
      </c>
      <c r="Y56" s="218">
        <v>0</v>
      </c>
      <c r="Z56" s="218">
        <v>52.45</v>
      </c>
      <c r="AA56" s="218">
        <v>13.72</v>
      </c>
      <c r="AB56" s="218">
        <v>0</v>
      </c>
      <c r="AC56" s="218">
        <v>14.17</v>
      </c>
      <c r="AD56" s="218">
        <v>0</v>
      </c>
      <c r="AE56" s="218">
        <v>0</v>
      </c>
      <c r="AF56" s="218">
        <v>0</v>
      </c>
      <c r="AG56" s="218">
        <v>39.49</v>
      </c>
      <c r="AH56" s="218">
        <v>0</v>
      </c>
      <c r="AI56" s="218">
        <v>0</v>
      </c>
      <c r="AJ56" s="218">
        <v>0</v>
      </c>
      <c r="AK56" s="218">
        <v>84.26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270</v>
      </c>
      <c r="L57" s="218">
        <v>0.7</v>
      </c>
      <c r="M57" s="218">
        <v>62.92</v>
      </c>
      <c r="N57" s="218">
        <v>51.55</v>
      </c>
      <c r="O57" s="218">
        <v>72.400000000000006</v>
      </c>
      <c r="P57" s="218">
        <v>20.57</v>
      </c>
      <c r="Q57" s="218">
        <v>0</v>
      </c>
      <c r="R57" s="218">
        <v>4.8600000000000003</v>
      </c>
      <c r="S57" s="218">
        <v>4.67</v>
      </c>
      <c r="T57" s="218">
        <v>0.11</v>
      </c>
      <c r="U57" s="218">
        <v>60.05</v>
      </c>
      <c r="V57" s="218">
        <v>2.8</v>
      </c>
      <c r="W57" s="218">
        <v>4.67</v>
      </c>
      <c r="X57" s="218">
        <v>14.02</v>
      </c>
      <c r="Y57" s="218">
        <v>0</v>
      </c>
      <c r="Z57" s="218">
        <v>51.41</v>
      </c>
      <c r="AA57" s="218">
        <v>13.76</v>
      </c>
      <c r="AB57" s="218">
        <v>0</v>
      </c>
      <c r="AC57" s="218">
        <v>13.57</v>
      </c>
      <c r="AD57" s="218">
        <v>0</v>
      </c>
      <c r="AE57" s="218">
        <v>0</v>
      </c>
      <c r="AF57" s="218">
        <v>0</v>
      </c>
      <c r="AG57" s="218">
        <v>39.22</v>
      </c>
      <c r="AH57" s="218">
        <v>0</v>
      </c>
      <c r="AI57" s="218">
        <v>0</v>
      </c>
      <c r="AJ57" s="218">
        <v>0</v>
      </c>
      <c r="AK57" s="218">
        <v>81.88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271.74</v>
      </c>
      <c r="L58" s="218">
        <v>2.76</v>
      </c>
      <c r="M58" s="218">
        <v>62.92</v>
      </c>
      <c r="N58" s="218">
        <v>51.55</v>
      </c>
      <c r="O58" s="218">
        <v>72.400000000000006</v>
      </c>
      <c r="P58" s="218">
        <v>20.57</v>
      </c>
      <c r="Q58" s="218">
        <v>0</v>
      </c>
      <c r="R58" s="218">
        <v>4.8600000000000003</v>
      </c>
      <c r="S58" s="218">
        <v>6.23</v>
      </c>
      <c r="T58" s="218">
        <v>0.11</v>
      </c>
      <c r="U58" s="218">
        <v>60.05</v>
      </c>
      <c r="V58" s="218">
        <v>2.8</v>
      </c>
      <c r="W58" s="218">
        <v>4.67</v>
      </c>
      <c r="X58" s="218">
        <v>14.02</v>
      </c>
      <c r="Y58" s="218">
        <v>0</v>
      </c>
      <c r="Z58" s="218">
        <v>51.41</v>
      </c>
      <c r="AA58" s="218">
        <v>13.76</v>
      </c>
      <c r="AB58" s="218">
        <v>0</v>
      </c>
      <c r="AC58" s="218">
        <v>13.57</v>
      </c>
      <c r="AD58" s="218">
        <v>0</v>
      </c>
      <c r="AE58" s="218">
        <v>0</v>
      </c>
      <c r="AF58" s="218">
        <v>0</v>
      </c>
      <c r="AG58" s="218">
        <v>39.22</v>
      </c>
      <c r="AH58" s="218">
        <v>0</v>
      </c>
      <c r="AI58" s="218">
        <v>0</v>
      </c>
      <c r="AJ58" s="218">
        <v>0</v>
      </c>
      <c r="AK58" s="218">
        <v>84.26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271.70999999999998</v>
      </c>
      <c r="L59" s="218">
        <v>0.94</v>
      </c>
      <c r="M59" s="218">
        <v>62.92</v>
      </c>
      <c r="N59" s="218">
        <v>51.55</v>
      </c>
      <c r="O59" s="218">
        <v>72.400000000000006</v>
      </c>
      <c r="P59" s="218">
        <v>20.94</v>
      </c>
      <c r="Q59" s="218">
        <v>0</v>
      </c>
      <c r="R59" s="218">
        <v>4.8600000000000003</v>
      </c>
      <c r="S59" s="218">
        <v>6.23</v>
      </c>
      <c r="T59" s="218">
        <v>0.11</v>
      </c>
      <c r="U59" s="218">
        <v>60.05</v>
      </c>
      <c r="V59" s="218">
        <v>2.4700000000000002</v>
      </c>
      <c r="W59" s="218">
        <v>4.67</v>
      </c>
      <c r="X59" s="218">
        <v>14.02</v>
      </c>
      <c r="Y59" s="218">
        <v>0</v>
      </c>
      <c r="Z59" s="218">
        <v>51.4</v>
      </c>
      <c r="AA59" s="218">
        <v>13.76</v>
      </c>
      <c r="AB59" s="218">
        <v>0</v>
      </c>
      <c r="AC59" s="218">
        <v>13.57</v>
      </c>
      <c r="AD59" s="218">
        <v>0</v>
      </c>
      <c r="AE59" s="218">
        <v>0</v>
      </c>
      <c r="AF59" s="218">
        <v>0</v>
      </c>
      <c r="AG59" s="218">
        <v>38.950000000000003</v>
      </c>
      <c r="AH59" s="218">
        <v>0</v>
      </c>
      <c r="AI59" s="218">
        <v>0</v>
      </c>
      <c r="AJ59" s="218">
        <v>0</v>
      </c>
      <c r="AK59" s="218">
        <v>74.62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271.70999999999998</v>
      </c>
      <c r="L60" s="218">
        <v>0.94</v>
      </c>
      <c r="M60" s="218">
        <v>62.92</v>
      </c>
      <c r="N60" s="218">
        <v>51.55</v>
      </c>
      <c r="O60" s="218">
        <v>72.400000000000006</v>
      </c>
      <c r="P60" s="218">
        <v>20.94</v>
      </c>
      <c r="Q60" s="218">
        <v>0</v>
      </c>
      <c r="R60" s="218">
        <v>4.8600000000000003</v>
      </c>
      <c r="S60" s="218">
        <v>5.95</v>
      </c>
      <c r="T60" s="218">
        <v>0.11</v>
      </c>
      <c r="U60" s="218">
        <v>60.05</v>
      </c>
      <c r="V60" s="218">
        <v>2.4700000000000002</v>
      </c>
      <c r="W60" s="218">
        <v>4.67</v>
      </c>
      <c r="X60" s="218">
        <v>14.02</v>
      </c>
      <c r="Y60" s="218">
        <v>0</v>
      </c>
      <c r="Z60" s="218">
        <v>51.4</v>
      </c>
      <c r="AA60" s="218">
        <v>13.76</v>
      </c>
      <c r="AB60" s="218">
        <v>0</v>
      </c>
      <c r="AC60" s="218">
        <v>7.09</v>
      </c>
      <c r="AD60" s="218">
        <v>0</v>
      </c>
      <c r="AE60" s="218">
        <v>0</v>
      </c>
      <c r="AF60" s="218">
        <v>0</v>
      </c>
      <c r="AG60" s="218">
        <v>34.31</v>
      </c>
      <c r="AH60" s="218">
        <v>0</v>
      </c>
      <c r="AI60" s="218">
        <v>0</v>
      </c>
      <c r="AJ60" s="218">
        <v>0</v>
      </c>
      <c r="AK60" s="218">
        <v>-2.4900000000000002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271.7</v>
      </c>
      <c r="L61" s="218">
        <v>0.94</v>
      </c>
      <c r="M61" s="218">
        <v>62.92</v>
      </c>
      <c r="N61" s="218">
        <v>51.55</v>
      </c>
      <c r="O61" s="218">
        <v>72.400000000000006</v>
      </c>
      <c r="P61" s="218">
        <v>21.51</v>
      </c>
      <c r="Q61" s="218">
        <v>0</v>
      </c>
      <c r="R61" s="218">
        <v>4.84</v>
      </c>
      <c r="S61" s="218">
        <v>5.95</v>
      </c>
      <c r="T61" s="218">
        <v>0.11</v>
      </c>
      <c r="U61" s="218">
        <v>60.05</v>
      </c>
      <c r="V61" s="218">
        <v>2.4700000000000002</v>
      </c>
      <c r="W61" s="218">
        <v>4.67</v>
      </c>
      <c r="X61" s="218">
        <v>14.02</v>
      </c>
      <c r="Y61" s="218">
        <v>0</v>
      </c>
      <c r="Z61" s="218">
        <v>51.4</v>
      </c>
      <c r="AA61" s="218">
        <v>13.76</v>
      </c>
      <c r="AB61" s="218">
        <v>0</v>
      </c>
      <c r="AC61" s="218">
        <v>13.57</v>
      </c>
      <c r="AD61" s="218">
        <v>0</v>
      </c>
      <c r="AE61" s="218">
        <v>0</v>
      </c>
      <c r="AF61" s="218">
        <v>0</v>
      </c>
      <c r="AG61" s="218">
        <v>38.950000000000003</v>
      </c>
      <c r="AH61" s="218">
        <v>0</v>
      </c>
      <c r="AI61" s="218">
        <v>0</v>
      </c>
      <c r="AJ61" s="218">
        <v>0</v>
      </c>
      <c r="AK61" s="218">
        <v>-2.4900000000000002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271.48</v>
      </c>
      <c r="L62" s="218">
        <v>0.94</v>
      </c>
      <c r="M62" s="218">
        <v>62.92</v>
      </c>
      <c r="N62" s="218">
        <v>51.55</v>
      </c>
      <c r="O62" s="218">
        <v>72.400000000000006</v>
      </c>
      <c r="P62" s="218">
        <v>21.51</v>
      </c>
      <c r="Q62" s="218">
        <v>0</v>
      </c>
      <c r="R62" s="218">
        <v>4.84</v>
      </c>
      <c r="S62" s="218">
        <v>5.95</v>
      </c>
      <c r="T62" s="218">
        <v>0.11</v>
      </c>
      <c r="U62" s="218">
        <v>60.05</v>
      </c>
      <c r="V62" s="218">
        <v>2.4700000000000002</v>
      </c>
      <c r="W62" s="218">
        <v>4.67</v>
      </c>
      <c r="X62" s="218">
        <v>14.02</v>
      </c>
      <c r="Y62" s="218">
        <v>0</v>
      </c>
      <c r="Z62" s="218">
        <v>51.4</v>
      </c>
      <c r="AA62" s="218">
        <v>13.76</v>
      </c>
      <c r="AB62" s="218">
        <v>0</v>
      </c>
      <c r="AC62" s="218">
        <v>13.57</v>
      </c>
      <c r="AD62" s="218">
        <v>0</v>
      </c>
      <c r="AE62" s="218">
        <v>0</v>
      </c>
      <c r="AF62" s="218">
        <v>0</v>
      </c>
      <c r="AG62" s="218">
        <v>38.950000000000003</v>
      </c>
      <c r="AH62" s="218">
        <v>0</v>
      </c>
      <c r="AI62" s="218">
        <v>0</v>
      </c>
      <c r="AJ62" s="218">
        <v>0</v>
      </c>
      <c r="AK62" s="218">
        <v>-2.4900000000000002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271.48</v>
      </c>
      <c r="L63" s="218">
        <v>0.94</v>
      </c>
      <c r="M63" s="218">
        <v>62.92</v>
      </c>
      <c r="N63" s="218">
        <v>51.55</v>
      </c>
      <c r="O63" s="218">
        <v>72.400000000000006</v>
      </c>
      <c r="P63" s="218">
        <v>21.51</v>
      </c>
      <c r="Q63" s="218">
        <v>0</v>
      </c>
      <c r="R63" s="218">
        <v>4.83</v>
      </c>
      <c r="S63" s="218">
        <v>5.95</v>
      </c>
      <c r="T63" s="218">
        <v>0.13</v>
      </c>
      <c r="U63" s="218">
        <v>60.05</v>
      </c>
      <c r="V63" s="218">
        <v>2.4700000000000002</v>
      </c>
      <c r="W63" s="218">
        <v>4.67</v>
      </c>
      <c r="X63" s="218">
        <v>13.11</v>
      </c>
      <c r="Y63" s="218">
        <v>0</v>
      </c>
      <c r="Z63" s="218">
        <v>51.4</v>
      </c>
      <c r="AA63" s="218">
        <v>13.76</v>
      </c>
      <c r="AB63" s="218">
        <v>0</v>
      </c>
      <c r="AC63" s="218">
        <v>13.57</v>
      </c>
      <c r="AD63" s="218">
        <v>0</v>
      </c>
      <c r="AE63" s="218">
        <v>0</v>
      </c>
      <c r="AF63" s="218">
        <v>0</v>
      </c>
      <c r="AG63" s="218">
        <v>38.950000000000003</v>
      </c>
      <c r="AH63" s="218">
        <v>0</v>
      </c>
      <c r="AI63" s="218">
        <v>0</v>
      </c>
      <c r="AJ63" s="218">
        <v>0</v>
      </c>
      <c r="AK63" s="218">
        <v>-2.4900000000000002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271.48</v>
      </c>
      <c r="L64" s="218">
        <v>0.94</v>
      </c>
      <c r="M64" s="218">
        <v>62.92</v>
      </c>
      <c r="N64" s="218">
        <v>51.55</v>
      </c>
      <c r="O64" s="218">
        <v>72.400000000000006</v>
      </c>
      <c r="P64" s="218">
        <v>21.51</v>
      </c>
      <c r="Q64" s="218">
        <v>0</v>
      </c>
      <c r="R64" s="218">
        <v>4.83</v>
      </c>
      <c r="S64" s="218">
        <v>5.95</v>
      </c>
      <c r="T64" s="218">
        <v>0</v>
      </c>
      <c r="U64" s="218">
        <v>60.05</v>
      </c>
      <c r="V64" s="218">
        <v>2.4700000000000002</v>
      </c>
      <c r="W64" s="218">
        <v>4.67</v>
      </c>
      <c r="X64" s="218">
        <v>14.02</v>
      </c>
      <c r="Y64" s="218">
        <v>0</v>
      </c>
      <c r="Z64" s="218">
        <v>51.4</v>
      </c>
      <c r="AA64" s="218">
        <v>13.76</v>
      </c>
      <c r="AB64" s="218">
        <v>0</v>
      </c>
      <c r="AC64" s="218">
        <v>13.57</v>
      </c>
      <c r="AD64" s="218">
        <v>0</v>
      </c>
      <c r="AE64" s="218">
        <v>0</v>
      </c>
      <c r="AF64" s="218">
        <v>0</v>
      </c>
      <c r="AG64" s="218">
        <v>38.950000000000003</v>
      </c>
      <c r="AH64" s="218">
        <v>0</v>
      </c>
      <c r="AI64" s="218">
        <v>0</v>
      </c>
      <c r="AJ64" s="218">
        <v>0</v>
      </c>
      <c r="AK64" s="218">
        <v>-2.4900000000000002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271.48</v>
      </c>
      <c r="L65" s="218">
        <v>0.94</v>
      </c>
      <c r="M65" s="218">
        <v>62.92</v>
      </c>
      <c r="N65" s="218">
        <v>51.55</v>
      </c>
      <c r="O65" s="218">
        <v>72.400000000000006</v>
      </c>
      <c r="P65" s="218">
        <v>21.51</v>
      </c>
      <c r="Q65" s="218">
        <v>0</v>
      </c>
      <c r="R65" s="218">
        <v>4.83</v>
      </c>
      <c r="S65" s="218">
        <v>5.95</v>
      </c>
      <c r="T65" s="218">
        <v>0</v>
      </c>
      <c r="U65" s="218">
        <v>60.05</v>
      </c>
      <c r="V65" s="218">
        <v>2.4700000000000002</v>
      </c>
      <c r="W65" s="218">
        <v>4.67</v>
      </c>
      <c r="X65" s="218">
        <v>14.02</v>
      </c>
      <c r="Y65" s="218">
        <v>0</v>
      </c>
      <c r="Z65" s="218">
        <v>51.4</v>
      </c>
      <c r="AA65" s="218">
        <v>13.76</v>
      </c>
      <c r="AB65" s="218">
        <v>0</v>
      </c>
      <c r="AC65" s="218">
        <v>13.57</v>
      </c>
      <c r="AD65" s="218">
        <v>0</v>
      </c>
      <c r="AE65" s="218">
        <v>0</v>
      </c>
      <c r="AF65" s="218">
        <v>0</v>
      </c>
      <c r="AG65" s="218">
        <v>38.950000000000003</v>
      </c>
      <c r="AH65" s="218">
        <v>0</v>
      </c>
      <c r="AI65" s="218">
        <v>0</v>
      </c>
      <c r="AJ65" s="218">
        <v>0</v>
      </c>
      <c r="AK65" s="218">
        <v>-2.4900000000000002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271.48</v>
      </c>
      <c r="L66" s="218">
        <v>0.94</v>
      </c>
      <c r="M66" s="218">
        <v>62.92</v>
      </c>
      <c r="N66" s="218">
        <v>51.55</v>
      </c>
      <c r="O66" s="218">
        <v>72.400000000000006</v>
      </c>
      <c r="P66" s="218">
        <v>21.51</v>
      </c>
      <c r="Q66" s="218">
        <v>0</v>
      </c>
      <c r="R66" s="218">
        <v>4.83</v>
      </c>
      <c r="S66" s="218">
        <v>5.95</v>
      </c>
      <c r="T66" s="218">
        <v>0</v>
      </c>
      <c r="U66" s="218">
        <v>60.05</v>
      </c>
      <c r="V66" s="218">
        <v>2.4700000000000002</v>
      </c>
      <c r="W66" s="218">
        <v>4.67</v>
      </c>
      <c r="X66" s="218">
        <v>14.02</v>
      </c>
      <c r="Y66" s="218">
        <v>0</v>
      </c>
      <c r="Z66" s="218">
        <v>51.4</v>
      </c>
      <c r="AA66" s="218">
        <v>13.76</v>
      </c>
      <c r="AB66" s="218">
        <v>0</v>
      </c>
      <c r="AC66" s="218">
        <v>13.57</v>
      </c>
      <c r="AD66" s="218">
        <v>0</v>
      </c>
      <c r="AE66" s="218">
        <v>0</v>
      </c>
      <c r="AF66" s="218">
        <v>0</v>
      </c>
      <c r="AG66" s="218">
        <v>38.950000000000003</v>
      </c>
      <c r="AH66" s="218">
        <v>0</v>
      </c>
      <c r="AI66" s="218">
        <v>0</v>
      </c>
      <c r="AJ66" s="218">
        <v>0</v>
      </c>
      <c r="AK66" s="218">
        <v>-2.4900000000000002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271.48</v>
      </c>
      <c r="L67" s="218">
        <v>0.94</v>
      </c>
      <c r="M67" s="218">
        <v>62.92</v>
      </c>
      <c r="N67" s="218">
        <v>51.55</v>
      </c>
      <c r="O67" s="218">
        <v>72.400000000000006</v>
      </c>
      <c r="P67" s="218">
        <v>21.51</v>
      </c>
      <c r="Q67" s="218">
        <v>0</v>
      </c>
      <c r="R67" s="218">
        <v>4.84</v>
      </c>
      <c r="S67" s="218">
        <v>5.95</v>
      </c>
      <c r="T67" s="218">
        <v>0</v>
      </c>
      <c r="U67" s="218">
        <v>60.05</v>
      </c>
      <c r="V67" s="218">
        <v>2.4700000000000002</v>
      </c>
      <c r="W67" s="218">
        <v>4.67</v>
      </c>
      <c r="X67" s="218">
        <v>53.18</v>
      </c>
      <c r="Y67" s="218">
        <v>0</v>
      </c>
      <c r="Z67" s="218">
        <v>51.4</v>
      </c>
      <c r="AA67" s="218">
        <v>13.76</v>
      </c>
      <c r="AB67" s="218">
        <v>0</v>
      </c>
      <c r="AC67" s="218">
        <v>13.57</v>
      </c>
      <c r="AD67" s="218">
        <v>0</v>
      </c>
      <c r="AE67" s="218">
        <v>0</v>
      </c>
      <c r="AF67" s="218">
        <v>0</v>
      </c>
      <c r="AG67" s="218">
        <v>38.950000000000003</v>
      </c>
      <c r="AH67" s="218">
        <v>0</v>
      </c>
      <c r="AI67" s="218">
        <v>0</v>
      </c>
      <c r="AJ67" s="218">
        <v>0</v>
      </c>
      <c r="AK67" s="218">
        <v>-1.87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271.48</v>
      </c>
      <c r="L68" s="218">
        <v>0.94</v>
      </c>
      <c r="M68" s="218">
        <v>62.92</v>
      </c>
      <c r="N68" s="218">
        <v>51.55</v>
      </c>
      <c r="O68" s="218">
        <v>72.400000000000006</v>
      </c>
      <c r="P68" s="218">
        <v>21.51</v>
      </c>
      <c r="Q68" s="218">
        <v>0</v>
      </c>
      <c r="R68" s="218">
        <v>4.84</v>
      </c>
      <c r="S68" s="218">
        <v>5.95</v>
      </c>
      <c r="T68" s="218">
        <v>0</v>
      </c>
      <c r="U68" s="218">
        <v>60.05</v>
      </c>
      <c r="V68" s="218">
        <v>2.4700000000000002</v>
      </c>
      <c r="W68" s="218">
        <v>4.67</v>
      </c>
      <c r="X68" s="218">
        <v>34.11</v>
      </c>
      <c r="Y68" s="218">
        <v>0</v>
      </c>
      <c r="Z68" s="218">
        <v>51.4</v>
      </c>
      <c r="AA68" s="218">
        <v>13.76</v>
      </c>
      <c r="AB68" s="218">
        <v>0</v>
      </c>
      <c r="AC68" s="218">
        <v>13.57</v>
      </c>
      <c r="AD68" s="218">
        <v>0</v>
      </c>
      <c r="AE68" s="218">
        <v>0</v>
      </c>
      <c r="AF68" s="218">
        <v>0</v>
      </c>
      <c r="AG68" s="218">
        <v>38.950000000000003</v>
      </c>
      <c r="AH68" s="218">
        <v>0</v>
      </c>
      <c r="AI68" s="218">
        <v>0</v>
      </c>
      <c r="AJ68" s="218">
        <v>0</v>
      </c>
      <c r="AK68" s="218">
        <v>-1.87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271.48</v>
      </c>
      <c r="L69" s="218">
        <v>0.91</v>
      </c>
      <c r="M69" s="218">
        <v>62.92</v>
      </c>
      <c r="N69" s="218">
        <v>51.55</v>
      </c>
      <c r="O69" s="218">
        <v>72.400000000000006</v>
      </c>
      <c r="P69" s="218">
        <v>21.67</v>
      </c>
      <c r="Q69" s="218">
        <v>0</v>
      </c>
      <c r="R69" s="218">
        <v>4.75</v>
      </c>
      <c r="S69" s="218">
        <v>5.75</v>
      </c>
      <c r="T69" s="218">
        <v>0</v>
      </c>
      <c r="U69" s="218">
        <v>60.05</v>
      </c>
      <c r="V69" s="218">
        <v>2.39</v>
      </c>
      <c r="W69" s="218">
        <v>4.51</v>
      </c>
      <c r="X69" s="218">
        <v>14.5</v>
      </c>
      <c r="Y69" s="218">
        <v>0</v>
      </c>
      <c r="Z69" s="218">
        <v>50.24</v>
      </c>
      <c r="AA69" s="218">
        <v>13.43</v>
      </c>
      <c r="AB69" s="218">
        <v>0</v>
      </c>
      <c r="AC69" s="218">
        <v>13.57</v>
      </c>
      <c r="AD69" s="218">
        <v>0</v>
      </c>
      <c r="AE69" s="218">
        <v>0</v>
      </c>
      <c r="AF69" s="218">
        <v>0</v>
      </c>
      <c r="AG69" s="218">
        <v>38.950000000000003</v>
      </c>
      <c r="AH69" s="218">
        <v>0</v>
      </c>
      <c r="AI69" s="218">
        <v>0</v>
      </c>
      <c r="AJ69" s="218">
        <v>0</v>
      </c>
      <c r="AK69" s="218">
        <v>-1.87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271.48</v>
      </c>
      <c r="L70" s="218">
        <v>0.91</v>
      </c>
      <c r="M70" s="218">
        <v>62.92</v>
      </c>
      <c r="N70" s="218">
        <v>51.55</v>
      </c>
      <c r="O70" s="218">
        <v>72.400000000000006</v>
      </c>
      <c r="P70" s="218">
        <v>21.67</v>
      </c>
      <c r="Q70" s="218">
        <v>0</v>
      </c>
      <c r="R70" s="218">
        <v>4.75</v>
      </c>
      <c r="S70" s="218">
        <v>5.75</v>
      </c>
      <c r="T70" s="218">
        <v>0</v>
      </c>
      <c r="U70" s="218">
        <v>60.05</v>
      </c>
      <c r="V70" s="218">
        <v>2.39</v>
      </c>
      <c r="W70" s="218">
        <v>4.51</v>
      </c>
      <c r="X70" s="218">
        <v>14.5</v>
      </c>
      <c r="Y70" s="218">
        <v>0</v>
      </c>
      <c r="Z70" s="218">
        <v>50.24</v>
      </c>
      <c r="AA70" s="218">
        <v>13.43</v>
      </c>
      <c r="AB70" s="218">
        <v>0</v>
      </c>
      <c r="AC70" s="218">
        <v>13.57</v>
      </c>
      <c r="AD70" s="218">
        <v>0</v>
      </c>
      <c r="AE70" s="218">
        <v>0</v>
      </c>
      <c r="AF70" s="218">
        <v>0</v>
      </c>
      <c r="AG70" s="218">
        <v>38.950000000000003</v>
      </c>
      <c r="AH70" s="218">
        <v>0</v>
      </c>
      <c r="AI70" s="218">
        <v>0</v>
      </c>
      <c r="AJ70" s="218">
        <v>0</v>
      </c>
      <c r="AK70" s="218">
        <v>-1.87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271.48</v>
      </c>
      <c r="L71" s="218">
        <v>0.91</v>
      </c>
      <c r="M71" s="218">
        <v>62.92</v>
      </c>
      <c r="N71" s="218">
        <v>51.55</v>
      </c>
      <c r="O71" s="218">
        <v>72.400000000000006</v>
      </c>
      <c r="P71" s="218">
        <v>21.67</v>
      </c>
      <c r="Q71" s="218">
        <v>0</v>
      </c>
      <c r="R71" s="218">
        <v>4.6399999999999997</v>
      </c>
      <c r="S71" s="218">
        <v>5.75</v>
      </c>
      <c r="T71" s="218">
        <v>0</v>
      </c>
      <c r="U71" s="218">
        <v>60.05</v>
      </c>
      <c r="V71" s="218">
        <v>2.39</v>
      </c>
      <c r="W71" s="218">
        <v>4.51</v>
      </c>
      <c r="X71" s="218">
        <v>14.5</v>
      </c>
      <c r="Y71" s="218">
        <v>0</v>
      </c>
      <c r="Z71" s="218">
        <v>49.69</v>
      </c>
      <c r="AA71" s="218">
        <v>13.3</v>
      </c>
      <c r="AB71" s="218">
        <v>0</v>
      </c>
      <c r="AC71" s="218">
        <v>12.94</v>
      </c>
      <c r="AD71" s="218">
        <v>0</v>
      </c>
      <c r="AE71" s="218">
        <v>0</v>
      </c>
      <c r="AF71" s="218">
        <v>0</v>
      </c>
      <c r="AG71" s="218">
        <v>39.49</v>
      </c>
      <c r="AH71" s="218">
        <v>0</v>
      </c>
      <c r="AI71" s="218">
        <v>0</v>
      </c>
      <c r="AJ71" s="218">
        <v>0</v>
      </c>
      <c r="AK71" s="218">
        <v>-1.87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46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271.48</v>
      </c>
      <c r="L72" s="218">
        <v>0.91</v>
      </c>
      <c r="M72" s="218">
        <v>62.92</v>
      </c>
      <c r="N72" s="218">
        <v>51.55</v>
      </c>
      <c r="O72" s="218">
        <v>72.400000000000006</v>
      </c>
      <c r="P72" s="218">
        <v>21.67</v>
      </c>
      <c r="Q72" s="218">
        <v>0</v>
      </c>
      <c r="R72" s="218">
        <v>4.6399999999999997</v>
      </c>
      <c r="S72" s="218">
        <v>5.75</v>
      </c>
      <c r="T72" s="218">
        <v>0</v>
      </c>
      <c r="U72" s="218">
        <v>60.05</v>
      </c>
      <c r="V72" s="218">
        <v>2.39</v>
      </c>
      <c r="W72" s="218">
        <v>4.51</v>
      </c>
      <c r="X72" s="218">
        <v>14.5</v>
      </c>
      <c r="Y72" s="218">
        <v>0</v>
      </c>
      <c r="Z72" s="218">
        <v>49.69</v>
      </c>
      <c r="AA72" s="218">
        <v>13.3</v>
      </c>
      <c r="AB72" s="218">
        <v>0</v>
      </c>
      <c r="AC72" s="218">
        <v>12.94</v>
      </c>
      <c r="AD72" s="218">
        <v>0</v>
      </c>
      <c r="AE72" s="218">
        <v>0</v>
      </c>
      <c r="AF72" s="218">
        <v>0</v>
      </c>
      <c r="AG72" s="218">
        <v>39.49</v>
      </c>
      <c r="AH72" s="218">
        <v>0</v>
      </c>
      <c r="AI72" s="218">
        <v>0</v>
      </c>
      <c r="AJ72" s="218">
        <v>0</v>
      </c>
      <c r="AK72" s="218">
        <v>-1.87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43.9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271.48</v>
      </c>
      <c r="L73" s="218">
        <v>0.91</v>
      </c>
      <c r="M73" s="218">
        <v>62.92</v>
      </c>
      <c r="N73" s="218">
        <v>51.55</v>
      </c>
      <c r="O73" s="218">
        <v>72.400000000000006</v>
      </c>
      <c r="P73" s="218">
        <v>21.67</v>
      </c>
      <c r="Q73" s="218">
        <v>0</v>
      </c>
      <c r="R73" s="218">
        <v>4.6399999999999997</v>
      </c>
      <c r="S73" s="218">
        <v>5.75</v>
      </c>
      <c r="T73" s="218">
        <v>0</v>
      </c>
      <c r="U73" s="218">
        <v>60.05</v>
      </c>
      <c r="V73" s="218">
        <v>2.39</v>
      </c>
      <c r="W73" s="218">
        <v>4.51</v>
      </c>
      <c r="X73" s="218">
        <v>14.5</v>
      </c>
      <c r="Y73" s="218">
        <v>0</v>
      </c>
      <c r="Z73" s="218">
        <v>49.69</v>
      </c>
      <c r="AA73" s="218">
        <v>13.3</v>
      </c>
      <c r="AB73" s="218">
        <v>0</v>
      </c>
      <c r="AC73" s="218">
        <v>12.94</v>
      </c>
      <c r="AD73" s="218">
        <v>0</v>
      </c>
      <c r="AE73" s="218">
        <v>0</v>
      </c>
      <c r="AF73" s="218">
        <v>0</v>
      </c>
      <c r="AG73" s="218">
        <v>39.49</v>
      </c>
      <c r="AH73" s="218">
        <v>0</v>
      </c>
      <c r="AI73" s="218">
        <v>0</v>
      </c>
      <c r="AJ73" s="218">
        <v>0</v>
      </c>
      <c r="AK73" s="218">
        <v>-1.87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30.23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271.48</v>
      </c>
      <c r="L74" s="218">
        <v>0.91</v>
      </c>
      <c r="M74" s="218">
        <v>62.92</v>
      </c>
      <c r="N74" s="218">
        <v>51.55</v>
      </c>
      <c r="O74" s="218">
        <v>72.400000000000006</v>
      </c>
      <c r="P74" s="218">
        <v>21.67</v>
      </c>
      <c r="Q74" s="218">
        <v>0</v>
      </c>
      <c r="R74" s="218">
        <v>4.6399999999999997</v>
      </c>
      <c r="S74" s="218">
        <v>5.75</v>
      </c>
      <c r="T74" s="218">
        <v>0</v>
      </c>
      <c r="U74" s="218">
        <v>60.05</v>
      </c>
      <c r="V74" s="218">
        <v>2.39</v>
      </c>
      <c r="W74" s="218">
        <v>4.51</v>
      </c>
      <c r="X74" s="218">
        <v>14.5</v>
      </c>
      <c r="Y74" s="218">
        <v>0</v>
      </c>
      <c r="Z74" s="218">
        <v>49.69</v>
      </c>
      <c r="AA74" s="218">
        <v>13.3</v>
      </c>
      <c r="AB74" s="218">
        <v>0</v>
      </c>
      <c r="AC74" s="218">
        <v>12.94</v>
      </c>
      <c r="AD74" s="218">
        <v>0</v>
      </c>
      <c r="AE74" s="218">
        <v>0</v>
      </c>
      <c r="AF74" s="218">
        <v>0</v>
      </c>
      <c r="AG74" s="218">
        <v>39.49</v>
      </c>
      <c r="AH74" s="218">
        <v>0</v>
      </c>
      <c r="AI74" s="218">
        <v>0</v>
      </c>
      <c r="AJ74" s="218">
        <v>0</v>
      </c>
      <c r="AK74" s="218">
        <v>-1.87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10.1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271.48</v>
      </c>
      <c r="L75" s="218">
        <v>0.91</v>
      </c>
      <c r="M75" s="218">
        <v>62.92</v>
      </c>
      <c r="N75" s="218">
        <v>51.55</v>
      </c>
      <c r="O75" s="218">
        <v>72.400000000000006</v>
      </c>
      <c r="P75" s="218">
        <v>21.68</v>
      </c>
      <c r="Q75" s="218">
        <v>0</v>
      </c>
      <c r="R75" s="218">
        <v>4.72</v>
      </c>
      <c r="S75" s="218">
        <v>5.75</v>
      </c>
      <c r="T75" s="218">
        <v>0</v>
      </c>
      <c r="U75" s="218">
        <v>60.05</v>
      </c>
      <c r="V75" s="218">
        <v>2.39</v>
      </c>
      <c r="W75" s="218">
        <v>4.51</v>
      </c>
      <c r="X75" s="218">
        <v>14.5</v>
      </c>
      <c r="Y75" s="218">
        <v>0</v>
      </c>
      <c r="Z75" s="218">
        <v>49.64</v>
      </c>
      <c r="AA75" s="218">
        <v>13.3</v>
      </c>
      <c r="AB75" s="218">
        <v>0</v>
      </c>
      <c r="AC75" s="218">
        <v>12.94</v>
      </c>
      <c r="AD75" s="218">
        <v>0</v>
      </c>
      <c r="AE75" s="218">
        <v>0</v>
      </c>
      <c r="AF75" s="218">
        <v>0</v>
      </c>
      <c r="AG75" s="218">
        <v>39.49</v>
      </c>
      <c r="AH75" s="218">
        <v>0</v>
      </c>
      <c r="AI75" s="218">
        <v>0</v>
      </c>
      <c r="AJ75" s="218">
        <v>0</v>
      </c>
      <c r="AK75" s="218">
        <v>-1.87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271.48</v>
      </c>
      <c r="L76" s="218">
        <v>0.91</v>
      </c>
      <c r="M76" s="218">
        <v>62.92</v>
      </c>
      <c r="N76" s="218">
        <v>51.55</v>
      </c>
      <c r="O76" s="218">
        <v>72.400000000000006</v>
      </c>
      <c r="P76" s="218">
        <v>21.68</v>
      </c>
      <c r="Q76" s="218">
        <v>0</v>
      </c>
      <c r="R76" s="218">
        <v>4.72</v>
      </c>
      <c r="S76" s="218">
        <v>5.75</v>
      </c>
      <c r="T76" s="218">
        <v>0</v>
      </c>
      <c r="U76" s="218">
        <v>60.05</v>
      </c>
      <c r="V76" s="218">
        <v>2.39</v>
      </c>
      <c r="W76" s="218">
        <v>4.51</v>
      </c>
      <c r="X76" s="218">
        <v>14.5</v>
      </c>
      <c r="Y76" s="218">
        <v>0</v>
      </c>
      <c r="Z76" s="218">
        <v>49.64</v>
      </c>
      <c r="AA76" s="218">
        <v>13.3</v>
      </c>
      <c r="AB76" s="218">
        <v>0</v>
      </c>
      <c r="AC76" s="218">
        <v>12.94</v>
      </c>
      <c r="AD76" s="218">
        <v>0</v>
      </c>
      <c r="AE76" s="218">
        <v>0</v>
      </c>
      <c r="AF76" s="218">
        <v>0</v>
      </c>
      <c r="AG76" s="218">
        <v>39.49</v>
      </c>
      <c r="AH76" s="218">
        <v>0</v>
      </c>
      <c r="AI76" s="218">
        <v>0</v>
      </c>
      <c r="AJ76" s="218">
        <v>0</v>
      </c>
      <c r="AK76" s="218">
        <v>-1.87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271.48</v>
      </c>
      <c r="L77" s="218">
        <v>0.91</v>
      </c>
      <c r="M77" s="218">
        <v>62.92</v>
      </c>
      <c r="N77" s="218">
        <v>51.55</v>
      </c>
      <c r="O77" s="218">
        <v>72.400000000000006</v>
      </c>
      <c r="P77" s="218">
        <v>21.68</v>
      </c>
      <c r="Q77" s="218">
        <v>0</v>
      </c>
      <c r="R77" s="218">
        <v>4.72</v>
      </c>
      <c r="S77" s="218">
        <v>5.75</v>
      </c>
      <c r="T77" s="218">
        <v>0</v>
      </c>
      <c r="U77" s="218">
        <v>60.05</v>
      </c>
      <c r="V77" s="218">
        <v>2.39</v>
      </c>
      <c r="W77" s="218">
        <v>4.51</v>
      </c>
      <c r="X77" s="218">
        <v>14.5</v>
      </c>
      <c r="Y77" s="218">
        <v>0</v>
      </c>
      <c r="Z77" s="218">
        <v>49.64</v>
      </c>
      <c r="AA77" s="218">
        <v>13.3</v>
      </c>
      <c r="AB77" s="218">
        <v>0</v>
      </c>
      <c r="AC77" s="218">
        <v>12.94</v>
      </c>
      <c r="AD77" s="218">
        <v>0</v>
      </c>
      <c r="AE77" s="218">
        <v>0</v>
      </c>
      <c r="AF77" s="218">
        <v>0</v>
      </c>
      <c r="AG77" s="218">
        <v>39.49</v>
      </c>
      <c r="AH77" s="218">
        <v>0</v>
      </c>
      <c r="AI77" s="218">
        <v>0</v>
      </c>
      <c r="AJ77" s="218">
        <v>0</v>
      </c>
      <c r="AK77" s="218">
        <v>-1.87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271.48</v>
      </c>
      <c r="L78" s="218">
        <v>0.91</v>
      </c>
      <c r="M78" s="218">
        <v>62.92</v>
      </c>
      <c r="N78" s="218">
        <v>51.55</v>
      </c>
      <c r="O78" s="218">
        <v>72.400000000000006</v>
      </c>
      <c r="P78" s="218">
        <v>21.68</v>
      </c>
      <c r="Q78" s="218">
        <v>0</v>
      </c>
      <c r="R78" s="218">
        <v>4.72</v>
      </c>
      <c r="S78" s="218">
        <v>5.75</v>
      </c>
      <c r="T78" s="218">
        <v>0</v>
      </c>
      <c r="U78" s="218">
        <v>60.05</v>
      </c>
      <c r="V78" s="218">
        <v>2.39</v>
      </c>
      <c r="W78" s="218">
        <v>4.51</v>
      </c>
      <c r="X78" s="218">
        <v>14.5</v>
      </c>
      <c r="Y78" s="218">
        <v>0</v>
      </c>
      <c r="Z78" s="218">
        <v>49.64</v>
      </c>
      <c r="AA78" s="218">
        <v>13.3</v>
      </c>
      <c r="AB78" s="218">
        <v>0</v>
      </c>
      <c r="AC78" s="218">
        <v>12.94</v>
      </c>
      <c r="AD78" s="218">
        <v>0</v>
      </c>
      <c r="AE78" s="218">
        <v>0</v>
      </c>
      <c r="AF78" s="218">
        <v>0</v>
      </c>
      <c r="AG78" s="218">
        <v>39.49</v>
      </c>
      <c r="AH78" s="218">
        <v>0</v>
      </c>
      <c r="AI78" s="218">
        <v>0</v>
      </c>
      <c r="AJ78" s="218">
        <v>0</v>
      </c>
      <c r="AK78" s="218">
        <v>-1.87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269.97000000000003</v>
      </c>
      <c r="L79" s="218">
        <v>0.91</v>
      </c>
      <c r="M79" s="218">
        <v>62.92</v>
      </c>
      <c r="N79" s="218">
        <v>51.55</v>
      </c>
      <c r="O79" s="218">
        <v>72.400000000000006</v>
      </c>
      <c r="P79" s="218">
        <v>21.68</v>
      </c>
      <c r="Q79" s="218">
        <v>0</v>
      </c>
      <c r="R79" s="218">
        <v>4.68</v>
      </c>
      <c r="S79" s="218">
        <v>5.75</v>
      </c>
      <c r="T79" s="218">
        <v>0</v>
      </c>
      <c r="U79" s="218">
        <v>60.05</v>
      </c>
      <c r="V79" s="218">
        <v>2.39</v>
      </c>
      <c r="W79" s="218">
        <v>4.51</v>
      </c>
      <c r="X79" s="218">
        <v>14.5</v>
      </c>
      <c r="Y79" s="218">
        <v>0</v>
      </c>
      <c r="Z79" s="218">
        <v>49.69</v>
      </c>
      <c r="AA79" s="218">
        <v>13.3</v>
      </c>
      <c r="AB79" s="218">
        <v>0</v>
      </c>
      <c r="AC79" s="218">
        <v>12.94</v>
      </c>
      <c r="AD79" s="218">
        <v>0</v>
      </c>
      <c r="AE79" s="218">
        <v>0</v>
      </c>
      <c r="AF79" s="218">
        <v>0</v>
      </c>
      <c r="AG79" s="218">
        <v>39.49</v>
      </c>
      <c r="AH79" s="218">
        <v>0</v>
      </c>
      <c r="AI79" s="218">
        <v>0</v>
      </c>
      <c r="AJ79" s="218">
        <v>0</v>
      </c>
      <c r="AK79" s="218">
        <v>-1.87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262.47000000000003</v>
      </c>
      <c r="L80" s="218">
        <v>0.91</v>
      </c>
      <c r="M80" s="218">
        <v>62.92</v>
      </c>
      <c r="N80" s="218">
        <v>51.55</v>
      </c>
      <c r="O80" s="218">
        <v>72.400000000000006</v>
      </c>
      <c r="P80" s="218">
        <v>21.68</v>
      </c>
      <c r="Q80" s="218">
        <v>0</v>
      </c>
      <c r="R80" s="218">
        <v>4.67</v>
      </c>
      <c r="S80" s="218">
        <v>5.75</v>
      </c>
      <c r="T80" s="218">
        <v>0</v>
      </c>
      <c r="U80" s="218">
        <v>60.05</v>
      </c>
      <c r="V80" s="218">
        <v>2.39</v>
      </c>
      <c r="W80" s="218">
        <v>4.51</v>
      </c>
      <c r="X80" s="218">
        <v>14.5</v>
      </c>
      <c r="Y80" s="218">
        <v>0</v>
      </c>
      <c r="Z80" s="218">
        <v>49.69</v>
      </c>
      <c r="AA80" s="218">
        <v>13.3</v>
      </c>
      <c r="AB80" s="218">
        <v>0</v>
      </c>
      <c r="AC80" s="218">
        <v>12.94</v>
      </c>
      <c r="AD80" s="218">
        <v>0</v>
      </c>
      <c r="AE80" s="218">
        <v>0</v>
      </c>
      <c r="AF80" s="218">
        <v>0</v>
      </c>
      <c r="AG80" s="218">
        <v>34.04</v>
      </c>
      <c r="AH80" s="218">
        <v>0</v>
      </c>
      <c r="AI80" s="218">
        <v>0</v>
      </c>
      <c r="AJ80" s="218">
        <v>0</v>
      </c>
      <c r="AK80" s="218">
        <v>-1.87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261.04000000000002</v>
      </c>
      <c r="L81" s="218">
        <v>5.8</v>
      </c>
      <c r="M81" s="218">
        <v>62.92</v>
      </c>
      <c r="N81" s="218">
        <v>51.55</v>
      </c>
      <c r="O81" s="218">
        <v>72.400000000000006</v>
      </c>
      <c r="P81" s="218">
        <v>21.68</v>
      </c>
      <c r="Q81" s="218">
        <v>0</v>
      </c>
      <c r="R81" s="218">
        <v>14.78</v>
      </c>
      <c r="S81" s="218">
        <v>11.51</v>
      </c>
      <c r="T81" s="218">
        <v>0</v>
      </c>
      <c r="U81" s="218">
        <v>60.05</v>
      </c>
      <c r="V81" s="218">
        <v>5.03</v>
      </c>
      <c r="W81" s="218">
        <v>18.88</v>
      </c>
      <c r="X81" s="218">
        <v>61.61</v>
      </c>
      <c r="Y81" s="218">
        <v>0</v>
      </c>
      <c r="Z81" s="218">
        <v>103.47</v>
      </c>
      <c r="AA81" s="218">
        <v>38.299999999999997</v>
      </c>
      <c r="AB81" s="218">
        <v>0</v>
      </c>
      <c r="AC81" s="218">
        <v>12.94</v>
      </c>
      <c r="AD81" s="218">
        <v>0</v>
      </c>
      <c r="AE81" s="218">
        <v>0</v>
      </c>
      <c r="AF81" s="218">
        <v>0</v>
      </c>
      <c r="AG81" s="218">
        <v>29.51</v>
      </c>
      <c r="AH81" s="218">
        <v>0</v>
      </c>
      <c r="AI81" s="218">
        <v>0</v>
      </c>
      <c r="AJ81" s="218">
        <v>0</v>
      </c>
      <c r="AK81" s="218">
        <v>-1.87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261.04000000000002</v>
      </c>
      <c r="L82" s="218">
        <v>5.8</v>
      </c>
      <c r="M82" s="218">
        <v>62.92</v>
      </c>
      <c r="N82" s="218">
        <v>51.55</v>
      </c>
      <c r="O82" s="218">
        <v>72.400000000000006</v>
      </c>
      <c r="P82" s="218">
        <v>21.68</v>
      </c>
      <c r="Q82" s="218">
        <v>0</v>
      </c>
      <c r="R82" s="218">
        <v>18.53</v>
      </c>
      <c r="S82" s="218">
        <v>11.51</v>
      </c>
      <c r="T82" s="218">
        <v>0</v>
      </c>
      <c r="U82" s="218">
        <v>60.05</v>
      </c>
      <c r="V82" s="218">
        <v>5.9</v>
      </c>
      <c r="W82" s="218">
        <v>19.71</v>
      </c>
      <c r="X82" s="218">
        <v>62.64</v>
      </c>
      <c r="Y82" s="218">
        <v>0</v>
      </c>
      <c r="Z82" s="218">
        <v>119.32</v>
      </c>
      <c r="AA82" s="218">
        <v>38.299999999999997</v>
      </c>
      <c r="AB82" s="218">
        <v>0</v>
      </c>
      <c r="AC82" s="218">
        <v>12.94</v>
      </c>
      <c r="AD82" s="218">
        <v>0</v>
      </c>
      <c r="AE82" s="218">
        <v>0</v>
      </c>
      <c r="AF82" s="218">
        <v>0</v>
      </c>
      <c r="AG82" s="218">
        <v>39.49</v>
      </c>
      <c r="AH82" s="218">
        <v>0</v>
      </c>
      <c r="AI82" s="218">
        <v>0</v>
      </c>
      <c r="AJ82" s="218">
        <v>0</v>
      </c>
      <c r="AK82" s="218">
        <v>-1.87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261.04000000000002</v>
      </c>
      <c r="L83" s="218">
        <v>5.8</v>
      </c>
      <c r="M83" s="218">
        <v>62.92</v>
      </c>
      <c r="N83" s="218">
        <v>51.55</v>
      </c>
      <c r="O83" s="218">
        <v>72.400000000000006</v>
      </c>
      <c r="P83" s="218">
        <v>21.68</v>
      </c>
      <c r="Q83" s="218">
        <v>0</v>
      </c>
      <c r="R83" s="218">
        <v>18.63</v>
      </c>
      <c r="S83" s="218">
        <v>11.51</v>
      </c>
      <c r="T83" s="218">
        <v>0</v>
      </c>
      <c r="U83" s="218">
        <v>60.05</v>
      </c>
      <c r="V83" s="218">
        <v>6.05</v>
      </c>
      <c r="W83" s="218">
        <v>19.71</v>
      </c>
      <c r="X83" s="218">
        <v>62.64</v>
      </c>
      <c r="Y83" s="218">
        <v>0</v>
      </c>
      <c r="Z83" s="218">
        <v>118.17</v>
      </c>
      <c r="AA83" s="218">
        <v>38.299999999999997</v>
      </c>
      <c r="AB83" s="218">
        <v>0</v>
      </c>
      <c r="AC83" s="218">
        <v>12.94</v>
      </c>
      <c r="AD83" s="218">
        <v>0</v>
      </c>
      <c r="AE83" s="218">
        <v>0</v>
      </c>
      <c r="AF83" s="218">
        <v>0</v>
      </c>
      <c r="AG83" s="218">
        <v>40.119999999999997</v>
      </c>
      <c r="AH83" s="218">
        <v>0</v>
      </c>
      <c r="AI83" s="218">
        <v>0</v>
      </c>
      <c r="AJ83" s="218">
        <v>0</v>
      </c>
      <c r="AK83" s="218">
        <v>-1.87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261.04000000000002</v>
      </c>
      <c r="L84" s="218">
        <v>5.8</v>
      </c>
      <c r="M84" s="218">
        <v>62.92</v>
      </c>
      <c r="N84" s="218">
        <v>51.55</v>
      </c>
      <c r="O84" s="218">
        <v>72.400000000000006</v>
      </c>
      <c r="P84" s="218">
        <v>21.68</v>
      </c>
      <c r="Q84" s="218">
        <v>0</v>
      </c>
      <c r="R84" s="218">
        <v>18.63</v>
      </c>
      <c r="S84" s="218">
        <v>11.51</v>
      </c>
      <c r="T84" s="218">
        <v>0</v>
      </c>
      <c r="U84" s="218">
        <v>60.05</v>
      </c>
      <c r="V84" s="218">
        <v>6.05</v>
      </c>
      <c r="W84" s="218">
        <v>19.71</v>
      </c>
      <c r="X84" s="218">
        <v>62.64</v>
      </c>
      <c r="Y84" s="218">
        <v>0</v>
      </c>
      <c r="Z84" s="218">
        <v>118.17</v>
      </c>
      <c r="AA84" s="218">
        <v>38.299999999999997</v>
      </c>
      <c r="AB84" s="218">
        <v>0</v>
      </c>
      <c r="AC84" s="218">
        <v>12.94</v>
      </c>
      <c r="AD84" s="218">
        <v>0</v>
      </c>
      <c r="AE84" s="218">
        <v>0</v>
      </c>
      <c r="AF84" s="218">
        <v>0</v>
      </c>
      <c r="AG84" s="218">
        <v>40.119999999999997</v>
      </c>
      <c r="AH84" s="218">
        <v>0</v>
      </c>
      <c r="AI84" s="218">
        <v>0</v>
      </c>
      <c r="AJ84" s="218">
        <v>0</v>
      </c>
      <c r="AK84" s="218">
        <v>-1.87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261.04000000000002</v>
      </c>
      <c r="L85" s="218">
        <v>5.8</v>
      </c>
      <c r="M85" s="218">
        <v>62.92</v>
      </c>
      <c r="N85" s="218">
        <v>51.55</v>
      </c>
      <c r="O85" s="218">
        <v>72.400000000000006</v>
      </c>
      <c r="P85" s="218">
        <v>21.68</v>
      </c>
      <c r="Q85" s="218">
        <v>0</v>
      </c>
      <c r="R85" s="218">
        <v>18.63</v>
      </c>
      <c r="S85" s="218">
        <v>11.51</v>
      </c>
      <c r="T85" s="218">
        <v>0</v>
      </c>
      <c r="U85" s="218">
        <v>60.05</v>
      </c>
      <c r="V85" s="218">
        <v>6.05</v>
      </c>
      <c r="W85" s="218">
        <v>19.079999999999998</v>
      </c>
      <c r="X85" s="218">
        <v>62.64</v>
      </c>
      <c r="Y85" s="218">
        <v>0</v>
      </c>
      <c r="Z85" s="218">
        <v>118.17</v>
      </c>
      <c r="AA85" s="218">
        <v>38.299999999999997</v>
      </c>
      <c r="AB85" s="218">
        <v>0</v>
      </c>
      <c r="AC85" s="218">
        <v>13.57</v>
      </c>
      <c r="AD85" s="218">
        <v>0</v>
      </c>
      <c r="AE85" s="218">
        <v>0</v>
      </c>
      <c r="AF85" s="218">
        <v>0</v>
      </c>
      <c r="AG85" s="218">
        <v>34.24</v>
      </c>
      <c r="AH85" s="218">
        <v>0</v>
      </c>
      <c r="AI85" s="218">
        <v>0</v>
      </c>
      <c r="AJ85" s="218">
        <v>0</v>
      </c>
      <c r="AK85" s="218">
        <v>-1.87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261.04000000000002</v>
      </c>
      <c r="L86" s="218">
        <v>5.8</v>
      </c>
      <c r="M86" s="218">
        <v>62.92</v>
      </c>
      <c r="N86" s="218">
        <v>51.55</v>
      </c>
      <c r="O86" s="218">
        <v>72.400000000000006</v>
      </c>
      <c r="P86" s="218">
        <v>21.68</v>
      </c>
      <c r="Q86" s="218">
        <v>0</v>
      </c>
      <c r="R86" s="218">
        <v>18.63</v>
      </c>
      <c r="S86" s="218">
        <v>11.51</v>
      </c>
      <c r="T86" s="218">
        <v>0</v>
      </c>
      <c r="U86" s="218">
        <v>60.05</v>
      </c>
      <c r="V86" s="218">
        <v>6.05</v>
      </c>
      <c r="W86" s="218">
        <v>19.079999999999998</v>
      </c>
      <c r="X86" s="218">
        <v>62.64</v>
      </c>
      <c r="Y86" s="218">
        <v>0</v>
      </c>
      <c r="Z86" s="218">
        <v>118.17</v>
      </c>
      <c r="AA86" s="218">
        <v>38.299999999999997</v>
      </c>
      <c r="AB86" s="218">
        <v>0</v>
      </c>
      <c r="AC86" s="218">
        <v>13.57</v>
      </c>
      <c r="AD86" s="218">
        <v>0</v>
      </c>
      <c r="AE86" s="218">
        <v>0</v>
      </c>
      <c r="AF86" s="218">
        <v>0</v>
      </c>
      <c r="AG86" s="218">
        <v>34.24</v>
      </c>
      <c r="AH86" s="218">
        <v>0</v>
      </c>
      <c r="AI86" s="218">
        <v>0</v>
      </c>
      <c r="AJ86" s="218">
        <v>0</v>
      </c>
      <c r="AK86" s="218">
        <v>-1.87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261.04000000000002</v>
      </c>
      <c r="L87" s="218">
        <v>5.8</v>
      </c>
      <c r="M87" s="218">
        <v>62.92</v>
      </c>
      <c r="N87" s="218">
        <v>51.55</v>
      </c>
      <c r="O87" s="218">
        <v>72.400000000000006</v>
      </c>
      <c r="P87" s="218">
        <v>21.68</v>
      </c>
      <c r="Q87" s="218">
        <v>0</v>
      </c>
      <c r="R87" s="218">
        <v>18.63</v>
      </c>
      <c r="S87" s="218">
        <v>11.51</v>
      </c>
      <c r="T87" s="218">
        <v>0</v>
      </c>
      <c r="U87" s="218">
        <v>60.05</v>
      </c>
      <c r="V87" s="218">
        <v>6.05</v>
      </c>
      <c r="W87" s="218">
        <v>19.079999999999998</v>
      </c>
      <c r="X87" s="218">
        <v>62.64</v>
      </c>
      <c r="Y87" s="218">
        <v>0</v>
      </c>
      <c r="Z87" s="218">
        <v>118.17</v>
      </c>
      <c r="AA87" s="218">
        <v>38.299999999999997</v>
      </c>
      <c r="AB87" s="218">
        <v>0</v>
      </c>
      <c r="AC87" s="218">
        <v>13.57</v>
      </c>
      <c r="AD87" s="218">
        <v>0</v>
      </c>
      <c r="AE87" s="218">
        <v>0</v>
      </c>
      <c r="AF87" s="218">
        <v>0</v>
      </c>
      <c r="AG87" s="218">
        <v>40.119999999999997</v>
      </c>
      <c r="AH87" s="218">
        <v>0</v>
      </c>
      <c r="AI87" s="218">
        <v>0</v>
      </c>
      <c r="AJ87" s="218">
        <v>0</v>
      </c>
      <c r="AK87" s="218">
        <v>-1.87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261.04000000000002</v>
      </c>
      <c r="L88" s="218">
        <v>5.8</v>
      </c>
      <c r="M88" s="218">
        <v>62.92</v>
      </c>
      <c r="N88" s="218">
        <v>51.55</v>
      </c>
      <c r="O88" s="218">
        <v>72.400000000000006</v>
      </c>
      <c r="P88" s="218">
        <v>21.68</v>
      </c>
      <c r="Q88" s="218">
        <v>0</v>
      </c>
      <c r="R88" s="218">
        <v>18.63</v>
      </c>
      <c r="S88" s="218">
        <v>11.51</v>
      </c>
      <c r="T88" s="218">
        <v>0</v>
      </c>
      <c r="U88" s="218">
        <v>60.05</v>
      </c>
      <c r="V88" s="218">
        <v>6.05</v>
      </c>
      <c r="W88" s="218">
        <v>19.079999999999998</v>
      </c>
      <c r="X88" s="218">
        <v>62.64</v>
      </c>
      <c r="Y88" s="218">
        <v>0</v>
      </c>
      <c r="Z88" s="218">
        <v>118.17</v>
      </c>
      <c r="AA88" s="218">
        <v>38.299999999999997</v>
      </c>
      <c r="AB88" s="218">
        <v>0</v>
      </c>
      <c r="AC88" s="218">
        <v>13.57</v>
      </c>
      <c r="AD88" s="218">
        <v>0</v>
      </c>
      <c r="AE88" s="218">
        <v>0</v>
      </c>
      <c r="AF88" s="218">
        <v>0</v>
      </c>
      <c r="AG88" s="218">
        <v>40.119999999999997</v>
      </c>
      <c r="AH88" s="218">
        <v>0</v>
      </c>
      <c r="AI88" s="218">
        <v>0</v>
      </c>
      <c r="AJ88" s="218">
        <v>0</v>
      </c>
      <c r="AK88" s="218">
        <v>-1.87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261.04000000000002</v>
      </c>
      <c r="L89" s="218">
        <v>5.8</v>
      </c>
      <c r="M89" s="218">
        <v>62.92</v>
      </c>
      <c r="N89" s="218">
        <v>51.55</v>
      </c>
      <c r="O89" s="218">
        <v>72.400000000000006</v>
      </c>
      <c r="P89" s="218">
        <v>21.68</v>
      </c>
      <c r="Q89" s="218">
        <v>0</v>
      </c>
      <c r="R89" s="218">
        <v>18.63</v>
      </c>
      <c r="S89" s="218">
        <v>11.51</v>
      </c>
      <c r="T89" s="218">
        <v>0</v>
      </c>
      <c r="U89" s="218">
        <v>60.05</v>
      </c>
      <c r="V89" s="218">
        <v>6.05</v>
      </c>
      <c r="W89" s="218">
        <v>19.22</v>
      </c>
      <c r="X89" s="218">
        <v>62.64</v>
      </c>
      <c r="Y89" s="218">
        <v>0</v>
      </c>
      <c r="Z89" s="218">
        <v>118.17</v>
      </c>
      <c r="AA89" s="218">
        <v>38.299999999999997</v>
      </c>
      <c r="AB89" s="218">
        <v>0</v>
      </c>
      <c r="AC89" s="218">
        <v>13.57</v>
      </c>
      <c r="AD89" s="218">
        <v>0</v>
      </c>
      <c r="AE89" s="218">
        <v>0</v>
      </c>
      <c r="AF89" s="218">
        <v>0</v>
      </c>
      <c r="AG89" s="218">
        <v>40.119999999999997</v>
      </c>
      <c r="AH89" s="218">
        <v>0</v>
      </c>
      <c r="AI89" s="218">
        <v>0</v>
      </c>
      <c r="AJ89" s="218">
        <v>0</v>
      </c>
      <c r="AK89" s="218">
        <v>-1.87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261.04000000000002</v>
      </c>
      <c r="L90" s="218">
        <v>5.8</v>
      </c>
      <c r="M90" s="218">
        <v>62.92</v>
      </c>
      <c r="N90" s="218">
        <v>51.55</v>
      </c>
      <c r="O90" s="218">
        <v>72.400000000000006</v>
      </c>
      <c r="P90" s="218">
        <v>21.68</v>
      </c>
      <c r="Q90" s="218">
        <v>0</v>
      </c>
      <c r="R90" s="218">
        <v>18.63</v>
      </c>
      <c r="S90" s="218">
        <v>11.51</v>
      </c>
      <c r="T90" s="218">
        <v>0</v>
      </c>
      <c r="U90" s="218">
        <v>60.05</v>
      </c>
      <c r="V90" s="218">
        <v>6.05</v>
      </c>
      <c r="W90" s="218">
        <v>19.22</v>
      </c>
      <c r="X90" s="218">
        <v>62.64</v>
      </c>
      <c r="Y90" s="218">
        <v>0</v>
      </c>
      <c r="Z90" s="218">
        <v>118.17</v>
      </c>
      <c r="AA90" s="218">
        <v>38.299999999999997</v>
      </c>
      <c r="AB90" s="218">
        <v>0</v>
      </c>
      <c r="AC90" s="218">
        <v>14.17</v>
      </c>
      <c r="AD90" s="218">
        <v>0</v>
      </c>
      <c r="AE90" s="218">
        <v>0</v>
      </c>
      <c r="AF90" s="218">
        <v>0</v>
      </c>
      <c r="AG90" s="218">
        <v>40.119999999999997</v>
      </c>
      <c r="AH90" s="218">
        <v>0</v>
      </c>
      <c r="AI90" s="218">
        <v>0</v>
      </c>
      <c r="AJ90" s="218">
        <v>0</v>
      </c>
      <c r="AK90" s="218">
        <v>-1.87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261.04000000000002</v>
      </c>
      <c r="L91" s="218">
        <v>5.8</v>
      </c>
      <c r="M91" s="218">
        <v>62.92</v>
      </c>
      <c r="N91" s="218">
        <v>51.55</v>
      </c>
      <c r="O91" s="218">
        <v>72.400000000000006</v>
      </c>
      <c r="P91" s="218">
        <v>21.68</v>
      </c>
      <c r="Q91" s="218">
        <v>0</v>
      </c>
      <c r="R91" s="218">
        <v>18.63</v>
      </c>
      <c r="S91" s="218">
        <v>11.51</v>
      </c>
      <c r="T91" s="218">
        <v>0</v>
      </c>
      <c r="U91" s="218">
        <v>60.05</v>
      </c>
      <c r="V91" s="218">
        <v>6.05</v>
      </c>
      <c r="W91" s="218">
        <v>18.809999999999999</v>
      </c>
      <c r="X91" s="218">
        <v>62.64</v>
      </c>
      <c r="Y91" s="218">
        <v>0</v>
      </c>
      <c r="Z91" s="218">
        <v>118.17</v>
      </c>
      <c r="AA91" s="218">
        <v>38.270000000000003</v>
      </c>
      <c r="AB91" s="218">
        <v>0</v>
      </c>
      <c r="AC91" s="218">
        <v>14.17</v>
      </c>
      <c r="AD91" s="218">
        <v>0</v>
      </c>
      <c r="AE91" s="218">
        <v>0</v>
      </c>
      <c r="AF91" s="218">
        <v>0</v>
      </c>
      <c r="AG91" s="218">
        <v>40.119999999999997</v>
      </c>
      <c r="AH91" s="218">
        <v>0</v>
      </c>
      <c r="AI91" s="218">
        <v>0</v>
      </c>
      <c r="AJ91" s="218">
        <v>0</v>
      </c>
      <c r="AK91" s="218">
        <v>-1.87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259.20999999999998</v>
      </c>
      <c r="L92" s="218">
        <v>5.8</v>
      </c>
      <c r="M92" s="218">
        <v>62.92</v>
      </c>
      <c r="N92" s="218">
        <v>51.55</v>
      </c>
      <c r="O92" s="218">
        <v>72.400000000000006</v>
      </c>
      <c r="P92" s="218">
        <v>21.68</v>
      </c>
      <c r="Q92" s="218">
        <v>0</v>
      </c>
      <c r="R92" s="218">
        <v>18.63</v>
      </c>
      <c r="S92" s="218">
        <v>11.51</v>
      </c>
      <c r="T92" s="218">
        <v>0</v>
      </c>
      <c r="U92" s="218">
        <v>60.05</v>
      </c>
      <c r="V92" s="218">
        <v>6.05</v>
      </c>
      <c r="W92" s="218">
        <v>18.809999999999999</v>
      </c>
      <c r="X92" s="218">
        <v>62.64</v>
      </c>
      <c r="Y92" s="218">
        <v>0</v>
      </c>
      <c r="Z92" s="218">
        <v>118.17</v>
      </c>
      <c r="AA92" s="218">
        <v>38.270000000000003</v>
      </c>
      <c r="AB92" s="218">
        <v>0</v>
      </c>
      <c r="AC92" s="218">
        <v>14.17</v>
      </c>
      <c r="AD92" s="218">
        <v>0</v>
      </c>
      <c r="AE92" s="218">
        <v>0</v>
      </c>
      <c r="AF92" s="218">
        <v>0</v>
      </c>
      <c r="AG92" s="218">
        <v>40.119999999999997</v>
      </c>
      <c r="AH92" s="218">
        <v>0</v>
      </c>
      <c r="AI92" s="218">
        <v>0</v>
      </c>
      <c r="AJ92" s="218">
        <v>0</v>
      </c>
      <c r="AK92" s="218">
        <v>-1.87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297.37</v>
      </c>
      <c r="L93" s="218">
        <v>5.8</v>
      </c>
      <c r="M93" s="218">
        <v>62.92</v>
      </c>
      <c r="N93" s="218">
        <v>51.55</v>
      </c>
      <c r="O93" s="218">
        <v>72.400000000000006</v>
      </c>
      <c r="P93" s="218">
        <v>21.68</v>
      </c>
      <c r="Q93" s="218">
        <v>0</v>
      </c>
      <c r="R93" s="218">
        <v>18.63</v>
      </c>
      <c r="S93" s="218">
        <v>11.51</v>
      </c>
      <c r="T93" s="218">
        <v>0</v>
      </c>
      <c r="U93" s="218">
        <v>60.05</v>
      </c>
      <c r="V93" s="218">
        <v>6.05</v>
      </c>
      <c r="W93" s="218">
        <v>18.809999999999999</v>
      </c>
      <c r="X93" s="218">
        <v>62.64</v>
      </c>
      <c r="Y93" s="218">
        <v>0</v>
      </c>
      <c r="Z93" s="218">
        <v>118.17</v>
      </c>
      <c r="AA93" s="218">
        <v>38.31</v>
      </c>
      <c r="AB93" s="218">
        <v>0</v>
      </c>
      <c r="AC93" s="218">
        <v>14.17</v>
      </c>
      <c r="AD93" s="218">
        <v>0</v>
      </c>
      <c r="AE93" s="218">
        <v>0</v>
      </c>
      <c r="AF93" s="218">
        <v>0</v>
      </c>
      <c r="AG93" s="218">
        <v>40.119999999999997</v>
      </c>
      <c r="AH93" s="218">
        <v>0</v>
      </c>
      <c r="AI93" s="218">
        <v>0</v>
      </c>
      <c r="AJ93" s="218">
        <v>0</v>
      </c>
      <c r="AK93" s="218">
        <v>-1.87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302.85000000000002</v>
      </c>
      <c r="L94" s="218">
        <v>5.8</v>
      </c>
      <c r="M94" s="218">
        <v>62.92</v>
      </c>
      <c r="N94" s="218">
        <v>51.55</v>
      </c>
      <c r="O94" s="218">
        <v>72.400000000000006</v>
      </c>
      <c r="P94" s="218">
        <v>21.68</v>
      </c>
      <c r="Q94" s="218">
        <v>0</v>
      </c>
      <c r="R94" s="218">
        <v>18.63</v>
      </c>
      <c r="S94" s="218">
        <v>11.51</v>
      </c>
      <c r="T94" s="218">
        <v>0</v>
      </c>
      <c r="U94" s="218">
        <v>60.05</v>
      </c>
      <c r="V94" s="218">
        <v>6.05</v>
      </c>
      <c r="W94" s="218">
        <v>18.809999999999999</v>
      </c>
      <c r="X94" s="218">
        <v>62.64</v>
      </c>
      <c r="Y94" s="218">
        <v>0</v>
      </c>
      <c r="Z94" s="218">
        <v>118.17</v>
      </c>
      <c r="AA94" s="218">
        <v>38.31</v>
      </c>
      <c r="AB94" s="218">
        <v>0</v>
      </c>
      <c r="AC94" s="218">
        <v>14.17</v>
      </c>
      <c r="AD94" s="218">
        <v>0</v>
      </c>
      <c r="AE94" s="218">
        <v>0</v>
      </c>
      <c r="AF94" s="218">
        <v>0</v>
      </c>
      <c r="AG94" s="218">
        <v>40.119999999999997</v>
      </c>
      <c r="AH94" s="218">
        <v>0</v>
      </c>
      <c r="AI94" s="218">
        <v>0</v>
      </c>
      <c r="AJ94" s="218">
        <v>0</v>
      </c>
      <c r="AK94" s="218">
        <v>-1.87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307.64</v>
      </c>
      <c r="L95" s="218">
        <v>5.8</v>
      </c>
      <c r="M95" s="218">
        <v>62.92</v>
      </c>
      <c r="N95" s="218">
        <v>51.55</v>
      </c>
      <c r="O95" s="218">
        <v>72.400000000000006</v>
      </c>
      <c r="P95" s="218">
        <v>21.68</v>
      </c>
      <c r="Q95" s="218">
        <v>0</v>
      </c>
      <c r="R95" s="218">
        <v>18.63</v>
      </c>
      <c r="S95" s="218">
        <v>11.51</v>
      </c>
      <c r="T95" s="218">
        <v>0</v>
      </c>
      <c r="U95" s="218">
        <v>60.05</v>
      </c>
      <c r="V95" s="218">
        <v>6.05</v>
      </c>
      <c r="W95" s="218">
        <v>18.809999999999999</v>
      </c>
      <c r="X95" s="218">
        <v>62.64</v>
      </c>
      <c r="Y95" s="218">
        <v>0</v>
      </c>
      <c r="Z95" s="218">
        <v>118.17</v>
      </c>
      <c r="AA95" s="218">
        <v>38.31</v>
      </c>
      <c r="AB95" s="218">
        <v>0</v>
      </c>
      <c r="AC95" s="218">
        <v>14.17</v>
      </c>
      <c r="AD95" s="218">
        <v>0</v>
      </c>
      <c r="AE95" s="218">
        <v>0</v>
      </c>
      <c r="AF95" s="218">
        <v>0</v>
      </c>
      <c r="AG95" s="218">
        <v>40.119999999999997</v>
      </c>
      <c r="AH95" s="218">
        <v>0</v>
      </c>
      <c r="AI95" s="218">
        <v>0</v>
      </c>
      <c r="AJ95" s="218">
        <v>0</v>
      </c>
      <c r="AK95" s="218">
        <v>-1.87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307.64</v>
      </c>
      <c r="L96" s="218">
        <v>5.8</v>
      </c>
      <c r="M96" s="218">
        <v>62.92</v>
      </c>
      <c r="N96" s="218">
        <v>51.55</v>
      </c>
      <c r="O96" s="218">
        <v>72.400000000000006</v>
      </c>
      <c r="P96" s="218">
        <v>21.68</v>
      </c>
      <c r="Q96" s="218">
        <v>0</v>
      </c>
      <c r="R96" s="218">
        <v>18.63</v>
      </c>
      <c r="S96" s="218">
        <v>11.51</v>
      </c>
      <c r="T96" s="218">
        <v>0</v>
      </c>
      <c r="U96" s="218">
        <v>60.05</v>
      </c>
      <c r="V96" s="218">
        <v>6.05</v>
      </c>
      <c r="W96" s="218">
        <v>18.809999999999999</v>
      </c>
      <c r="X96" s="218">
        <v>62.64</v>
      </c>
      <c r="Y96" s="218">
        <v>0</v>
      </c>
      <c r="Z96" s="218">
        <v>118.17</v>
      </c>
      <c r="AA96" s="218">
        <v>38.31</v>
      </c>
      <c r="AB96" s="218">
        <v>0</v>
      </c>
      <c r="AC96" s="218">
        <v>14.77</v>
      </c>
      <c r="AD96" s="218">
        <v>0</v>
      </c>
      <c r="AE96" s="218">
        <v>0</v>
      </c>
      <c r="AF96" s="218">
        <v>0</v>
      </c>
      <c r="AG96" s="218">
        <v>43.5</v>
      </c>
      <c r="AH96" s="218">
        <v>0</v>
      </c>
      <c r="AI96" s="218">
        <v>0</v>
      </c>
      <c r="AJ96" s="218">
        <v>0</v>
      </c>
      <c r="AK96" s="218">
        <v>-1.87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307.64</v>
      </c>
      <c r="L97" s="218">
        <v>5.8</v>
      </c>
      <c r="M97" s="218">
        <v>62.92</v>
      </c>
      <c r="N97" s="218">
        <v>51.55</v>
      </c>
      <c r="O97" s="218">
        <v>72.400000000000006</v>
      </c>
      <c r="P97" s="218">
        <v>21.68</v>
      </c>
      <c r="Q97" s="218">
        <v>0</v>
      </c>
      <c r="R97" s="218">
        <v>18.63</v>
      </c>
      <c r="S97" s="218">
        <v>11.51</v>
      </c>
      <c r="T97" s="218">
        <v>0</v>
      </c>
      <c r="U97" s="218">
        <v>60.05</v>
      </c>
      <c r="V97" s="218">
        <v>6.05</v>
      </c>
      <c r="W97" s="218">
        <v>18.809999999999999</v>
      </c>
      <c r="X97" s="218">
        <v>62.64</v>
      </c>
      <c r="Y97" s="218">
        <v>0</v>
      </c>
      <c r="Z97" s="218">
        <v>118.17</v>
      </c>
      <c r="AA97" s="218">
        <v>38.31</v>
      </c>
      <c r="AB97" s="218">
        <v>0</v>
      </c>
      <c r="AC97" s="218">
        <v>14.77</v>
      </c>
      <c r="AD97" s="218">
        <v>0</v>
      </c>
      <c r="AE97" s="218">
        <v>0</v>
      </c>
      <c r="AF97" s="218">
        <v>0</v>
      </c>
      <c r="AG97" s="218">
        <v>43.5</v>
      </c>
      <c r="AH97" s="218">
        <v>0</v>
      </c>
      <c r="AI97" s="218">
        <v>0</v>
      </c>
      <c r="AJ97" s="218">
        <v>0</v>
      </c>
      <c r="AK97" s="218">
        <v>-1.87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307.64</v>
      </c>
      <c r="L98" s="218">
        <v>5.8</v>
      </c>
      <c r="M98" s="218">
        <v>62.92</v>
      </c>
      <c r="N98" s="218">
        <v>51.55</v>
      </c>
      <c r="O98" s="218">
        <v>72.400000000000006</v>
      </c>
      <c r="P98" s="218">
        <v>21.68</v>
      </c>
      <c r="Q98" s="218">
        <v>0</v>
      </c>
      <c r="R98" s="218">
        <v>18.63</v>
      </c>
      <c r="S98" s="218">
        <v>11.51</v>
      </c>
      <c r="T98" s="218">
        <v>0</v>
      </c>
      <c r="U98" s="218">
        <v>60.05</v>
      </c>
      <c r="V98" s="218">
        <v>6.05</v>
      </c>
      <c r="W98" s="218">
        <v>18.809999999999999</v>
      </c>
      <c r="X98" s="218">
        <v>62.64</v>
      </c>
      <c r="Y98" s="218">
        <v>0</v>
      </c>
      <c r="Z98" s="218">
        <v>118.17</v>
      </c>
      <c r="AA98" s="218">
        <v>38.31</v>
      </c>
      <c r="AB98" s="218">
        <v>0</v>
      </c>
      <c r="AC98" s="218">
        <v>14.77</v>
      </c>
      <c r="AD98" s="218">
        <v>0</v>
      </c>
      <c r="AE98" s="218">
        <v>0</v>
      </c>
      <c r="AF98" s="218">
        <v>0</v>
      </c>
      <c r="AG98" s="218">
        <v>43.5</v>
      </c>
      <c r="AH98" s="218">
        <v>0</v>
      </c>
      <c r="AI98" s="218">
        <v>0</v>
      </c>
      <c r="AJ98" s="218">
        <v>0</v>
      </c>
      <c r="AK98" s="218">
        <v>-1.87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6.5305925</v>
      </c>
      <c r="L99">
        <f t="shared" si="0"/>
        <v>5.2875000000000012E-2</v>
      </c>
      <c r="M99">
        <f t="shared" si="0"/>
        <v>1.2177750000000005</v>
      </c>
      <c r="N99">
        <f t="shared" si="0"/>
        <v>1.0143750000000016</v>
      </c>
      <c r="O99">
        <f t="shared" si="0"/>
        <v>1.4803549999999981</v>
      </c>
      <c r="P99">
        <f t="shared" si="0"/>
        <v>0.53529000000000004</v>
      </c>
      <c r="Q99">
        <f t="shared" si="0"/>
        <v>6.2245000000000064E-2</v>
      </c>
      <c r="R99">
        <f t="shared" si="0"/>
        <v>0.2167599999999999</v>
      </c>
      <c r="S99">
        <f t="shared" si="0"/>
        <v>0.16815999999999992</v>
      </c>
      <c r="T99">
        <f t="shared" si="0"/>
        <v>1.6825000000000015E-3</v>
      </c>
      <c r="U99">
        <f t="shared" si="0"/>
        <v>1.4412000000000025</v>
      </c>
      <c r="V99">
        <f t="shared" si="0"/>
        <v>8.6945000000000064E-2</v>
      </c>
      <c r="W99">
        <f t="shared" si="0"/>
        <v>0.20691250000000003</v>
      </c>
      <c r="X99">
        <f t="shared" si="0"/>
        <v>0.67610249999999961</v>
      </c>
      <c r="Y99">
        <f t="shared" si="0"/>
        <v>0</v>
      </c>
      <c r="Z99">
        <f t="shared" si="0"/>
        <v>1.5490000000000002</v>
      </c>
      <c r="AA99">
        <f t="shared" si="0"/>
        <v>0.44219749999999963</v>
      </c>
      <c r="AB99">
        <f t="shared" si="0"/>
        <v>0</v>
      </c>
      <c r="AC99">
        <f t="shared" si="0"/>
        <v>0.27946500000000041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0.94947749999999842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1.1681950000000016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0.52711249999999998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84.41</v>
      </c>
      <c r="L3" s="218">
        <v>19.34</v>
      </c>
      <c r="M3" s="218">
        <v>0</v>
      </c>
      <c r="N3" s="218">
        <v>29</v>
      </c>
      <c r="O3" s="218">
        <v>48.71</v>
      </c>
      <c r="P3" s="218">
        <v>66.75</v>
      </c>
      <c r="Q3" s="218">
        <v>0.99</v>
      </c>
      <c r="R3" s="218">
        <v>4.83</v>
      </c>
      <c r="S3" s="218">
        <v>2.9</v>
      </c>
      <c r="T3" s="218">
        <v>0</v>
      </c>
      <c r="U3" s="218">
        <v>282.70999999999998</v>
      </c>
      <c r="V3" s="218">
        <v>0</v>
      </c>
      <c r="W3" s="218">
        <v>3.69</v>
      </c>
      <c r="X3" s="218">
        <v>16.739999999999998</v>
      </c>
      <c r="Y3" s="218">
        <v>0</v>
      </c>
      <c r="Z3" s="218">
        <v>32.869999999999997</v>
      </c>
      <c r="AA3" s="218">
        <v>9.67</v>
      </c>
      <c r="AB3" s="218">
        <v>0</v>
      </c>
      <c r="AC3" s="218">
        <v>5</v>
      </c>
      <c r="AD3" s="218">
        <v>0</v>
      </c>
      <c r="AE3" s="218">
        <v>0</v>
      </c>
      <c r="AF3" s="218">
        <v>0</v>
      </c>
      <c r="AG3" s="218">
        <v>24</v>
      </c>
      <c r="AH3" s="218">
        <v>0</v>
      </c>
      <c r="AI3" s="218">
        <v>0</v>
      </c>
      <c r="AJ3" s="218">
        <v>0</v>
      </c>
      <c r="AK3" s="218">
        <v>43.1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84.41</v>
      </c>
      <c r="L4" s="218">
        <v>19.34</v>
      </c>
      <c r="M4" s="218">
        <v>0</v>
      </c>
      <c r="N4" s="218">
        <v>29</v>
      </c>
      <c r="O4" s="218">
        <v>48.71</v>
      </c>
      <c r="P4" s="218">
        <v>66.75</v>
      </c>
      <c r="Q4" s="218">
        <v>0.99</v>
      </c>
      <c r="R4" s="218">
        <v>4.83</v>
      </c>
      <c r="S4" s="218">
        <v>2.9</v>
      </c>
      <c r="T4" s="218">
        <v>0</v>
      </c>
      <c r="U4" s="218">
        <v>282.70999999999998</v>
      </c>
      <c r="V4" s="218">
        <v>0</v>
      </c>
      <c r="W4" s="218">
        <v>4.83</v>
      </c>
      <c r="X4" s="218">
        <v>17.399999999999999</v>
      </c>
      <c r="Y4" s="218">
        <v>0</v>
      </c>
      <c r="Z4" s="218">
        <v>32.869999999999997</v>
      </c>
      <c r="AA4" s="218">
        <v>9.67</v>
      </c>
      <c r="AB4" s="218">
        <v>0</v>
      </c>
      <c r="AC4" s="218">
        <v>5</v>
      </c>
      <c r="AD4" s="218">
        <v>0</v>
      </c>
      <c r="AE4" s="218">
        <v>0</v>
      </c>
      <c r="AF4" s="218">
        <v>0</v>
      </c>
      <c r="AG4" s="218">
        <v>24</v>
      </c>
      <c r="AH4" s="218">
        <v>0</v>
      </c>
      <c r="AI4" s="218">
        <v>0</v>
      </c>
      <c r="AJ4" s="218">
        <v>0</v>
      </c>
      <c r="AK4" s="218">
        <v>43.1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84.68</v>
      </c>
      <c r="L5" s="218">
        <v>19.34</v>
      </c>
      <c r="M5" s="218">
        <v>0</v>
      </c>
      <c r="N5" s="218">
        <v>29</v>
      </c>
      <c r="O5" s="218">
        <v>48.71</v>
      </c>
      <c r="P5" s="218">
        <v>66.75</v>
      </c>
      <c r="Q5" s="218">
        <v>0.99</v>
      </c>
      <c r="R5" s="218">
        <v>4.83</v>
      </c>
      <c r="S5" s="218">
        <v>2.9</v>
      </c>
      <c r="T5" s="218">
        <v>0</v>
      </c>
      <c r="U5" s="218">
        <v>282.70999999999998</v>
      </c>
      <c r="V5" s="218">
        <v>0</v>
      </c>
      <c r="W5" s="218">
        <v>4.83</v>
      </c>
      <c r="X5" s="218">
        <v>17.399999999999999</v>
      </c>
      <c r="Y5" s="218">
        <v>0</v>
      </c>
      <c r="Z5" s="218">
        <v>32.869999999999997</v>
      </c>
      <c r="AA5" s="218">
        <v>9.67</v>
      </c>
      <c r="AB5" s="218">
        <v>0</v>
      </c>
      <c r="AC5" s="218">
        <v>14.56</v>
      </c>
      <c r="AD5" s="218">
        <v>0</v>
      </c>
      <c r="AE5" s="218">
        <v>0</v>
      </c>
      <c r="AF5" s="218">
        <v>0</v>
      </c>
      <c r="AG5" s="218">
        <v>24</v>
      </c>
      <c r="AH5" s="218">
        <v>0</v>
      </c>
      <c r="AI5" s="218">
        <v>0</v>
      </c>
      <c r="AJ5" s="218">
        <v>0</v>
      </c>
      <c r="AK5" s="218">
        <v>46.74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84.71</v>
      </c>
      <c r="L6" s="218">
        <v>19.34</v>
      </c>
      <c r="M6" s="218">
        <v>0</v>
      </c>
      <c r="N6" s="218">
        <v>29</v>
      </c>
      <c r="O6" s="218">
        <v>48.71</v>
      </c>
      <c r="P6" s="218">
        <v>66.75</v>
      </c>
      <c r="Q6" s="218">
        <v>0.99</v>
      </c>
      <c r="R6" s="218">
        <v>4.83</v>
      </c>
      <c r="S6" s="218">
        <v>2.9</v>
      </c>
      <c r="T6" s="218">
        <v>0</v>
      </c>
      <c r="U6" s="218">
        <v>282.70999999999998</v>
      </c>
      <c r="V6" s="218">
        <v>0</v>
      </c>
      <c r="W6" s="218">
        <v>4.83</v>
      </c>
      <c r="X6" s="218">
        <v>17.399999999999999</v>
      </c>
      <c r="Y6" s="218">
        <v>0</v>
      </c>
      <c r="Z6" s="218">
        <v>32.869999999999997</v>
      </c>
      <c r="AA6" s="218">
        <v>9.67</v>
      </c>
      <c r="AB6" s="218">
        <v>0</v>
      </c>
      <c r="AC6" s="218">
        <v>14.56</v>
      </c>
      <c r="AD6" s="218">
        <v>0</v>
      </c>
      <c r="AE6" s="218">
        <v>0</v>
      </c>
      <c r="AF6" s="218">
        <v>0</v>
      </c>
      <c r="AG6" s="218">
        <v>24</v>
      </c>
      <c r="AH6" s="218">
        <v>0</v>
      </c>
      <c r="AI6" s="218">
        <v>0</v>
      </c>
      <c r="AJ6" s="218">
        <v>0</v>
      </c>
      <c r="AK6" s="218">
        <v>46.74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87.24</v>
      </c>
      <c r="L7" s="218">
        <v>20</v>
      </c>
      <c r="M7" s="218">
        <v>0</v>
      </c>
      <c r="N7" s="218">
        <v>29</v>
      </c>
      <c r="O7" s="218">
        <v>48.71</v>
      </c>
      <c r="P7" s="218">
        <v>66.75</v>
      </c>
      <c r="Q7" s="218">
        <v>2.88</v>
      </c>
      <c r="R7" s="218">
        <v>4.83</v>
      </c>
      <c r="S7" s="218">
        <v>3.49</v>
      </c>
      <c r="T7" s="218">
        <v>0</v>
      </c>
      <c r="U7" s="218">
        <v>282.70999999999998</v>
      </c>
      <c r="V7" s="218">
        <v>0</v>
      </c>
      <c r="W7" s="218">
        <v>4.83</v>
      </c>
      <c r="X7" s="218">
        <v>17.399999999999999</v>
      </c>
      <c r="Y7" s="218">
        <v>0</v>
      </c>
      <c r="Z7" s="218">
        <v>32.869999999999997</v>
      </c>
      <c r="AA7" s="218">
        <v>9.67</v>
      </c>
      <c r="AB7" s="218">
        <v>0</v>
      </c>
      <c r="AC7" s="218">
        <v>5</v>
      </c>
      <c r="AD7" s="218">
        <v>0</v>
      </c>
      <c r="AE7" s="218">
        <v>0</v>
      </c>
      <c r="AF7" s="218">
        <v>0</v>
      </c>
      <c r="AG7" s="218">
        <v>24</v>
      </c>
      <c r="AH7" s="218">
        <v>0</v>
      </c>
      <c r="AI7" s="218">
        <v>0</v>
      </c>
      <c r="AJ7" s="218">
        <v>0</v>
      </c>
      <c r="AK7" s="218">
        <v>46.74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87.24</v>
      </c>
      <c r="L8" s="218">
        <v>19.34</v>
      </c>
      <c r="M8" s="218">
        <v>0</v>
      </c>
      <c r="N8" s="218">
        <v>29</v>
      </c>
      <c r="O8" s="218">
        <v>48.71</v>
      </c>
      <c r="P8" s="218">
        <v>66.75</v>
      </c>
      <c r="Q8" s="218">
        <v>2.88</v>
      </c>
      <c r="R8" s="218">
        <v>4.83</v>
      </c>
      <c r="S8" s="218">
        <v>3.49</v>
      </c>
      <c r="T8" s="218">
        <v>0</v>
      </c>
      <c r="U8" s="218">
        <v>282.70999999999998</v>
      </c>
      <c r="V8" s="218">
        <v>0</v>
      </c>
      <c r="W8" s="218">
        <v>4.83</v>
      </c>
      <c r="X8" s="218">
        <v>17.399999999999999</v>
      </c>
      <c r="Y8" s="218">
        <v>0</v>
      </c>
      <c r="Z8" s="218">
        <v>32.869999999999997</v>
      </c>
      <c r="AA8" s="218">
        <v>9.67</v>
      </c>
      <c r="AB8" s="218">
        <v>0</v>
      </c>
      <c r="AC8" s="218">
        <v>5</v>
      </c>
      <c r="AD8" s="218">
        <v>0</v>
      </c>
      <c r="AE8" s="218">
        <v>0</v>
      </c>
      <c r="AF8" s="218">
        <v>0</v>
      </c>
      <c r="AG8" s="218">
        <v>24</v>
      </c>
      <c r="AH8" s="218">
        <v>0</v>
      </c>
      <c r="AI8" s="218">
        <v>0</v>
      </c>
      <c r="AJ8" s="218">
        <v>0</v>
      </c>
      <c r="AK8" s="218">
        <v>46.74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87.24</v>
      </c>
      <c r="L9" s="218">
        <v>19.34</v>
      </c>
      <c r="M9" s="218">
        <v>0</v>
      </c>
      <c r="N9" s="218">
        <v>29</v>
      </c>
      <c r="O9" s="218">
        <v>48.71</v>
      </c>
      <c r="P9" s="218">
        <v>66.75</v>
      </c>
      <c r="Q9" s="218">
        <v>2.88</v>
      </c>
      <c r="R9" s="218">
        <v>4.83</v>
      </c>
      <c r="S9" s="218">
        <v>3.49</v>
      </c>
      <c r="T9" s="218">
        <v>0</v>
      </c>
      <c r="U9" s="218">
        <v>282.70999999999998</v>
      </c>
      <c r="V9" s="218">
        <v>0</v>
      </c>
      <c r="W9" s="218">
        <v>4.83</v>
      </c>
      <c r="X9" s="218">
        <v>17.399999999999999</v>
      </c>
      <c r="Y9" s="218">
        <v>0</v>
      </c>
      <c r="Z9" s="218">
        <v>32.869999999999997</v>
      </c>
      <c r="AA9" s="218">
        <v>9.67</v>
      </c>
      <c r="AB9" s="218">
        <v>0</v>
      </c>
      <c r="AC9" s="218">
        <v>5</v>
      </c>
      <c r="AD9" s="218">
        <v>0</v>
      </c>
      <c r="AE9" s="218">
        <v>0</v>
      </c>
      <c r="AF9" s="218">
        <v>0</v>
      </c>
      <c r="AG9" s="218">
        <v>24</v>
      </c>
      <c r="AH9" s="218">
        <v>0</v>
      </c>
      <c r="AI9" s="218">
        <v>0</v>
      </c>
      <c r="AJ9" s="218">
        <v>0</v>
      </c>
      <c r="AK9" s="218">
        <v>48.58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87.24</v>
      </c>
      <c r="L10" s="218">
        <v>19.34</v>
      </c>
      <c r="M10" s="218">
        <v>0</v>
      </c>
      <c r="N10" s="218">
        <v>29</v>
      </c>
      <c r="O10" s="218">
        <v>48.71</v>
      </c>
      <c r="P10" s="218">
        <v>66.75</v>
      </c>
      <c r="Q10" s="218">
        <v>2.88</v>
      </c>
      <c r="R10" s="218">
        <v>4.83</v>
      </c>
      <c r="S10" s="218">
        <v>3.49</v>
      </c>
      <c r="T10" s="218">
        <v>0</v>
      </c>
      <c r="U10" s="218">
        <v>282.70999999999998</v>
      </c>
      <c r="V10" s="218">
        <v>0</v>
      </c>
      <c r="W10" s="218">
        <v>4.83</v>
      </c>
      <c r="X10" s="218">
        <v>17.399999999999999</v>
      </c>
      <c r="Y10" s="218">
        <v>0</v>
      </c>
      <c r="Z10" s="218">
        <v>32.869999999999997</v>
      </c>
      <c r="AA10" s="218">
        <v>9.67</v>
      </c>
      <c r="AB10" s="218">
        <v>0</v>
      </c>
      <c r="AC10" s="218">
        <v>5</v>
      </c>
      <c r="AD10" s="218">
        <v>0</v>
      </c>
      <c r="AE10" s="218">
        <v>0</v>
      </c>
      <c r="AF10" s="218">
        <v>0</v>
      </c>
      <c r="AG10" s="218">
        <v>24</v>
      </c>
      <c r="AH10" s="218">
        <v>0</v>
      </c>
      <c r="AI10" s="218">
        <v>0</v>
      </c>
      <c r="AJ10" s="218">
        <v>0</v>
      </c>
      <c r="AK10" s="218">
        <v>48.58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87.24</v>
      </c>
      <c r="L11" s="218">
        <v>19.75</v>
      </c>
      <c r="M11" s="218">
        <v>0</v>
      </c>
      <c r="N11" s="218">
        <v>29</v>
      </c>
      <c r="O11" s="218">
        <v>48.71</v>
      </c>
      <c r="P11" s="218">
        <v>66.75</v>
      </c>
      <c r="Q11" s="218">
        <v>2.86</v>
      </c>
      <c r="R11" s="218">
        <v>4.92</v>
      </c>
      <c r="S11" s="218">
        <v>3.49</v>
      </c>
      <c r="T11" s="218">
        <v>0</v>
      </c>
      <c r="U11" s="218">
        <v>282.70999999999998</v>
      </c>
      <c r="V11" s="218">
        <v>0.28000000000000003</v>
      </c>
      <c r="W11" s="218">
        <v>4.83</v>
      </c>
      <c r="X11" s="218">
        <v>17.399999999999999</v>
      </c>
      <c r="Y11" s="218">
        <v>0</v>
      </c>
      <c r="Z11" s="218">
        <v>33.39</v>
      </c>
      <c r="AA11" s="218">
        <v>9.48</v>
      </c>
      <c r="AB11" s="218">
        <v>0</v>
      </c>
      <c r="AC11" s="218">
        <v>5</v>
      </c>
      <c r="AD11" s="218">
        <v>0</v>
      </c>
      <c r="AE11" s="218">
        <v>0</v>
      </c>
      <c r="AF11" s="218">
        <v>0</v>
      </c>
      <c r="AG11" s="218">
        <v>24</v>
      </c>
      <c r="AH11" s="218">
        <v>0</v>
      </c>
      <c r="AI11" s="218">
        <v>0</v>
      </c>
      <c r="AJ11" s="218">
        <v>0</v>
      </c>
      <c r="AK11" s="218">
        <v>48.58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87.24</v>
      </c>
      <c r="L12" s="218">
        <v>19.34</v>
      </c>
      <c r="M12" s="218">
        <v>0</v>
      </c>
      <c r="N12" s="218">
        <v>29</v>
      </c>
      <c r="O12" s="218">
        <v>48.71</v>
      </c>
      <c r="P12" s="218">
        <v>66.75</v>
      </c>
      <c r="Q12" s="218">
        <v>2.86</v>
      </c>
      <c r="R12" s="218">
        <v>4.92</v>
      </c>
      <c r="S12" s="218">
        <v>3.49</v>
      </c>
      <c r="T12" s="218">
        <v>0</v>
      </c>
      <c r="U12" s="218">
        <v>282.70999999999998</v>
      </c>
      <c r="V12" s="218">
        <v>0</v>
      </c>
      <c r="W12" s="218">
        <v>4.83</v>
      </c>
      <c r="X12" s="218">
        <v>17.399999999999999</v>
      </c>
      <c r="Y12" s="218">
        <v>0</v>
      </c>
      <c r="Z12" s="218">
        <v>33.39</v>
      </c>
      <c r="AA12" s="218">
        <v>9.48</v>
      </c>
      <c r="AB12" s="218">
        <v>0</v>
      </c>
      <c r="AC12" s="218">
        <v>5</v>
      </c>
      <c r="AD12" s="218">
        <v>0</v>
      </c>
      <c r="AE12" s="218">
        <v>0</v>
      </c>
      <c r="AF12" s="218">
        <v>0</v>
      </c>
      <c r="AG12" s="218">
        <v>24</v>
      </c>
      <c r="AH12" s="218">
        <v>0</v>
      </c>
      <c r="AI12" s="218">
        <v>0</v>
      </c>
      <c r="AJ12" s="218">
        <v>0</v>
      </c>
      <c r="AK12" s="218">
        <v>48.58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87.24</v>
      </c>
      <c r="L13" s="218">
        <v>19.34</v>
      </c>
      <c r="M13" s="218">
        <v>0</v>
      </c>
      <c r="N13" s="218">
        <v>29</v>
      </c>
      <c r="O13" s="218">
        <v>48.71</v>
      </c>
      <c r="P13" s="218">
        <v>49.59</v>
      </c>
      <c r="Q13" s="218">
        <v>2.86</v>
      </c>
      <c r="R13" s="218">
        <v>4.92</v>
      </c>
      <c r="S13" s="218">
        <v>3.49</v>
      </c>
      <c r="T13" s="218">
        <v>0</v>
      </c>
      <c r="U13" s="218">
        <v>282.70999999999998</v>
      </c>
      <c r="V13" s="218">
        <v>0</v>
      </c>
      <c r="W13" s="218">
        <v>4.83</v>
      </c>
      <c r="X13" s="218">
        <v>17.399999999999999</v>
      </c>
      <c r="Y13" s="218">
        <v>0</v>
      </c>
      <c r="Z13" s="218">
        <v>33.39</v>
      </c>
      <c r="AA13" s="218">
        <v>9.3800000000000008</v>
      </c>
      <c r="AB13" s="218">
        <v>0</v>
      </c>
      <c r="AC13" s="218">
        <v>5</v>
      </c>
      <c r="AD13" s="218">
        <v>0</v>
      </c>
      <c r="AE13" s="218">
        <v>0</v>
      </c>
      <c r="AF13" s="218">
        <v>0</v>
      </c>
      <c r="AG13" s="218">
        <v>24</v>
      </c>
      <c r="AH13" s="218">
        <v>0</v>
      </c>
      <c r="AI13" s="218">
        <v>0</v>
      </c>
      <c r="AJ13" s="218">
        <v>0</v>
      </c>
      <c r="AK13" s="218">
        <v>48.58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87.24</v>
      </c>
      <c r="L14" s="218">
        <v>19.34</v>
      </c>
      <c r="M14" s="218">
        <v>0</v>
      </c>
      <c r="N14" s="218">
        <v>29</v>
      </c>
      <c r="O14" s="218">
        <v>48.71</v>
      </c>
      <c r="P14" s="218">
        <v>49.59</v>
      </c>
      <c r="Q14" s="218">
        <v>2.86</v>
      </c>
      <c r="R14" s="218">
        <v>4.92</v>
      </c>
      <c r="S14" s="218">
        <v>3.49</v>
      </c>
      <c r="T14" s="218">
        <v>0</v>
      </c>
      <c r="U14" s="218">
        <v>282.70999999999998</v>
      </c>
      <c r="V14" s="218">
        <v>0</v>
      </c>
      <c r="W14" s="218">
        <v>4.83</v>
      </c>
      <c r="X14" s="218">
        <v>17.399999999999999</v>
      </c>
      <c r="Y14" s="218">
        <v>0</v>
      </c>
      <c r="Z14" s="218">
        <v>33.39</v>
      </c>
      <c r="AA14" s="218">
        <v>9.3800000000000008</v>
      </c>
      <c r="AB14" s="218">
        <v>0</v>
      </c>
      <c r="AC14" s="218">
        <v>5</v>
      </c>
      <c r="AD14" s="218">
        <v>0</v>
      </c>
      <c r="AE14" s="218">
        <v>0</v>
      </c>
      <c r="AF14" s="218">
        <v>0</v>
      </c>
      <c r="AG14" s="218">
        <v>24</v>
      </c>
      <c r="AH14" s="218">
        <v>0</v>
      </c>
      <c r="AI14" s="218">
        <v>0</v>
      </c>
      <c r="AJ14" s="218">
        <v>0</v>
      </c>
      <c r="AK14" s="218">
        <v>48.58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87.24</v>
      </c>
      <c r="L15" s="218">
        <v>19.34</v>
      </c>
      <c r="M15" s="218">
        <v>0</v>
      </c>
      <c r="N15" s="218">
        <v>30</v>
      </c>
      <c r="O15" s="218">
        <v>48.71</v>
      </c>
      <c r="P15" s="218">
        <v>49.59</v>
      </c>
      <c r="Q15" s="218">
        <v>2.86</v>
      </c>
      <c r="R15" s="218">
        <v>5.47</v>
      </c>
      <c r="S15" s="218">
        <v>3.49</v>
      </c>
      <c r="T15" s="218">
        <v>0</v>
      </c>
      <c r="U15" s="218">
        <v>282.70999999999998</v>
      </c>
      <c r="V15" s="218">
        <v>0</v>
      </c>
      <c r="W15" s="218">
        <v>4.83</v>
      </c>
      <c r="X15" s="218">
        <v>17.399999999999999</v>
      </c>
      <c r="Y15" s="218">
        <v>0</v>
      </c>
      <c r="Z15" s="218">
        <v>32.869999999999997</v>
      </c>
      <c r="AA15" s="218">
        <v>9.3800000000000008</v>
      </c>
      <c r="AB15" s="218">
        <v>0</v>
      </c>
      <c r="AC15" s="218">
        <v>14.93</v>
      </c>
      <c r="AD15" s="218">
        <v>0</v>
      </c>
      <c r="AE15" s="218">
        <v>0</v>
      </c>
      <c r="AF15" s="218">
        <v>0</v>
      </c>
      <c r="AG15" s="218">
        <v>24</v>
      </c>
      <c r="AH15" s="218">
        <v>0</v>
      </c>
      <c r="AI15" s="218">
        <v>0</v>
      </c>
      <c r="AJ15" s="218">
        <v>0</v>
      </c>
      <c r="AK15" s="218">
        <v>48.58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87.24</v>
      </c>
      <c r="L16" s="218">
        <v>19.34</v>
      </c>
      <c r="M16" s="218">
        <v>0</v>
      </c>
      <c r="N16" s="218">
        <v>29</v>
      </c>
      <c r="O16" s="218">
        <v>48.71</v>
      </c>
      <c r="P16" s="218">
        <v>49.59</v>
      </c>
      <c r="Q16" s="218">
        <v>2.86</v>
      </c>
      <c r="R16" s="218">
        <v>5.47</v>
      </c>
      <c r="S16" s="218">
        <v>3.49</v>
      </c>
      <c r="T16" s="218">
        <v>0</v>
      </c>
      <c r="U16" s="218">
        <v>282.70999999999998</v>
      </c>
      <c r="V16" s="218">
        <v>0</v>
      </c>
      <c r="W16" s="218">
        <v>4.83</v>
      </c>
      <c r="X16" s="218">
        <v>17.399999999999999</v>
      </c>
      <c r="Y16" s="218">
        <v>0</v>
      </c>
      <c r="Z16" s="218">
        <v>32.869999999999997</v>
      </c>
      <c r="AA16" s="218">
        <v>9.3800000000000008</v>
      </c>
      <c r="AB16" s="218">
        <v>0</v>
      </c>
      <c r="AC16" s="218">
        <v>14.93</v>
      </c>
      <c r="AD16" s="218">
        <v>0</v>
      </c>
      <c r="AE16" s="218">
        <v>0</v>
      </c>
      <c r="AF16" s="218">
        <v>0</v>
      </c>
      <c r="AG16" s="218">
        <v>24</v>
      </c>
      <c r="AH16" s="218">
        <v>0</v>
      </c>
      <c r="AI16" s="218">
        <v>0</v>
      </c>
      <c r="AJ16" s="218">
        <v>0</v>
      </c>
      <c r="AK16" s="218">
        <v>48.58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87.24</v>
      </c>
      <c r="L17" s="218">
        <v>19.34</v>
      </c>
      <c r="M17" s="218">
        <v>0</v>
      </c>
      <c r="N17" s="218">
        <v>29</v>
      </c>
      <c r="O17" s="218">
        <v>48.71</v>
      </c>
      <c r="P17" s="218">
        <v>49.59</v>
      </c>
      <c r="Q17" s="218">
        <v>2.86</v>
      </c>
      <c r="R17" s="218">
        <v>5.47</v>
      </c>
      <c r="S17" s="218">
        <v>3.49</v>
      </c>
      <c r="T17" s="218">
        <v>0</v>
      </c>
      <c r="U17" s="218">
        <v>282.70999999999998</v>
      </c>
      <c r="V17" s="218">
        <v>0</v>
      </c>
      <c r="W17" s="218">
        <v>4.83</v>
      </c>
      <c r="X17" s="218">
        <v>17.399999999999999</v>
      </c>
      <c r="Y17" s="218">
        <v>0</v>
      </c>
      <c r="Z17" s="218">
        <v>32.869999999999997</v>
      </c>
      <c r="AA17" s="218">
        <v>9.3800000000000008</v>
      </c>
      <c r="AB17" s="218">
        <v>0</v>
      </c>
      <c r="AC17" s="218">
        <v>5</v>
      </c>
      <c r="AD17" s="218">
        <v>0</v>
      </c>
      <c r="AE17" s="218">
        <v>0</v>
      </c>
      <c r="AF17" s="218">
        <v>0</v>
      </c>
      <c r="AG17" s="218">
        <v>24</v>
      </c>
      <c r="AH17" s="218">
        <v>0</v>
      </c>
      <c r="AI17" s="218">
        <v>0</v>
      </c>
      <c r="AJ17" s="218">
        <v>0</v>
      </c>
      <c r="AK17" s="218">
        <v>48.58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87.24</v>
      </c>
      <c r="L18" s="218">
        <v>19.34</v>
      </c>
      <c r="M18" s="218">
        <v>0</v>
      </c>
      <c r="N18" s="218">
        <v>29</v>
      </c>
      <c r="O18" s="218">
        <v>48.71</v>
      </c>
      <c r="P18" s="218">
        <v>49.59</v>
      </c>
      <c r="Q18" s="218">
        <v>2.86</v>
      </c>
      <c r="R18" s="218">
        <v>5.47</v>
      </c>
      <c r="S18" s="218">
        <v>3.49</v>
      </c>
      <c r="T18" s="218">
        <v>0</v>
      </c>
      <c r="U18" s="218">
        <v>282.70999999999998</v>
      </c>
      <c r="V18" s="218">
        <v>0</v>
      </c>
      <c r="W18" s="218">
        <v>4.83</v>
      </c>
      <c r="X18" s="218">
        <v>17.399999999999999</v>
      </c>
      <c r="Y18" s="218">
        <v>0</v>
      </c>
      <c r="Z18" s="218">
        <v>32.869999999999997</v>
      </c>
      <c r="AA18" s="218">
        <v>9.3800000000000008</v>
      </c>
      <c r="AB18" s="218">
        <v>0</v>
      </c>
      <c r="AC18" s="218">
        <v>5</v>
      </c>
      <c r="AD18" s="218">
        <v>0</v>
      </c>
      <c r="AE18" s="218">
        <v>0</v>
      </c>
      <c r="AF18" s="218">
        <v>0</v>
      </c>
      <c r="AG18" s="218">
        <v>24</v>
      </c>
      <c r="AH18" s="218">
        <v>0</v>
      </c>
      <c r="AI18" s="218">
        <v>0</v>
      </c>
      <c r="AJ18" s="218">
        <v>0</v>
      </c>
      <c r="AK18" s="218">
        <v>48.58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87.24</v>
      </c>
      <c r="L19" s="218">
        <v>19.34</v>
      </c>
      <c r="M19" s="218">
        <v>0</v>
      </c>
      <c r="N19" s="218">
        <v>29</v>
      </c>
      <c r="O19" s="218">
        <v>48.71</v>
      </c>
      <c r="P19" s="218">
        <v>49.59</v>
      </c>
      <c r="Q19" s="218">
        <v>2.86</v>
      </c>
      <c r="R19" s="218">
        <v>5.47</v>
      </c>
      <c r="S19" s="218">
        <v>3.49</v>
      </c>
      <c r="T19" s="218">
        <v>0</v>
      </c>
      <c r="U19" s="218">
        <v>282.70999999999998</v>
      </c>
      <c r="V19" s="218">
        <v>0</v>
      </c>
      <c r="W19" s="218">
        <v>4.83</v>
      </c>
      <c r="X19" s="218">
        <v>17.399999999999999</v>
      </c>
      <c r="Y19" s="218">
        <v>0</v>
      </c>
      <c r="Z19" s="218">
        <v>32.869999999999997</v>
      </c>
      <c r="AA19" s="218">
        <v>9.3800000000000008</v>
      </c>
      <c r="AB19" s="218">
        <v>0</v>
      </c>
      <c r="AC19" s="218">
        <v>5</v>
      </c>
      <c r="AD19" s="218">
        <v>0</v>
      </c>
      <c r="AE19" s="218">
        <v>0</v>
      </c>
      <c r="AF19" s="218">
        <v>0</v>
      </c>
      <c r="AG19" s="218">
        <v>24</v>
      </c>
      <c r="AH19" s="218">
        <v>0</v>
      </c>
      <c r="AI19" s="218">
        <v>0</v>
      </c>
      <c r="AJ19" s="218">
        <v>0</v>
      </c>
      <c r="AK19" s="218">
        <v>48.58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87.24</v>
      </c>
      <c r="L20" s="218">
        <v>19.34</v>
      </c>
      <c r="M20" s="218">
        <v>0</v>
      </c>
      <c r="N20" s="218">
        <v>29</v>
      </c>
      <c r="O20" s="218">
        <v>48.71</v>
      </c>
      <c r="P20" s="218">
        <v>49.59</v>
      </c>
      <c r="Q20" s="218">
        <v>2.86</v>
      </c>
      <c r="R20" s="218">
        <v>5.47</v>
      </c>
      <c r="S20" s="218">
        <v>3.49</v>
      </c>
      <c r="T20" s="218">
        <v>0</v>
      </c>
      <c r="U20" s="218">
        <v>282.70999999999998</v>
      </c>
      <c r="V20" s="218">
        <v>0</v>
      </c>
      <c r="W20" s="218">
        <v>4.83</v>
      </c>
      <c r="X20" s="218">
        <v>17.399999999999999</v>
      </c>
      <c r="Y20" s="218">
        <v>0</v>
      </c>
      <c r="Z20" s="218">
        <v>32.869999999999997</v>
      </c>
      <c r="AA20" s="218">
        <v>9.3800000000000008</v>
      </c>
      <c r="AB20" s="218">
        <v>0</v>
      </c>
      <c r="AC20" s="218">
        <v>5</v>
      </c>
      <c r="AD20" s="218">
        <v>0</v>
      </c>
      <c r="AE20" s="218">
        <v>0</v>
      </c>
      <c r="AF20" s="218">
        <v>0</v>
      </c>
      <c r="AG20" s="218">
        <v>24</v>
      </c>
      <c r="AH20" s="218">
        <v>0</v>
      </c>
      <c r="AI20" s="218">
        <v>0</v>
      </c>
      <c r="AJ20" s="218">
        <v>0</v>
      </c>
      <c r="AK20" s="218">
        <v>48.58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87.24</v>
      </c>
      <c r="L21" s="218">
        <v>19.34</v>
      </c>
      <c r="M21" s="218">
        <v>0</v>
      </c>
      <c r="N21" s="218">
        <v>29</v>
      </c>
      <c r="O21" s="218">
        <v>48.71</v>
      </c>
      <c r="P21" s="218">
        <v>49.64</v>
      </c>
      <c r="Q21" s="218">
        <v>2.86</v>
      </c>
      <c r="R21" s="218">
        <v>5.47</v>
      </c>
      <c r="S21" s="218">
        <v>3.49</v>
      </c>
      <c r="T21" s="218">
        <v>0</v>
      </c>
      <c r="U21" s="218">
        <v>282.70999999999998</v>
      </c>
      <c r="V21" s="218">
        <v>0</v>
      </c>
      <c r="W21" s="218">
        <v>4.83</v>
      </c>
      <c r="X21" s="218">
        <v>17.399999999999999</v>
      </c>
      <c r="Y21" s="218">
        <v>0</v>
      </c>
      <c r="Z21" s="218">
        <v>32.869999999999997</v>
      </c>
      <c r="AA21" s="218">
        <v>9.3800000000000008</v>
      </c>
      <c r="AB21" s="218">
        <v>0</v>
      </c>
      <c r="AC21" s="218">
        <v>5</v>
      </c>
      <c r="AD21" s="218">
        <v>0</v>
      </c>
      <c r="AE21" s="218">
        <v>0</v>
      </c>
      <c r="AF21" s="218">
        <v>0</v>
      </c>
      <c r="AG21" s="218">
        <v>24</v>
      </c>
      <c r="AH21" s="218">
        <v>0</v>
      </c>
      <c r="AI21" s="218">
        <v>0</v>
      </c>
      <c r="AJ21" s="218">
        <v>0</v>
      </c>
      <c r="AK21" s="218">
        <v>48.58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87.24</v>
      </c>
      <c r="L22" s="218">
        <v>19.34</v>
      </c>
      <c r="M22" s="218">
        <v>0</v>
      </c>
      <c r="N22" s="218">
        <v>29</v>
      </c>
      <c r="O22" s="218">
        <v>48.71</v>
      </c>
      <c r="P22" s="218">
        <v>49.64</v>
      </c>
      <c r="Q22" s="218">
        <v>2.86</v>
      </c>
      <c r="R22" s="218">
        <v>5.47</v>
      </c>
      <c r="S22" s="218">
        <v>3.49</v>
      </c>
      <c r="T22" s="218">
        <v>0</v>
      </c>
      <c r="U22" s="218">
        <v>282.70999999999998</v>
      </c>
      <c r="V22" s="218">
        <v>0</v>
      </c>
      <c r="W22" s="218">
        <v>4.83</v>
      </c>
      <c r="X22" s="218">
        <v>17.399999999999999</v>
      </c>
      <c r="Y22" s="218">
        <v>0</v>
      </c>
      <c r="Z22" s="218">
        <v>32.869999999999997</v>
      </c>
      <c r="AA22" s="218">
        <v>9.3800000000000008</v>
      </c>
      <c r="AB22" s="218">
        <v>0</v>
      </c>
      <c r="AC22" s="218">
        <v>5</v>
      </c>
      <c r="AD22" s="218">
        <v>0</v>
      </c>
      <c r="AE22" s="218">
        <v>0</v>
      </c>
      <c r="AF22" s="218">
        <v>0</v>
      </c>
      <c r="AG22" s="218">
        <v>24</v>
      </c>
      <c r="AH22" s="218">
        <v>0</v>
      </c>
      <c r="AI22" s="218">
        <v>0</v>
      </c>
      <c r="AJ22" s="218">
        <v>0</v>
      </c>
      <c r="AK22" s="218">
        <v>48.58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87.24</v>
      </c>
      <c r="L23" s="218">
        <v>19.34</v>
      </c>
      <c r="M23" s="218">
        <v>0</v>
      </c>
      <c r="N23" s="218">
        <v>29</v>
      </c>
      <c r="O23" s="218">
        <v>48.71</v>
      </c>
      <c r="P23" s="218">
        <v>49.64</v>
      </c>
      <c r="Q23" s="218">
        <v>2.86</v>
      </c>
      <c r="R23" s="218">
        <v>5.47</v>
      </c>
      <c r="S23" s="218">
        <v>3.49</v>
      </c>
      <c r="T23" s="218">
        <v>0</v>
      </c>
      <c r="U23" s="218">
        <v>282.70999999999998</v>
      </c>
      <c r="V23" s="218">
        <v>0</v>
      </c>
      <c r="W23" s="218">
        <v>4.83</v>
      </c>
      <c r="X23" s="218">
        <v>17.399999999999999</v>
      </c>
      <c r="Y23" s="218">
        <v>0</v>
      </c>
      <c r="Z23" s="218">
        <v>32.869999999999997</v>
      </c>
      <c r="AA23" s="218">
        <v>9.3800000000000008</v>
      </c>
      <c r="AB23" s="218">
        <v>0</v>
      </c>
      <c r="AC23" s="218">
        <v>5</v>
      </c>
      <c r="AD23" s="218">
        <v>0</v>
      </c>
      <c r="AE23" s="218">
        <v>0</v>
      </c>
      <c r="AF23" s="218">
        <v>0</v>
      </c>
      <c r="AG23" s="218">
        <v>24</v>
      </c>
      <c r="AH23" s="218">
        <v>0</v>
      </c>
      <c r="AI23" s="218">
        <v>0</v>
      </c>
      <c r="AJ23" s="218">
        <v>0</v>
      </c>
      <c r="AK23" s="218">
        <v>48.58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87.24</v>
      </c>
      <c r="L24" s="218">
        <v>19.34</v>
      </c>
      <c r="M24" s="218">
        <v>0</v>
      </c>
      <c r="N24" s="218">
        <v>29</v>
      </c>
      <c r="O24" s="218">
        <v>48.71</v>
      </c>
      <c r="P24" s="218">
        <v>49.64</v>
      </c>
      <c r="Q24" s="218">
        <v>2.86</v>
      </c>
      <c r="R24" s="218">
        <v>5.47</v>
      </c>
      <c r="S24" s="218">
        <v>3.49</v>
      </c>
      <c r="T24" s="218">
        <v>0</v>
      </c>
      <c r="U24" s="218">
        <v>282.70999999999998</v>
      </c>
      <c r="V24" s="218">
        <v>0</v>
      </c>
      <c r="W24" s="218">
        <v>4.83</v>
      </c>
      <c r="X24" s="218">
        <v>17.399999999999999</v>
      </c>
      <c r="Y24" s="218">
        <v>0</v>
      </c>
      <c r="Z24" s="218">
        <v>32.869999999999997</v>
      </c>
      <c r="AA24" s="218">
        <v>9.3800000000000008</v>
      </c>
      <c r="AB24" s="218">
        <v>0</v>
      </c>
      <c r="AC24" s="218">
        <v>5</v>
      </c>
      <c r="AD24" s="218">
        <v>0</v>
      </c>
      <c r="AE24" s="218">
        <v>0</v>
      </c>
      <c r="AF24" s="218">
        <v>0</v>
      </c>
      <c r="AG24" s="218">
        <v>24</v>
      </c>
      <c r="AH24" s="218">
        <v>0</v>
      </c>
      <c r="AI24" s="218">
        <v>0</v>
      </c>
      <c r="AJ24" s="218">
        <v>0</v>
      </c>
      <c r="AK24" s="218">
        <v>48.58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87.24</v>
      </c>
      <c r="L25" s="218">
        <v>19.34</v>
      </c>
      <c r="M25" s="218">
        <v>0</v>
      </c>
      <c r="N25" s="218">
        <v>29</v>
      </c>
      <c r="O25" s="218">
        <v>48.71</v>
      </c>
      <c r="P25" s="218">
        <v>49.64</v>
      </c>
      <c r="Q25" s="218">
        <v>2.86</v>
      </c>
      <c r="R25" s="218">
        <v>5.47</v>
      </c>
      <c r="S25" s="218">
        <v>3.49</v>
      </c>
      <c r="T25" s="218">
        <v>0</v>
      </c>
      <c r="U25" s="218">
        <v>282.70999999999998</v>
      </c>
      <c r="V25" s="218">
        <v>0</v>
      </c>
      <c r="W25" s="218">
        <v>4.83</v>
      </c>
      <c r="X25" s="218">
        <v>17.399999999999999</v>
      </c>
      <c r="Y25" s="218">
        <v>0</v>
      </c>
      <c r="Z25" s="218">
        <v>32.869999999999997</v>
      </c>
      <c r="AA25" s="218">
        <v>9.3800000000000008</v>
      </c>
      <c r="AB25" s="218">
        <v>0</v>
      </c>
      <c r="AC25" s="218">
        <v>5</v>
      </c>
      <c r="AD25" s="218">
        <v>0</v>
      </c>
      <c r="AE25" s="218">
        <v>0</v>
      </c>
      <c r="AF25" s="218">
        <v>0</v>
      </c>
      <c r="AG25" s="218">
        <v>24</v>
      </c>
      <c r="AH25" s="218">
        <v>0</v>
      </c>
      <c r="AI25" s="218">
        <v>0</v>
      </c>
      <c r="AJ25" s="218">
        <v>0</v>
      </c>
      <c r="AK25" s="218">
        <v>48.58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87.24</v>
      </c>
      <c r="L26" s="218">
        <v>19.34</v>
      </c>
      <c r="M26" s="218">
        <v>0</v>
      </c>
      <c r="N26" s="218">
        <v>29</v>
      </c>
      <c r="O26" s="218">
        <v>48.71</v>
      </c>
      <c r="P26" s="218">
        <v>49.64</v>
      </c>
      <c r="Q26" s="218">
        <v>2.86</v>
      </c>
      <c r="R26" s="218">
        <v>5.47</v>
      </c>
      <c r="S26" s="218">
        <v>3.49</v>
      </c>
      <c r="T26" s="218">
        <v>0</v>
      </c>
      <c r="U26" s="218">
        <v>282.70999999999998</v>
      </c>
      <c r="V26" s="218">
        <v>0</v>
      </c>
      <c r="W26" s="218">
        <v>4.83</v>
      </c>
      <c r="X26" s="218">
        <v>17.399999999999999</v>
      </c>
      <c r="Y26" s="218">
        <v>0</v>
      </c>
      <c r="Z26" s="218">
        <v>32.869999999999997</v>
      </c>
      <c r="AA26" s="218">
        <v>9.3800000000000008</v>
      </c>
      <c r="AB26" s="218">
        <v>0</v>
      </c>
      <c r="AC26" s="218">
        <v>5</v>
      </c>
      <c r="AD26" s="218">
        <v>0</v>
      </c>
      <c r="AE26" s="218">
        <v>0</v>
      </c>
      <c r="AF26" s="218">
        <v>0</v>
      </c>
      <c r="AG26" s="218">
        <v>24</v>
      </c>
      <c r="AH26" s="218">
        <v>0</v>
      </c>
      <c r="AI26" s="218">
        <v>0</v>
      </c>
      <c r="AJ26" s="218">
        <v>0</v>
      </c>
      <c r="AK26" s="218">
        <v>48.58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87.12</v>
      </c>
      <c r="L27" s="218">
        <v>19.34</v>
      </c>
      <c r="M27" s="218">
        <v>0</v>
      </c>
      <c r="N27" s="218">
        <v>29</v>
      </c>
      <c r="O27" s="218">
        <v>48.71</v>
      </c>
      <c r="P27" s="218">
        <v>49.64</v>
      </c>
      <c r="Q27" s="218">
        <v>2.63</v>
      </c>
      <c r="R27" s="218">
        <v>5.45</v>
      </c>
      <c r="S27" s="218">
        <v>3.49</v>
      </c>
      <c r="T27" s="218">
        <v>0</v>
      </c>
      <c r="U27" s="218">
        <v>282.70999999999998</v>
      </c>
      <c r="V27" s="218">
        <v>0</v>
      </c>
      <c r="W27" s="218">
        <v>4.83</v>
      </c>
      <c r="X27" s="218">
        <v>17.399999999999999</v>
      </c>
      <c r="Y27" s="218">
        <v>0</v>
      </c>
      <c r="Z27" s="218">
        <v>32.869999999999997</v>
      </c>
      <c r="AA27" s="218">
        <v>9.3800000000000008</v>
      </c>
      <c r="AB27" s="218">
        <v>0</v>
      </c>
      <c r="AC27" s="218">
        <v>5</v>
      </c>
      <c r="AD27" s="218">
        <v>0</v>
      </c>
      <c r="AE27" s="218">
        <v>0</v>
      </c>
      <c r="AF27" s="218">
        <v>0</v>
      </c>
      <c r="AG27" s="218">
        <v>24</v>
      </c>
      <c r="AH27" s="218">
        <v>0</v>
      </c>
      <c r="AI27" s="218">
        <v>0</v>
      </c>
      <c r="AJ27" s="218">
        <v>0</v>
      </c>
      <c r="AK27" s="218">
        <v>48.58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11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87.13</v>
      </c>
      <c r="L28" s="218">
        <v>14.43</v>
      </c>
      <c r="M28" s="218">
        <v>0</v>
      </c>
      <c r="N28" s="218">
        <v>29</v>
      </c>
      <c r="O28" s="218">
        <v>48.71</v>
      </c>
      <c r="P28" s="218">
        <v>49.64</v>
      </c>
      <c r="Q28" s="218">
        <v>1.62</v>
      </c>
      <c r="R28" s="218">
        <v>4.91</v>
      </c>
      <c r="S28" s="218">
        <v>2.9</v>
      </c>
      <c r="T28" s="218">
        <v>0</v>
      </c>
      <c r="U28" s="218">
        <v>282.70999999999998</v>
      </c>
      <c r="V28" s="218">
        <v>0</v>
      </c>
      <c r="W28" s="218">
        <v>4.83</v>
      </c>
      <c r="X28" s="218">
        <v>17.399999999999999</v>
      </c>
      <c r="Y28" s="218">
        <v>0</v>
      </c>
      <c r="Z28" s="218">
        <v>32.869999999999997</v>
      </c>
      <c r="AA28" s="218">
        <v>9.48</v>
      </c>
      <c r="AB28" s="218">
        <v>0</v>
      </c>
      <c r="AC28" s="218">
        <v>5</v>
      </c>
      <c r="AD28" s="218">
        <v>0</v>
      </c>
      <c r="AE28" s="218">
        <v>0</v>
      </c>
      <c r="AF28" s="218">
        <v>0</v>
      </c>
      <c r="AG28" s="218">
        <v>24</v>
      </c>
      <c r="AH28" s="218">
        <v>0</v>
      </c>
      <c r="AI28" s="218">
        <v>0</v>
      </c>
      <c r="AJ28" s="218">
        <v>0</v>
      </c>
      <c r="AK28" s="218">
        <v>48.58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12.77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84.17</v>
      </c>
      <c r="L29" s="218">
        <v>19.34</v>
      </c>
      <c r="M29" s="218">
        <v>0</v>
      </c>
      <c r="N29" s="218">
        <v>29</v>
      </c>
      <c r="O29" s="218">
        <v>48.71</v>
      </c>
      <c r="P29" s="218">
        <v>49.82</v>
      </c>
      <c r="Q29" s="218">
        <v>1.62</v>
      </c>
      <c r="R29" s="218">
        <v>4.91</v>
      </c>
      <c r="S29" s="218">
        <v>2.9</v>
      </c>
      <c r="T29" s="218">
        <v>0</v>
      </c>
      <c r="U29" s="218">
        <v>282.70999999999998</v>
      </c>
      <c r="V29" s="218">
        <v>0</v>
      </c>
      <c r="W29" s="218">
        <v>4.83</v>
      </c>
      <c r="X29" s="218">
        <v>17.399999999999999</v>
      </c>
      <c r="Y29" s="218">
        <v>0</v>
      </c>
      <c r="Z29" s="218">
        <v>32.869999999999997</v>
      </c>
      <c r="AA29" s="218">
        <v>9.48</v>
      </c>
      <c r="AB29" s="218">
        <v>0</v>
      </c>
      <c r="AC29" s="218">
        <v>5</v>
      </c>
      <c r="AD29" s="218">
        <v>0</v>
      </c>
      <c r="AE29" s="218">
        <v>0</v>
      </c>
      <c r="AF29" s="218">
        <v>0</v>
      </c>
      <c r="AG29" s="218">
        <v>24</v>
      </c>
      <c r="AH29" s="218">
        <v>0</v>
      </c>
      <c r="AI29" s="218">
        <v>0</v>
      </c>
      <c r="AJ29" s="218">
        <v>0</v>
      </c>
      <c r="AK29" s="218">
        <v>46.53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16.61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87.1</v>
      </c>
      <c r="L30" s="218">
        <v>21.02</v>
      </c>
      <c r="M30" s="218">
        <v>0</v>
      </c>
      <c r="N30" s="218">
        <v>29</v>
      </c>
      <c r="O30" s="218">
        <v>48.71</v>
      </c>
      <c r="P30" s="218">
        <v>49.82</v>
      </c>
      <c r="Q30" s="218">
        <v>2.63</v>
      </c>
      <c r="R30" s="218">
        <v>5.37</v>
      </c>
      <c r="S30" s="218">
        <v>3.46</v>
      </c>
      <c r="T30" s="218">
        <v>0</v>
      </c>
      <c r="U30" s="218">
        <v>282.70999999999998</v>
      </c>
      <c r="V30" s="218">
        <v>0</v>
      </c>
      <c r="W30" s="218">
        <v>4.83</v>
      </c>
      <c r="X30" s="218">
        <v>17.399999999999999</v>
      </c>
      <c r="Y30" s="218">
        <v>0</v>
      </c>
      <c r="Z30" s="218">
        <v>32.869999999999997</v>
      </c>
      <c r="AA30" s="218">
        <v>9.3800000000000008</v>
      </c>
      <c r="AB30" s="218">
        <v>0</v>
      </c>
      <c r="AC30" s="218">
        <v>5</v>
      </c>
      <c r="AD30" s="218">
        <v>0</v>
      </c>
      <c r="AE30" s="218">
        <v>0</v>
      </c>
      <c r="AF30" s="218">
        <v>0</v>
      </c>
      <c r="AG30" s="218">
        <v>24</v>
      </c>
      <c r="AH30" s="218">
        <v>0</v>
      </c>
      <c r="AI30" s="218">
        <v>0</v>
      </c>
      <c r="AJ30" s="218">
        <v>0</v>
      </c>
      <c r="AK30" s="218">
        <v>48.58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87.2</v>
      </c>
      <c r="L31" s="218">
        <v>20</v>
      </c>
      <c r="M31" s="218">
        <v>0</v>
      </c>
      <c r="N31" s="218">
        <v>29</v>
      </c>
      <c r="O31" s="218">
        <v>48.71</v>
      </c>
      <c r="P31" s="218">
        <v>49.82</v>
      </c>
      <c r="Q31" s="218">
        <v>2.86</v>
      </c>
      <c r="R31" s="218">
        <v>5.37</v>
      </c>
      <c r="S31" s="218">
        <v>3.46</v>
      </c>
      <c r="T31" s="218">
        <v>0</v>
      </c>
      <c r="U31" s="218">
        <v>282.70999999999998</v>
      </c>
      <c r="V31" s="218">
        <v>0</v>
      </c>
      <c r="W31" s="218">
        <v>4.83</v>
      </c>
      <c r="X31" s="218">
        <v>17.399999999999999</v>
      </c>
      <c r="Y31" s="218">
        <v>0</v>
      </c>
      <c r="Z31" s="218">
        <v>32.869999999999997</v>
      </c>
      <c r="AA31" s="218">
        <v>9.3800000000000008</v>
      </c>
      <c r="AB31" s="218">
        <v>0</v>
      </c>
      <c r="AC31" s="218">
        <v>5</v>
      </c>
      <c r="AD31" s="218">
        <v>0</v>
      </c>
      <c r="AE31" s="218">
        <v>0</v>
      </c>
      <c r="AF31" s="218">
        <v>0</v>
      </c>
      <c r="AG31" s="218">
        <v>24</v>
      </c>
      <c r="AH31" s="218">
        <v>0</v>
      </c>
      <c r="AI31" s="218">
        <v>0</v>
      </c>
      <c r="AJ31" s="218">
        <v>0</v>
      </c>
      <c r="AK31" s="218">
        <v>48.58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87.21</v>
      </c>
      <c r="L32" s="218">
        <v>20</v>
      </c>
      <c r="M32" s="218">
        <v>0</v>
      </c>
      <c r="N32" s="218">
        <v>29</v>
      </c>
      <c r="O32" s="218">
        <v>48.71</v>
      </c>
      <c r="P32" s="218">
        <v>49.82</v>
      </c>
      <c r="Q32" s="218">
        <v>2.86</v>
      </c>
      <c r="R32" s="218">
        <v>5.37</v>
      </c>
      <c r="S32" s="218">
        <v>3.46</v>
      </c>
      <c r="T32" s="218">
        <v>0</v>
      </c>
      <c r="U32" s="218">
        <v>282.70999999999998</v>
      </c>
      <c r="V32" s="218">
        <v>0</v>
      </c>
      <c r="W32" s="218">
        <v>4.83</v>
      </c>
      <c r="X32" s="218">
        <v>17.399999999999999</v>
      </c>
      <c r="Y32" s="218">
        <v>0</v>
      </c>
      <c r="Z32" s="218">
        <v>32.869999999999997</v>
      </c>
      <c r="AA32" s="218">
        <v>9.3800000000000008</v>
      </c>
      <c r="AB32" s="218">
        <v>0</v>
      </c>
      <c r="AC32" s="218">
        <v>5</v>
      </c>
      <c r="AD32" s="218">
        <v>0</v>
      </c>
      <c r="AE32" s="218">
        <v>0</v>
      </c>
      <c r="AF32" s="218">
        <v>0</v>
      </c>
      <c r="AG32" s="218">
        <v>24</v>
      </c>
      <c r="AH32" s="218">
        <v>0</v>
      </c>
      <c r="AI32" s="218">
        <v>0</v>
      </c>
      <c r="AJ32" s="218">
        <v>0</v>
      </c>
      <c r="AK32" s="218">
        <v>48.58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87.2</v>
      </c>
      <c r="L33" s="218">
        <v>19.34</v>
      </c>
      <c r="M33" s="218">
        <v>0</v>
      </c>
      <c r="N33" s="218">
        <v>29</v>
      </c>
      <c r="O33" s="218">
        <v>48.71</v>
      </c>
      <c r="P33" s="218">
        <v>49.82</v>
      </c>
      <c r="Q33" s="218">
        <v>2.87</v>
      </c>
      <c r="R33" s="218">
        <v>5.4</v>
      </c>
      <c r="S33" s="218">
        <v>3.46</v>
      </c>
      <c r="T33" s="218">
        <v>0</v>
      </c>
      <c r="U33" s="218">
        <v>282.70999999999998</v>
      </c>
      <c r="V33" s="218">
        <v>0</v>
      </c>
      <c r="W33" s="218">
        <v>4.83</v>
      </c>
      <c r="X33" s="218">
        <v>17.399999999999999</v>
      </c>
      <c r="Y33" s="218">
        <v>0</v>
      </c>
      <c r="Z33" s="218">
        <v>32.869999999999997</v>
      </c>
      <c r="AA33" s="218">
        <v>9.3800000000000008</v>
      </c>
      <c r="AB33" s="218">
        <v>0</v>
      </c>
      <c r="AC33" s="218">
        <v>5</v>
      </c>
      <c r="AD33" s="218">
        <v>0</v>
      </c>
      <c r="AE33" s="218">
        <v>0</v>
      </c>
      <c r="AF33" s="218">
        <v>0</v>
      </c>
      <c r="AG33" s="218">
        <v>24</v>
      </c>
      <c r="AH33" s="218">
        <v>0</v>
      </c>
      <c r="AI33" s="218">
        <v>0</v>
      </c>
      <c r="AJ33" s="218">
        <v>0</v>
      </c>
      <c r="AK33" s="218">
        <v>48.58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87.21</v>
      </c>
      <c r="L34" s="218">
        <v>19.34</v>
      </c>
      <c r="M34" s="218">
        <v>0</v>
      </c>
      <c r="N34" s="218">
        <v>29</v>
      </c>
      <c r="O34" s="218">
        <v>48.71</v>
      </c>
      <c r="P34" s="218">
        <v>49.82</v>
      </c>
      <c r="Q34" s="218">
        <v>2.87</v>
      </c>
      <c r="R34" s="218">
        <v>5.4</v>
      </c>
      <c r="S34" s="218">
        <v>3.46</v>
      </c>
      <c r="T34" s="218">
        <v>0</v>
      </c>
      <c r="U34" s="218">
        <v>282.70999999999998</v>
      </c>
      <c r="V34" s="218">
        <v>0</v>
      </c>
      <c r="W34" s="218">
        <v>4.83</v>
      </c>
      <c r="X34" s="218">
        <v>17.399999999999999</v>
      </c>
      <c r="Y34" s="218">
        <v>0</v>
      </c>
      <c r="Z34" s="218">
        <v>32.869999999999997</v>
      </c>
      <c r="AA34" s="218">
        <v>9.3800000000000008</v>
      </c>
      <c r="AB34" s="218">
        <v>0</v>
      </c>
      <c r="AC34" s="218">
        <v>5</v>
      </c>
      <c r="AD34" s="218">
        <v>0</v>
      </c>
      <c r="AE34" s="218">
        <v>0</v>
      </c>
      <c r="AF34" s="218">
        <v>0</v>
      </c>
      <c r="AG34" s="218">
        <v>24</v>
      </c>
      <c r="AH34" s="218">
        <v>0</v>
      </c>
      <c r="AI34" s="218">
        <v>0</v>
      </c>
      <c r="AJ34" s="218">
        <v>0</v>
      </c>
      <c r="AK34" s="218">
        <v>48.58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87.2</v>
      </c>
      <c r="L35" s="218">
        <v>19.34</v>
      </c>
      <c r="M35" s="218">
        <v>0</v>
      </c>
      <c r="N35" s="218">
        <v>29</v>
      </c>
      <c r="O35" s="218">
        <v>48.71</v>
      </c>
      <c r="P35" s="218">
        <v>49.82</v>
      </c>
      <c r="Q35" s="218">
        <v>2.87</v>
      </c>
      <c r="R35" s="218">
        <v>5.4</v>
      </c>
      <c r="S35" s="218">
        <v>3.46</v>
      </c>
      <c r="T35" s="218">
        <v>0</v>
      </c>
      <c r="U35" s="218">
        <v>282.70999999999998</v>
      </c>
      <c r="V35" s="218">
        <v>0</v>
      </c>
      <c r="W35" s="218">
        <v>4.83</v>
      </c>
      <c r="X35" s="218">
        <v>17.399999999999999</v>
      </c>
      <c r="Y35" s="218">
        <v>0</v>
      </c>
      <c r="Z35" s="218">
        <v>32.869999999999997</v>
      </c>
      <c r="AA35" s="218">
        <v>9.3800000000000008</v>
      </c>
      <c r="AB35" s="218">
        <v>0</v>
      </c>
      <c r="AC35" s="218">
        <v>5</v>
      </c>
      <c r="AD35" s="218">
        <v>0</v>
      </c>
      <c r="AE35" s="218">
        <v>0</v>
      </c>
      <c r="AF35" s="218">
        <v>0</v>
      </c>
      <c r="AG35" s="218">
        <v>24</v>
      </c>
      <c r="AH35" s="218">
        <v>0</v>
      </c>
      <c r="AI35" s="218">
        <v>0</v>
      </c>
      <c r="AJ35" s="218">
        <v>0</v>
      </c>
      <c r="AK35" s="218">
        <v>48.58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87.21</v>
      </c>
      <c r="L36" s="218">
        <v>19.34</v>
      </c>
      <c r="M36" s="218">
        <v>0</v>
      </c>
      <c r="N36" s="218">
        <v>29</v>
      </c>
      <c r="O36" s="218">
        <v>48.71</v>
      </c>
      <c r="P36" s="218">
        <v>49.82</v>
      </c>
      <c r="Q36" s="218">
        <v>2.87</v>
      </c>
      <c r="R36" s="218">
        <v>5.4</v>
      </c>
      <c r="S36" s="218">
        <v>3.46</v>
      </c>
      <c r="T36" s="218">
        <v>0</v>
      </c>
      <c r="U36" s="218">
        <v>282.70999999999998</v>
      </c>
      <c r="V36" s="218">
        <v>0</v>
      </c>
      <c r="W36" s="218">
        <v>4.83</v>
      </c>
      <c r="X36" s="218">
        <v>17.399999999999999</v>
      </c>
      <c r="Y36" s="218">
        <v>0</v>
      </c>
      <c r="Z36" s="218">
        <v>32.869999999999997</v>
      </c>
      <c r="AA36" s="218">
        <v>9.3800000000000008</v>
      </c>
      <c r="AB36" s="218">
        <v>0</v>
      </c>
      <c r="AC36" s="218">
        <v>5</v>
      </c>
      <c r="AD36" s="218">
        <v>0</v>
      </c>
      <c r="AE36" s="218">
        <v>0</v>
      </c>
      <c r="AF36" s="218">
        <v>0</v>
      </c>
      <c r="AG36" s="218">
        <v>24</v>
      </c>
      <c r="AH36" s="218">
        <v>0</v>
      </c>
      <c r="AI36" s="218">
        <v>0</v>
      </c>
      <c r="AJ36" s="218">
        <v>0</v>
      </c>
      <c r="AK36" s="218">
        <v>48.58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87.2</v>
      </c>
      <c r="L37" s="218">
        <v>19.34</v>
      </c>
      <c r="M37" s="218">
        <v>0</v>
      </c>
      <c r="N37" s="218">
        <v>29</v>
      </c>
      <c r="O37" s="218">
        <v>48.71</v>
      </c>
      <c r="P37" s="218">
        <v>49.82</v>
      </c>
      <c r="Q37" s="218">
        <v>2.87</v>
      </c>
      <c r="R37" s="218">
        <v>5.4</v>
      </c>
      <c r="S37" s="218">
        <v>3.46</v>
      </c>
      <c r="T37" s="218">
        <v>0</v>
      </c>
      <c r="U37" s="218">
        <v>282.70999999999998</v>
      </c>
      <c r="V37" s="218">
        <v>0</v>
      </c>
      <c r="W37" s="218">
        <v>4.83</v>
      </c>
      <c r="X37" s="218">
        <v>17.399999999999999</v>
      </c>
      <c r="Y37" s="218">
        <v>0</v>
      </c>
      <c r="Z37" s="218">
        <v>32.869999999999997</v>
      </c>
      <c r="AA37" s="218">
        <v>9.3800000000000008</v>
      </c>
      <c r="AB37" s="218">
        <v>0</v>
      </c>
      <c r="AC37" s="218">
        <v>5</v>
      </c>
      <c r="AD37" s="218">
        <v>0</v>
      </c>
      <c r="AE37" s="218">
        <v>0</v>
      </c>
      <c r="AF37" s="218">
        <v>0</v>
      </c>
      <c r="AG37" s="218">
        <v>24</v>
      </c>
      <c r="AH37" s="218">
        <v>0</v>
      </c>
      <c r="AI37" s="218">
        <v>0</v>
      </c>
      <c r="AJ37" s="218">
        <v>0</v>
      </c>
      <c r="AK37" s="218">
        <v>48.58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87.21</v>
      </c>
      <c r="L38" s="218">
        <v>19.34</v>
      </c>
      <c r="M38" s="218">
        <v>0</v>
      </c>
      <c r="N38" s="218">
        <v>29</v>
      </c>
      <c r="O38" s="218">
        <v>48.71</v>
      </c>
      <c r="P38" s="218">
        <v>49.82</v>
      </c>
      <c r="Q38" s="218">
        <v>2.87</v>
      </c>
      <c r="R38" s="218">
        <v>5.4</v>
      </c>
      <c r="S38" s="218">
        <v>3.46</v>
      </c>
      <c r="T38" s="218">
        <v>0</v>
      </c>
      <c r="U38" s="218">
        <v>282.70999999999998</v>
      </c>
      <c r="V38" s="218">
        <v>0</v>
      </c>
      <c r="W38" s="218">
        <v>4.83</v>
      </c>
      <c r="X38" s="218">
        <v>17.399999999999999</v>
      </c>
      <c r="Y38" s="218">
        <v>0</v>
      </c>
      <c r="Z38" s="218">
        <v>32.869999999999997</v>
      </c>
      <c r="AA38" s="218">
        <v>9.3800000000000008</v>
      </c>
      <c r="AB38" s="218">
        <v>0</v>
      </c>
      <c r="AC38" s="218">
        <v>5</v>
      </c>
      <c r="AD38" s="218">
        <v>0</v>
      </c>
      <c r="AE38" s="218">
        <v>0</v>
      </c>
      <c r="AF38" s="218">
        <v>0</v>
      </c>
      <c r="AG38" s="218">
        <v>24</v>
      </c>
      <c r="AH38" s="218">
        <v>0</v>
      </c>
      <c r="AI38" s="218">
        <v>0</v>
      </c>
      <c r="AJ38" s="218">
        <v>0</v>
      </c>
      <c r="AK38" s="218">
        <v>48.58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87.22</v>
      </c>
      <c r="L39" s="218">
        <v>19.34</v>
      </c>
      <c r="M39" s="218">
        <v>0</v>
      </c>
      <c r="N39" s="218">
        <v>14.5</v>
      </c>
      <c r="O39" s="218">
        <v>25.68</v>
      </c>
      <c r="P39" s="218">
        <v>49.82</v>
      </c>
      <c r="Q39" s="218">
        <v>2.87</v>
      </c>
      <c r="R39" s="218">
        <v>5.42</v>
      </c>
      <c r="S39" s="218">
        <v>3.46</v>
      </c>
      <c r="T39" s="218">
        <v>0</v>
      </c>
      <c r="U39" s="218">
        <v>282.70999999999998</v>
      </c>
      <c r="V39" s="218">
        <v>0</v>
      </c>
      <c r="W39" s="218">
        <v>4.83</v>
      </c>
      <c r="X39" s="218">
        <v>17.399999999999999</v>
      </c>
      <c r="Y39" s="218">
        <v>0</v>
      </c>
      <c r="Z39" s="218">
        <v>32.869999999999997</v>
      </c>
      <c r="AA39" s="218">
        <v>9.3800000000000008</v>
      </c>
      <c r="AB39" s="218">
        <v>0</v>
      </c>
      <c r="AC39" s="218">
        <v>5</v>
      </c>
      <c r="AD39" s="218">
        <v>0</v>
      </c>
      <c r="AE39" s="218">
        <v>0</v>
      </c>
      <c r="AF39" s="218">
        <v>0</v>
      </c>
      <c r="AG39" s="218">
        <v>24</v>
      </c>
      <c r="AH39" s="218">
        <v>0</v>
      </c>
      <c r="AI39" s="218">
        <v>0</v>
      </c>
      <c r="AJ39" s="218">
        <v>0</v>
      </c>
      <c r="AK39" s="218">
        <v>48.58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87.22</v>
      </c>
      <c r="L40" s="218">
        <v>19.34</v>
      </c>
      <c r="M40" s="218">
        <v>0</v>
      </c>
      <c r="N40" s="218">
        <v>14.5</v>
      </c>
      <c r="O40" s="218">
        <v>25.68</v>
      </c>
      <c r="P40" s="218">
        <v>49.82</v>
      </c>
      <c r="Q40" s="218">
        <v>2.87</v>
      </c>
      <c r="R40" s="218">
        <v>5.42</v>
      </c>
      <c r="S40" s="218">
        <v>3.46</v>
      </c>
      <c r="T40" s="218">
        <v>0</v>
      </c>
      <c r="U40" s="218">
        <v>282.70999999999998</v>
      </c>
      <c r="V40" s="218">
        <v>0</v>
      </c>
      <c r="W40" s="218">
        <v>4.83</v>
      </c>
      <c r="X40" s="218">
        <v>17.399999999999999</v>
      </c>
      <c r="Y40" s="218">
        <v>0</v>
      </c>
      <c r="Z40" s="218">
        <v>32.869999999999997</v>
      </c>
      <c r="AA40" s="218">
        <v>9.3800000000000008</v>
      </c>
      <c r="AB40" s="218">
        <v>0</v>
      </c>
      <c r="AC40" s="218">
        <v>5</v>
      </c>
      <c r="AD40" s="218">
        <v>0</v>
      </c>
      <c r="AE40" s="218">
        <v>0</v>
      </c>
      <c r="AF40" s="218">
        <v>0</v>
      </c>
      <c r="AG40" s="218">
        <v>24</v>
      </c>
      <c r="AH40" s="218">
        <v>0</v>
      </c>
      <c r="AI40" s="218">
        <v>0</v>
      </c>
      <c r="AJ40" s="218">
        <v>0</v>
      </c>
      <c r="AK40" s="218">
        <v>48.58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87.21</v>
      </c>
      <c r="L41" s="218">
        <v>19.34</v>
      </c>
      <c r="M41" s="218">
        <v>0</v>
      </c>
      <c r="N41" s="218">
        <v>14.5</v>
      </c>
      <c r="O41" s="218">
        <v>20.3</v>
      </c>
      <c r="P41" s="218">
        <v>49.64</v>
      </c>
      <c r="Q41" s="218">
        <v>2.87</v>
      </c>
      <c r="R41" s="218">
        <v>5.42</v>
      </c>
      <c r="S41" s="218">
        <v>3.46</v>
      </c>
      <c r="T41" s="218">
        <v>0</v>
      </c>
      <c r="U41" s="218">
        <v>282.70999999999998</v>
      </c>
      <c r="V41" s="218">
        <v>0</v>
      </c>
      <c r="W41" s="218">
        <v>4.83</v>
      </c>
      <c r="X41" s="218">
        <v>17.399999999999999</v>
      </c>
      <c r="Y41" s="218">
        <v>0</v>
      </c>
      <c r="Z41" s="218">
        <v>32.869999999999997</v>
      </c>
      <c r="AA41" s="218">
        <v>9.3800000000000008</v>
      </c>
      <c r="AB41" s="218">
        <v>0</v>
      </c>
      <c r="AC41" s="218">
        <v>5</v>
      </c>
      <c r="AD41" s="218">
        <v>0</v>
      </c>
      <c r="AE41" s="218">
        <v>0</v>
      </c>
      <c r="AF41" s="218">
        <v>0</v>
      </c>
      <c r="AG41" s="218">
        <v>24</v>
      </c>
      <c r="AH41" s="218">
        <v>0</v>
      </c>
      <c r="AI41" s="218">
        <v>0</v>
      </c>
      <c r="AJ41" s="218">
        <v>0</v>
      </c>
      <c r="AK41" s="218">
        <v>48.58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87.21</v>
      </c>
      <c r="L42" s="218">
        <v>19.34</v>
      </c>
      <c r="M42" s="218">
        <v>0</v>
      </c>
      <c r="N42" s="218">
        <v>14.5</v>
      </c>
      <c r="O42" s="218">
        <v>20.3</v>
      </c>
      <c r="P42" s="218">
        <v>49.64</v>
      </c>
      <c r="Q42" s="218">
        <v>2.87</v>
      </c>
      <c r="R42" s="218">
        <v>5.42</v>
      </c>
      <c r="S42" s="218">
        <v>3.46</v>
      </c>
      <c r="T42" s="218">
        <v>0</v>
      </c>
      <c r="U42" s="218">
        <v>282.70999999999998</v>
      </c>
      <c r="V42" s="218">
        <v>0</v>
      </c>
      <c r="W42" s="218">
        <v>4.83</v>
      </c>
      <c r="X42" s="218">
        <v>17.399999999999999</v>
      </c>
      <c r="Y42" s="218">
        <v>0</v>
      </c>
      <c r="Z42" s="218">
        <v>32.869999999999997</v>
      </c>
      <c r="AA42" s="218">
        <v>9.3800000000000008</v>
      </c>
      <c r="AB42" s="218">
        <v>0</v>
      </c>
      <c r="AC42" s="218">
        <v>5</v>
      </c>
      <c r="AD42" s="218">
        <v>0</v>
      </c>
      <c r="AE42" s="218">
        <v>0</v>
      </c>
      <c r="AF42" s="218">
        <v>0</v>
      </c>
      <c r="AG42" s="218">
        <v>24</v>
      </c>
      <c r="AH42" s="218">
        <v>0</v>
      </c>
      <c r="AI42" s="218">
        <v>0</v>
      </c>
      <c r="AJ42" s="218">
        <v>0</v>
      </c>
      <c r="AK42" s="218">
        <v>48.58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87.21</v>
      </c>
      <c r="L43" s="218">
        <v>19.34</v>
      </c>
      <c r="M43" s="218">
        <v>0</v>
      </c>
      <c r="N43" s="218">
        <v>14.5</v>
      </c>
      <c r="O43" s="218">
        <v>20.3</v>
      </c>
      <c r="P43" s="218">
        <v>49.64</v>
      </c>
      <c r="Q43" s="218">
        <v>2.87</v>
      </c>
      <c r="R43" s="218">
        <v>5.42</v>
      </c>
      <c r="S43" s="218">
        <v>3.46</v>
      </c>
      <c r="T43" s="218">
        <v>0</v>
      </c>
      <c r="U43" s="218">
        <v>282.70999999999998</v>
      </c>
      <c r="V43" s="218">
        <v>0</v>
      </c>
      <c r="W43" s="218">
        <v>4.83</v>
      </c>
      <c r="X43" s="218">
        <v>17.399999999999999</v>
      </c>
      <c r="Y43" s="218">
        <v>0</v>
      </c>
      <c r="Z43" s="218">
        <v>32.869999999999997</v>
      </c>
      <c r="AA43" s="218">
        <v>9.3800000000000008</v>
      </c>
      <c r="AB43" s="218">
        <v>0</v>
      </c>
      <c r="AC43" s="218">
        <v>5</v>
      </c>
      <c r="AD43" s="218">
        <v>0</v>
      </c>
      <c r="AE43" s="218">
        <v>0</v>
      </c>
      <c r="AF43" s="218">
        <v>0</v>
      </c>
      <c r="AG43" s="218">
        <v>24</v>
      </c>
      <c r="AH43" s="218">
        <v>0</v>
      </c>
      <c r="AI43" s="218">
        <v>0</v>
      </c>
      <c r="AJ43" s="218">
        <v>0</v>
      </c>
      <c r="AK43" s="218">
        <v>48.72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87.21</v>
      </c>
      <c r="L44" s="218">
        <v>19.34</v>
      </c>
      <c r="M44" s="218">
        <v>0</v>
      </c>
      <c r="N44" s="218">
        <v>14.5</v>
      </c>
      <c r="O44" s="218">
        <v>20.3</v>
      </c>
      <c r="P44" s="218">
        <v>49.64</v>
      </c>
      <c r="Q44" s="218">
        <v>2.87</v>
      </c>
      <c r="R44" s="218">
        <v>5.42</v>
      </c>
      <c r="S44" s="218">
        <v>3.46</v>
      </c>
      <c r="T44" s="218">
        <v>0</v>
      </c>
      <c r="U44" s="218">
        <v>282.70999999999998</v>
      </c>
      <c r="V44" s="218">
        <v>0</v>
      </c>
      <c r="W44" s="218">
        <v>4.83</v>
      </c>
      <c r="X44" s="218">
        <v>17.399999999999999</v>
      </c>
      <c r="Y44" s="218">
        <v>0</v>
      </c>
      <c r="Z44" s="218">
        <v>32.869999999999997</v>
      </c>
      <c r="AA44" s="218">
        <v>9.3800000000000008</v>
      </c>
      <c r="AB44" s="218">
        <v>0</v>
      </c>
      <c r="AC44" s="218">
        <v>5</v>
      </c>
      <c r="AD44" s="218">
        <v>0</v>
      </c>
      <c r="AE44" s="218">
        <v>0</v>
      </c>
      <c r="AF44" s="218">
        <v>0</v>
      </c>
      <c r="AG44" s="218">
        <v>24</v>
      </c>
      <c r="AH44" s="218">
        <v>0</v>
      </c>
      <c r="AI44" s="218">
        <v>0</v>
      </c>
      <c r="AJ44" s="218">
        <v>0</v>
      </c>
      <c r="AK44" s="218">
        <v>48.72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87.21</v>
      </c>
      <c r="L45" s="218">
        <v>19.34</v>
      </c>
      <c r="M45" s="218">
        <v>0</v>
      </c>
      <c r="N45" s="218">
        <v>29</v>
      </c>
      <c r="O45" s="218">
        <v>48.71</v>
      </c>
      <c r="P45" s="218">
        <v>49.82</v>
      </c>
      <c r="Q45" s="218">
        <v>2.87</v>
      </c>
      <c r="R45" s="218">
        <v>5.42</v>
      </c>
      <c r="S45" s="218">
        <v>3.46</v>
      </c>
      <c r="T45" s="218">
        <v>0</v>
      </c>
      <c r="U45" s="218">
        <v>282.70999999999998</v>
      </c>
      <c r="V45" s="218">
        <v>0</v>
      </c>
      <c r="W45" s="218">
        <v>4.83</v>
      </c>
      <c r="X45" s="218">
        <v>17.399999999999999</v>
      </c>
      <c r="Y45" s="218">
        <v>0</v>
      </c>
      <c r="Z45" s="218">
        <v>32.869999999999997</v>
      </c>
      <c r="AA45" s="218">
        <v>9.3800000000000008</v>
      </c>
      <c r="AB45" s="218">
        <v>0</v>
      </c>
      <c r="AC45" s="218">
        <v>5</v>
      </c>
      <c r="AD45" s="218">
        <v>0</v>
      </c>
      <c r="AE45" s="218">
        <v>0</v>
      </c>
      <c r="AF45" s="218">
        <v>0</v>
      </c>
      <c r="AG45" s="218">
        <v>24</v>
      </c>
      <c r="AH45" s="218">
        <v>0</v>
      </c>
      <c r="AI45" s="218">
        <v>0</v>
      </c>
      <c r="AJ45" s="218">
        <v>0</v>
      </c>
      <c r="AK45" s="218">
        <v>48.72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87.21</v>
      </c>
      <c r="L46" s="218">
        <v>19.34</v>
      </c>
      <c r="M46" s="218">
        <v>0</v>
      </c>
      <c r="N46" s="218">
        <v>29</v>
      </c>
      <c r="O46" s="218">
        <v>48.71</v>
      </c>
      <c r="P46" s="218">
        <v>49.82</v>
      </c>
      <c r="Q46" s="218">
        <v>2.87</v>
      </c>
      <c r="R46" s="218">
        <v>4.91</v>
      </c>
      <c r="S46" s="218">
        <v>3.46</v>
      </c>
      <c r="T46" s="218">
        <v>0</v>
      </c>
      <c r="U46" s="218">
        <v>282.70999999999998</v>
      </c>
      <c r="V46" s="218">
        <v>0</v>
      </c>
      <c r="W46" s="218">
        <v>4.83</v>
      </c>
      <c r="X46" s="218">
        <v>17.399999999999999</v>
      </c>
      <c r="Y46" s="218">
        <v>0</v>
      </c>
      <c r="Z46" s="218">
        <v>32.869999999999997</v>
      </c>
      <c r="AA46" s="218">
        <v>9.48</v>
      </c>
      <c r="AB46" s="218">
        <v>0</v>
      </c>
      <c r="AC46" s="218">
        <v>5</v>
      </c>
      <c r="AD46" s="218">
        <v>0</v>
      </c>
      <c r="AE46" s="218">
        <v>0</v>
      </c>
      <c r="AF46" s="218">
        <v>0</v>
      </c>
      <c r="AG46" s="218">
        <v>24</v>
      </c>
      <c r="AH46" s="218">
        <v>0</v>
      </c>
      <c r="AI46" s="218">
        <v>0</v>
      </c>
      <c r="AJ46" s="218">
        <v>0</v>
      </c>
      <c r="AK46" s="218">
        <v>48.72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87.21</v>
      </c>
      <c r="L47" s="218">
        <v>19.34</v>
      </c>
      <c r="M47" s="218">
        <v>0</v>
      </c>
      <c r="N47" s="218">
        <v>29</v>
      </c>
      <c r="O47" s="218">
        <v>48.71</v>
      </c>
      <c r="P47" s="218">
        <v>49.82</v>
      </c>
      <c r="Q47" s="218">
        <v>2.87</v>
      </c>
      <c r="R47" s="218">
        <v>4.91</v>
      </c>
      <c r="S47" s="218">
        <v>3.46</v>
      </c>
      <c r="T47" s="218">
        <v>0</v>
      </c>
      <c r="U47" s="218">
        <v>282.70999999999998</v>
      </c>
      <c r="V47" s="218">
        <v>0</v>
      </c>
      <c r="W47" s="218">
        <v>4.83</v>
      </c>
      <c r="X47" s="218">
        <v>17.399999999999999</v>
      </c>
      <c r="Y47" s="218">
        <v>0</v>
      </c>
      <c r="Z47" s="218">
        <v>32.869999999999997</v>
      </c>
      <c r="AA47" s="218">
        <v>9.48</v>
      </c>
      <c r="AB47" s="218">
        <v>0</v>
      </c>
      <c r="AC47" s="218">
        <v>5</v>
      </c>
      <c r="AD47" s="218">
        <v>0</v>
      </c>
      <c r="AE47" s="218">
        <v>0</v>
      </c>
      <c r="AF47" s="218">
        <v>0</v>
      </c>
      <c r="AG47" s="218">
        <v>24</v>
      </c>
      <c r="AH47" s="218">
        <v>0</v>
      </c>
      <c r="AI47" s="218">
        <v>0</v>
      </c>
      <c r="AJ47" s="218">
        <v>0</v>
      </c>
      <c r="AK47" s="218">
        <v>48.72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87.21</v>
      </c>
      <c r="L48" s="218">
        <v>19.34</v>
      </c>
      <c r="M48" s="218">
        <v>0</v>
      </c>
      <c r="N48" s="218">
        <v>29</v>
      </c>
      <c r="O48" s="218">
        <v>48.71</v>
      </c>
      <c r="P48" s="218">
        <v>49.82</v>
      </c>
      <c r="Q48" s="218">
        <v>2.87</v>
      </c>
      <c r="R48" s="218">
        <v>4.91</v>
      </c>
      <c r="S48" s="218">
        <v>3.46</v>
      </c>
      <c r="T48" s="218">
        <v>0</v>
      </c>
      <c r="U48" s="218">
        <v>282.70999999999998</v>
      </c>
      <c r="V48" s="218">
        <v>0</v>
      </c>
      <c r="W48" s="218">
        <v>4.83</v>
      </c>
      <c r="X48" s="218">
        <v>17.399999999999999</v>
      </c>
      <c r="Y48" s="218">
        <v>0</v>
      </c>
      <c r="Z48" s="218">
        <v>32.869999999999997</v>
      </c>
      <c r="AA48" s="218">
        <v>9.48</v>
      </c>
      <c r="AB48" s="218">
        <v>0</v>
      </c>
      <c r="AC48" s="218">
        <v>5</v>
      </c>
      <c r="AD48" s="218">
        <v>0</v>
      </c>
      <c r="AE48" s="218">
        <v>0</v>
      </c>
      <c r="AF48" s="218">
        <v>0</v>
      </c>
      <c r="AG48" s="218">
        <v>24</v>
      </c>
      <c r="AH48" s="218">
        <v>0</v>
      </c>
      <c r="AI48" s="218">
        <v>0</v>
      </c>
      <c r="AJ48" s="218">
        <v>0</v>
      </c>
      <c r="AK48" s="218">
        <v>48.72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87.25</v>
      </c>
      <c r="L49" s="218">
        <v>19.34</v>
      </c>
      <c r="M49" s="218">
        <v>0</v>
      </c>
      <c r="N49" s="218">
        <v>14.5</v>
      </c>
      <c r="O49" s="218">
        <v>19.34</v>
      </c>
      <c r="P49" s="218">
        <v>47.07</v>
      </c>
      <c r="Q49" s="218">
        <v>2.87</v>
      </c>
      <c r="R49" s="218">
        <v>4.91</v>
      </c>
      <c r="S49" s="218">
        <v>3.46</v>
      </c>
      <c r="T49" s="218">
        <v>0</v>
      </c>
      <c r="U49" s="218">
        <v>282.70999999999998</v>
      </c>
      <c r="V49" s="218">
        <v>0</v>
      </c>
      <c r="W49" s="218">
        <v>4.67</v>
      </c>
      <c r="X49" s="218">
        <v>16.82</v>
      </c>
      <c r="Y49" s="218">
        <v>0</v>
      </c>
      <c r="Z49" s="218">
        <v>32.869999999999997</v>
      </c>
      <c r="AA49" s="218">
        <v>9.48</v>
      </c>
      <c r="AB49" s="218">
        <v>0</v>
      </c>
      <c r="AC49" s="218">
        <v>5</v>
      </c>
      <c r="AD49" s="218">
        <v>0</v>
      </c>
      <c r="AE49" s="218">
        <v>0</v>
      </c>
      <c r="AF49" s="218">
        <v>0</v>
      </c>
      <c r="AG49" s="218">
        <v>24</v>
      </c>
      <c r="AH49" s="218">
        <v>0</v>
      </c>
      <c r="AI49" s="218">
        <v>0</v>
      </c>
      <c r="AJ49" s="218">
        <v>0</v>
      </c>
      <c r="AK49" s="218">
        <v>45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87.26</v>
      </c>
      <c r="L50" s="218">
        <v>19.34</v>
      </c>
      <c r="M50" s="218">
        <v>0</v>
      </c>
      <c r="N50" s="218">
        <v>14.5</v>
      </c>
      <c r="O50" s="218">
        <v>19.34</v>
      </c>
      <c r="P50" s="218">
        <v>47.07</v>
      </c>
      <c r="Q50" s="218">
        <v>2.87</v>
      </c>
      <c r="R50" s="218">
        <v>4.91</v>
      </c>
      <c r="S50" s="218">
        <v>3.46</v>
      </c>
      <c r="T50" s="218">
        <v>0</v>
      </c>
      <c r="U50" s="218">
        <v>282.70999999999998</v>
      </c>
      <c r="V50" s="218">
        <v>0</v>
      </c>
      <c r="W50" s="218">
        <v>4.67</v>
      </c>
      <c r="X50" s="218">
        <v>16.82</v>
      </c>
      <c r="Y50" s="218">
        <v>0</v>
      </c>
      <c r="Z50" s="218">
        <v>32.869999999999997</v>
      </c>
      <c r="AA50" s="218">
        <v>9.48</v>
      </c>
      <c r="AB50" s="218">
        <v>0</v>
      </c>
      <c r="AC50" s="218">
        <v>5</v>
      </c>
      <c r="AD50" s="218">
        <v>0</v>
      </c>
      <c r="AE50" s="218">
        <v>0</v>
      </c>
      <c r="AF50" s="218">
        <v>0</v>
      </c>
      <c r="AG50" s="218">
        <v>24</v>
      </c>
      <c r="AH50" s="218">
        <v>0</v>
      </c>
      <c r="AI50" s="218">
        <v>0</v>
      </c>
      <c r="AJ50" s="218">
        <v>0</v>
      </c>
      <c r="AK50" s="218">
        <v>45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87.28</v>
      </c>
      <c r="L51" s="218">
        <v>19.34</v>
      </c>
      <c r="M51" s="218">
        <v>0</v>
      </c>
      <c r="N51" s="218">
        <v>29</v>
      </c>
      <c r="O51" s="218">
        <v>48.71</v>
      </c>
      <c r="P51" s="218">
        <v>47.07</v>
      </c>
      <c r="Q51" s="218">
        <v>2.91</v>
      </c>
      <c r="R51" s="218">
        <v>4.93</v>
      </c>
      <c r="S51" s="218">
        <v>3.5</v>
      </c>
      <c r="T51" s="218">
        <v>0</v>
      </c>
      <c r="U51" s="218">
        <v>282.70999999999998</v>
      </c>
      <c r="V51" s="218">
        <v>0</v>
      </c>
      <c r="W51" s="218">
        <v>4.67</v>
      </c>
      <c r="X51" s="218">
        <v>16.82</v>
      </c>
      <c r="Y51" s="218">
        <v>0</v>
      </c>
      <c r="Z51" s="218">
        <v>33.229999999999997</v>
      </c>
      <c r="AA51" s="218">
        <v>9.6199999999999992</v>
      </c>
      <c r="AB51" s="218">
        <v>0</v>
      </c>
      <c r="AC51" s="218">
        <v>5</v>
      </c>
      <c r="AD51" s="218">
        <v>0</v>
      </c>
      <c r="AE51" s="218">
        <v>0</v>
      </c>
      <c r="AF51" s="218">
        <v>0</v>
      </c>
      <c r="AG51" s="218">
        <v>24</v>
      </c>
      <c r="AH51" s="218">
        <v>0</v>
      </c>
      <c r="AI51" s="218">
        <v>0</v>
      </c>
      <c r="AJ51" s="218">
        <v>0</v>
      </c>
      <c r="AK51" s="218">
        <v>45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87.28</v>
      </c>
      <c r="L52" s="218">
        <v>19.34</v>
      </c>
      <c r="M52" s="218">
        <v>0</v>
      </c>
      <c r="N52" s="218">
        <v>29</v>
      </c>
      <c r="O52" s="218">
        <v>48.71</v>
      </c>
      <c r="P52" s="218">
        <v>47.07</v>
      </c>
      <c r="Q52" s="218">
        <v>2.71</v>
      </c>
      <c r="R52" s="218">
        <v>4.93</v>
      </c>
      <c r="S52" s="218">
        <v>3.5</v>
      </c>
      <c r="T52" s="218">
        <v>0</v>
      </c>
      <c r="U52" s="218">
        <v>282.70999999999998</v>
      </c>
      <c r="V52" s="218">
        <v>0</v>
      </c>
      <c r="W52" s="218">
        <v>4.67</v>
      </c>
      <c r="X52" s="218">
        <v>16.82</v>
      </c>
      <c r="Y52" s="218">
        <v>0</v>
      </c>
      <c r="Z52" s="218">
        <v>33.229999999999997</v>
      </c>
      <c r="AA52" s="218">
        <v>9.6199999999999992</v>
      </c>
      <c r="AB52" s="218">
        <v>0</v>
      </c>
      <c r="AC52" s="218">
        <v>5</v>
      </c>
      <c r="AD52" s="218">
        <v>0</v>
      </c>
      <c r="AE52" s="218">
        <v>0</v>
      </c>
      <c r="AF52" s="218">
        <v>0</v>
      </c>
      <c r="AG52" s="218">
        <v>24</v>
      </c>
      <c r="AH52" s="218">
        <v>0</v>
      </c>
      <c r="AI52" s="218">
        <v>0</v>
      </c>
      <c r="AJ52" s="218">
        <v>0</v>
      </c>
      <c r="AK52" s="218">
        <v>45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87.28</v>
      </c>
      <c r="L53" s="218">
        <v>19.34</v>
      </c>
      <c r="M53" s="218">
        <v>0</v>
      </c>
      <c r="N53" s="218">
        <v>29</v>
      </c>
      <c r="O53" s="218">
        <v>48.71</v>
      </c>
      <c r="P53" s="218">
        <v>47.07</v>
      </c>
      <c r="Q53" s="218">
        <v>0.97</v>
      </c>
      <c r="R53" s="218">
        <v>4.93</v>
      </c>
      <c r="S53" s="218">
        <v>3.5</v>
      </c>
      <c r="T53" s="218">
        <v>0</v>
      </c>
      <c r="U53" s="218">
        <v>282.70999999999998</v>
      </c>
      <c r="V53" s="218">
        <v>0</v>
      </c>
      <c r="W53" s="218">
        <v>4.67</v>
      </c>
      <c r="X53" s="218">
        <v>16.82</v>
      </c>
      <c r="Y53" s="218">
        <v>0</v>
      </c>
      <c r="Z53" s="218">
        <v>33.229999999999997</v>
      </c>
      <c r="AA53" s="218">
        <v>9.6199999999999992</v>
      </c>
      <c r="AB53" s="218">
        <v>0</v>
      </c>
      <c r="AC53" s="218">
        <v>7.76</v>
      </c>
      <c r="AD53" s="218">
        <v>0</v>
      </c>
      <c r="AE53" s="218">
        <v>0</v>
      </c>
      <c r="AF53" s="218">
        <v>0</v>
      </c>
      <c r="AG53" s="218">
        <v>23.69</v>
      </c>
      <c r="AH53" s="218">
        <v>0</v>
      </c>
      <c r="AI53" s="218">
        <v>0</v>
      </c>
      <c r="AJ53" s="218">
        <v>0</v>
      </c>
      <c r="AK53" s="218">
        <v>48.52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87.28</v>
      </c>
      <c r="L54" s="218">
        <v>19.34</v>
      </c>
      <c r="M54" s="218">
        <v>0</v>
      </c>
      <c r="N54" s="218">
        <v>29</v>
      </c>
      <c r="O54" s="218">
        <v>48.71</v>
      </c>
      <c r="P54" s="218">
        <v>47.07</v>
      </c>
      <c r="Q54" s="218">
        <v>0</v>
      </c>
      <c r="R54" s="218">
        <v>4.93</v>
      </c>
      <c r="S54" s="218">
        <v>3.5</v>
      </c>
      <c r="T54" s="218">
        <v>0</v>
      </c>
      <c r="U54" s="218">
        <v>282.70999999999998</v>
      </c>
      <c r="V54" s="218">
        <v>0</v>
      </c>
      <c r="W54" s="218">
        <v>4.67</v>
      </c>
      <c r="X54" s="218">
        <v>16.82</v>
      </c>
      <c r="Y54" s="218">
        <v>0</v>
      </c>
      <c r="Z54" s="218">
        <v>33.229999999999997</v>
      </c>
      <c r="AA54" s="218">
        <v>9.6199999999999992</v>
      </c>
      <c r="AB54" s="218">
        <v>0</v>
      </c>
      <c r="AC54" s="218">
        <v>7.76</v>
      </c>
      <c r="AD54" s="218">
        <v>0</v>
      </c>
      <c r="AE54" s="218">
        <v>0</v>
      </c>
      <c r="AF54" s="218">
        <v>0</v>
      </c>
      <c r="AG54" s="218">
        <v>23.69</v>
      </c>
      <c r="AH54" s="218">
        <v>0</v>
      </c>
      <c r="AI54" s="218">
        <v>0</v>
      </c>
      <c r="AJ54" s="218">
        <v>0</v>
      </c>
      <c r="AK54" s="218">
        <v>48.52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87.28</v>
      </c>
      <c r="L55" s="218">
        <v>18.61</v>
      </c>
      <c r="M55" s="218">
        <v>0</v>
      </c>
      <c r="N55" s="218">
        <v>29</v>
      </c>
      <c r="O55" s="218">
        <v>48.71</v>
      </c>
      <c r="P55" s="218">
        <v>47.07</v>
      </c>
      <c r="Q55" s="218">
        <v>0</v>
      </c>
      <c r="R55" s="218">
        <v>5.43</v>
      </c>
      <c r="S55" s="218">
        <v>3.5</v>
      </c>
      <c r="T55" s="218">
        <v>0</v>
      </c>
      <c r="U55" s="218">
        <v>282.70999999999998</v>
      </c>
      <c r="V55" s="218">
        <v>0</v>
      </c>
      <c r="W55" s="218">
        <v>4.83</v>
      </c>
      <c r="X55" s="218">
        <v>16.440000000000001</v>
      </c>
      <c r="Y55" s="218">
        <v>0</v>
      </c>
      <c r="Z55" s="218">
        <v>32.909999999999997</v>
      </c>
      <c r="AA55" s="218">
        <v>9.42</v>
      </c>
      <c r="AB55" s="218">
        <v>0</v>
      </c>
      <c r="AC55" s="218">
        <v>7.76</v>
      </c>
      <c r="AD55" s="218">
        <v>0</v>
      </c>
      <c r="AE55" s="218">
        <v>0</v>
      </c>
      <c r="AF55" s="218">
        <v>0</v>
      </c>
      <c r="AG55" s="218">
        <v>23.69</v>
      </c>
      <c r="AH55" s="218">
        <v>0</v>
      </c>
      <c r="AI55" s="218">
        <v>0</v>
      </c>
      <c r="AJ55" s="218">
        <v>0</v>
      </c>
      <c r="AK55" s="218">
        <v>48.52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87.28</v>
      </c>
      <c r="L56" s="218">
        <v>18.510000000000002</v>
      </c>
      <c r="M56" s="218">
        <v>0</v>
      </c>
      <c r="N56" s="218">
        <v>29</v>
      </c>
      <c r="O56" s="218">
        <v>48.71</v>
      </c>
      <c r="P56" s="218">
        <v>47.07</v>
      </c>
      <c r="Q56" s="218">
        <v>0</v>
      </c>
      <c r="R56" s="218">
        <v>5.43</v>
      </c>
      <c r="S56" s="218">
        <v>3.5</v>
      </c>
      <c r="T56" s="218">
        <v>0</v>
      </c>
      <c r="U56" s="218">
        <v>282.70999999999998</v>
      </c>
      <c r="V56" s="218">
        <v>0</v>
      </c>
      <c r="W56" s="218">
        <v>4.83</v>
      </c>
      <c r="X56" s="218">
        <v>16.440000000000001</v>
      </c>
      <c r="Y56" s="218">
        <v>0</v>
      </c>
      <c r="Z56" s="218">
        <v>32.909999999999997</v>
      </c>
      <c r="AA56" s="218">
        <v>9.42</v>
      </c>
      <c r="AB56" s="218">
        <v>0</v>
      </c>
      <c r="AC56" s="218">
        <v>7.76</v>
      </c>
      <c r="AD56" s="218">
        <v>0</v>
      </c>
      <c r="AE56" s="218">
        <v>0</v>
      </c>
      <c r="AF56" s="218">
        <v>0</v>
      </c>
      <c r="AG56" s="218">
        <v>23.69</v>
      </c>
      <c r="AH56" s="218">
        <v>0</v>
      </c>
      <c r="AI56" s="218">
        <v>0</v>
      </c>
      <c r="AJ56" s="218">
        <v>0</v>
      </c>
      <c r="AK56" s="218">
        <v>48.52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84.79</v>
      </c>
      <c r="L57" s="218">
        <v>18.149999999999999</v>
      </c>
      <c r="M57" s="218">
        <v>0</v>
      </c>
      <c r="N57" s="218">
        <v>29</v>
      </c>
      <c r="O57" s="218">
        <v>48.71</v>
      </c>
      <c r="P57" s="218">
        <v>47.07</v>
      </c>
      <c r="Q57" s="218">
        <v>0</v>
      </c>
      <c r="R57" s="218">
        <v>4.88</v>
      </c>
      <c r="S57" s="218">
        <v>2.8</v>
      </c>
      <c r="T57" s="218">
        <v>0</v>
      </c>
      <c r="U57" s="218">
        <v>282.70999999999998</v>
      </c>
      <c r="V57" s="218">
        <v>0</v>
      </c>
      <c r="W57" s="218">
        <v>4.83</v>
      </c>
      <c r="X57" s="218">
        <v>16.440000000000001</v>
      </c>
      <c r="Y57" s="218">
        <v>0</v>
      </c>
      <c r="Z57" s="218">
        <v>32.130000000000003</v>
      </c>
      <c r="AA57" s="218">
        <v>9.3000000000000007</v>
      </c>
      <c r="AB57" s="218">
        <v>0</v>
      </c>
      <c r="AC57" s="218">
        <v>7.43</v>
      </c>
      <c r="AD57" s="218">
        <v>0</v>
      </c>
      <c r="AE57" s="218">
        <v>0</v>
      </c>
      <c r="AF57" s="218">
        <v>0</v>
      </c>
      <c r="AG57" s="218">
        <v>23.53</v>
      </c>
      <c r="AH57" s="218">
        <v>0</v>
      </c>
      <c r="AI57" s="218">
        <v>0</v>
      </c>
      <c r="AJ57" s="218">
        <v>0</v>
      </c>
      <c r="AK57" s="218">
        <v>47.27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87.28</v>
      </c>
      <c r="L58" s="218">
        <v>18.36</v>
      </c>
      <c r="M58" s="218">
        <v>0</v>
      </c>
      <c r="N58" s="218">
        <v>29</v>
      </c>
      <c r="O58" s="218">
        <v>48.71</v>
      </c>
      <c r="P58" s="218">
        <v>47.07</v>
      </c>
      <c r="Q58" s="218">
        <v>0</v>
      </c>
      <c r="R58" s="218">
        <v>4.88</v>
      </c>
      <c r="S58" s="218">
        <v>3.51</v>
      </c>
      <c r="T58" s="218">
        <v>0</v>
      </c>
      <c r="U58" s="218">
        <v>282.70999999999998</v>
      </c>
      <c r="V58" s="218">
        <v>0</v>
      </c>
      <c r="W58" s="218">
        <v>4.83</v>
      </c>
      <c r="X58" s="218">
        <v>16.440000000000001</v>
      </c>
      <c r="Y58" s="218">
        <v>0</v>
      </c>
      <c r="Z58" s="218">
        <v>32.130000000000003</v>
      </c>
      <c r="AA58" s="218">
        <v>9.3000000000000007</v>
      </c>
      <c r="AB58" s="218">
        <v>0</v>
      </c>
      <c r="AC58" s="218">
        <v>7.43</v>
      </c>
      <c r="AD58" s="218">
        <v>0</v>
      </c>
      <c r="AE58" s="218">
        <v>0</v>
      </c>
      <c r="AF58" s="218">
        <v>0</v>
      </c>
      <c r="AG58" s="218">
        <v>23.53</v>
      </c>
      <c r="AH58" s="218">
        <v>0</v>
      </c>
      <c r="AI58" s="218">
        <v>0</v>
      </c>
      <c r="AJ58" s="218">
        <v>0</v>
      </c>
      <c r="AK58" s="218">
        <v>48.52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87.28</v>
      </c>
      <c r="L59" s="218">
        <v>18.36</v>
      </c>
      <c r="M59" s="218">
        <v>0</v>
      </c>
      <c r="N59" s="218">
        <v>29</v>
      </c>
      <c r="O59" s="218">
        <v>48.71</v>
      </c>
      <c r="P59" s="218">
        <v>46.16</v>
      </c>
      <c r="Q59" s="218">
        <v>0</v>
      </c>
      <c r="R59" s="218">
        <v>4.88</v>
      </c>
      <c r="S59" s="218">
        <v>3.51</v>
      </c>
      <c r="T59" s="218">
        <v>0</v>
      </c>
      <c r="U59" s="218">
        <v>282.70999999999998</v>
      </c>
      <c r="V59" s="218">
        <v>0</v>
      </c>
      <c r="W59" s="218">
        <v>4.67</v>
      </c>
      <c r="X59" s="218">
        <v>15.89</v>
      </c>
      <c r="Y59" s="218">
        <v>0</v>
      </c>
      <c r="Z59" s="218">
        <v>31.9</v>
      </c>
      <c r="AA59" s="218">
        <v>9.3000000000000007</v>
      </c>
      <c r="AB59" s="218">
        <v>0</v>
      </c>
      <c r="AC59" s="218">
        <v>7.43</v>
      </c>
      <c r="AD59" s="218">
        <v>0</v>
      </c>
      <c r="AE59" s="218">
        <v>0</v>
      </c>
      <c r="AF59" s="218">
        <v>0</v>
      </c>
      <c r="AG59" s="218">
        <v>23.37</v>
      </c>
      <c r="AH59" s="218">
        <v>0</v>
      </c>
      <c r="AI59" s="218">
        <v>0</v>
      </c>
      <c r="AJ59" s="218">
        <v>0</v>
      </c>
      <c r="AK59" s="218">
        <v>39.85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87.28</v>
      </c>
      <c r="L60" s="218">
        <v>18.36</v>
      </c>
      <c r="M60" s="218">
        <v>0</v>
      </c>
      <c r="N60" s="218">
        <v>29</v>
      </c>
      <c r="O60" s="218">
        <v>48.71</v>
      </c>
      <c r="P60" s="218">
        <v>46.16</v>
      </c>
      <c r="Q60" s="218">
        <v>0</v>
      </c>
      <c r="R60" s="218">
        <v>4.88</v>
      </c>
      <c r="S60" s="218">
        <v>2.8</v>
      </c>
      <c r="T60" s="218">
        <v>0</v>
      </c>
      <c r="U60" s="218">
        <v>282.70999999999998</v>
      </c>
      <c r="V60" s="218">
        <v>0</v>
      </c>
      <c r="W60" s="218">
        <v>4.67</v>
      </c>
      <c r="X60" s="218">
        <v>15.89</v>
      </c>
      <c r="Y60" s="218">
        <v>0</v>
      </c>
      <c r="Z60" s="218">
        <v>31.9</v>
      </c>
      <c r="AA60" s="218">
        <v>9.3000000000000007</v>
      </c>
      <c r="AB60" s="218">
        <v>0</v>
      </c>
      <c r="AC60" s="218">
        <v>17.72</v>
      </c>
      <c r="AD60" s="218">
        <v>0</v>
      </c>
      <c r="AE60" s="218">
        <v>0</v>
      </c>
      <c r="AF60" s="218">
        <v>0</v>
      </c>
      <c r="AG60" s="218">
        <v>37.74</v>
      </c>
      <c r="AH60" s="218">
        <v>0</v>
      </c>
      <c r="AI60" s="218">
        <v>0</v>
      </c>
      <c r="AJ60" s="218">
        <v>0</v>
      </c>
      <c r="AK60" s="218">
        <v>-1.44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87.27</v>
      </c>
      <c r="L61" s="218">
        <v>18.37</v>
      </c>
      <c r="M61" s="218">
        <v>0</v>
      </c>
      <c r="N61" s="218">
        <v>29</v>
      </c>
      <c r="O61" s="218">
        <v>48.71</v>
      </c>
      <c r="P61" s="218">
        <v>46.71</v>
      </c>
      <c r="Q61" s="218">
        <v>0</v>
      </c>
      <c r="R61" s="218">
        <v>4.93</v>
      </c>
      <c r="S61" s="218">
        <v>2.8</v>
      </c>
      <c r="T61" s="218">
        <v>0</v>
      </c>
      <c r="U61" s="218">
        <v>282.70999999999998</v>
      </c>
      <c r="V61" s="218">
        <v>0</v>
      </c>
      <c r="W61" s="218">
        <v>4.83</v>
      </c>
      <c r="X61" s="218">
        <v>14.5</v>
      </c>
      <c r="Y61" s="218">
        <v>0</v>
      </c>
      <c r="Z61" s="218">
        <v>31.9</v>
      </c>
      <c r="AA61" s="218">
        <v>9.67</v>
      </c>
      <c r="AB61" s="218">
        <v>0</v>
      </c>
      <c r="AC61" s="218">
        <v>7.43</v>
      </c>
      <c r="AD61" s="218">
        <v>0</v>
      </c>
      <c r="AE61" s="218">
        <v>0</v>
      </c>
      <c r="AF61" s="218">
        <v>0</v>
      </c>
      <c r="AG61" s="218">
        <v>23.37</v>
      </c>
      <c r="AH61" s="218">
        <v>0</v>
      </c>
      <c r="AI61" s="218">
        <v>0</v>
      </c>
      <c r="AJ61" s="218">
        <v>0</v>
      </c>
      <c r="AK61" s="218">
        <v>-1.44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83.39</v>
      </c>
      <c r="L62" s="218">
        <v>18.37</v>
      </c>
      <c r="M62" s="218">
        <v>0</v>
      </c>
      <c r="N62" s="218">
        <v>29</v>
      </c>
      <c r="O62" s="218">
        <v>48.71</v>
      </c>
      <c r="P62" s="218">
        <v>46.71</v>
      </c>
      <c r="Q62" s="218">
        <v>0</v>
      </c>
      <c r="R62" s="218">
        <v>4.93</v>
      </c>
      <c r="S62" s="218">
        <v>2.8</v>
      </c>
      <c r="T62" s="218">
        <v>0</v>
      </c>
      <c r="U62" s="218">
        <v>282.70999999999998</v>
      </c>
      <c r="V62" s="218">
        <v>0</v>
      </c>
      <c r="W62" s="218">
        <v>4.83</v>
      </c>
      <c r="X62" s="218">
        <v>14.5</v>
      </c>
      <c r="Y62" s="218">
        <v>0</v>
      </c>
      <c r="Z62" s="218">
        <v>31.9</v>
      </c>
      <c r="AA62" s="218">
        <v>9.67</v>
      </c>
      <c r="AB62" s="218">
        <v>0</v>
      </c>
      <c r="AC62" s="218">
        <v>7.43</v>
      </c>
      <c r="AD62" s="218">
        <v>0</v>
      </c>
      <c r="AE62" s="218">
        <v>0</v>
      </c>
      <c r="AF62" s="218">
        <v>0</v>
      </c>
      <c r="AG62" s="218">
        <v>23.37</v>
      </c>
      <c r="AH62" s="218">
        <v>0</v>
      </c>
      <c r="AI62" s="218">
        <v>0</v>
      </c>
      <c r="AJ62" s="218">
        <v>0</v>
      </c>
      <c r="AK62" s="218">
        <v>-1.44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83.38</v>
      </c>
      <c r="L63" s="218">
        <v>18.37</v>
      </c>
      <c r="M63" s="218">
        <v>0</v>
      </c>
      <c r="N63" s="218">
        <v>29</v>
      </c>
      <c r="O63" s="218">
        <v>48.71</v>
      </c>
      <c r="P63" s="218">
        <v>46.71</v>
      </c>
      <c r="Q63" s="218">
        <v>0</v>
      </c>
      <c r="R63" s="218">
        <v>4.92</v>
      </c>
      <c r="S63" s="218">
        <v>2.8</v>
      </c>
      <c r="T63" s="218">
        <v>0</v>
      </c>
      <c r="U63" s="218">
        <v>282.70999999999998</v>
      </c>
      <c r="V63" s="218">
        <v>0</v>
      </c>
      <c r="W63" s="218">
        <v>11.4</v>
      </c>
      <c r="X63" s="218">
        <v>33.869999999999997</v>
      </c>
      <c r="Y63" s="218">
        <v>0</v>
      </c>
      <c r="Z63" s="218">
        <v>31.9</v>
      </c>
      <c r="AA63" s="218">
        <v>9.67</v>
      </c>
      <c r="AB63" s="218">
        <v>0</v>
      </c>
      <c r="AC63" s="218">
        <v>7.43</v>
      </c>
      <c r="AD63" s="218">
        <v>0</v>
      </c>
      <c r="AE63" s="218">
        <v>0</v>
      </c>
      <c r="AF63" s="218">
        <v>0</v>
      </c>
      <c r="AG63" s="218">
        <v>23.37</v>
      </c>
      <c r="AH63" s="218">
        <v>0</v>
      </c>
      <c r="AI63" s="218">
        <v>0</v>
      </c>
      <c r="AJ63" s="218">
        <v>0</v>
      </c>
      <c r="AK63" s="218">
        <v>-1.44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83.39</v>
      </c>
      <c r="L64" s="218">
        <v>18.37</v>
      </c>
      <c r="M64" s="218">
        <v>0</v>
      </c>
      <c r="N64" s="218">
        <v>29</v>
      </c>
      <c r="O64" s="218">
        <v>48.71</v>
      </c>
      <c r="P64" s="218">
        <v>46.71</v>
      </c>
      <c r="Q64" s="218">
        <v>0</v>
      </c>
      <c r="R64" s="218">
        <v>4.92</v>
      </c>
      <c r="S64" s="218">
        <v>2.8</v>
      </c>
      <c r="T64" s="218">
        <v>0</v>
      </c>
      <c r="U64" s="218">
        <v>282.70999999999998</v>
      </c>
      <c r="V64" s="218">
        <v>0</v>
      </c>
      <c r="W64" s="218">
        <v>11.4</v>
      </c>
      <c r="X64" s="218">
        <v>36.229999999999997</v>
      </c>
      <c r="Y64" s="218">
        <v>0</v>
      </c>
      <c r="Z64" s="218">
        <v>31.9</v>
      </c>
      <c r="AA64" s="218">
        <v>9.67</v>
      </c>
      <c r="AB64" s="218">
        <v>0</v>
      </c>
      <c r="AC64" s="218">
        <v>7.43</v>
      </c>
      <c r="AD64" s="218">
        <v>0</v>
      </c>
      <c r="AE64" s="218">
        <v>0</v>
      </c>
      <c r="AF64" s="218">
        <v>0</v>
      </c>
      <c r="AG64" s="218">
        <v>23.37</v>
      </c>
      <c r="AH64" s="218">
        <v>0</v>
      </c>
      <c r="AI64" s="218">
        <v>0</v>
      </c>
      <c r="AJ64" s="218">
        <v>0</v>
      </c>
      <c r="AK64" s="218">
        <v>-1.44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83.38</v>
      </c>
      <c r="L65" s="218">
        <v>18.37</v>
      </c>
      <c r="M65" s="218">
        <v>0</v>
      </c>
      <c r="N65" s="218">
        <v>29</v>
      </c>
      <c r="O65" s="218">
        <v>48.71</v>
      </c>
      <c r="P65" s="218">
        <v>46.71</v>
      </c>
      <c r="Q65" s="218">
        <v>0</v>
      </c>
      <c r="R65" s="218">
        <v>4.92</v>
      </c>
      <c r="S65" s="218">
        <v>2.8</v>
      </c>
      <c r="T65" s="218">
        <v>0</v>
      </c>
      <c r="U65" s="218">
        <v>282.70999999999998</v>
      </c>
      <c r="V65" s="218">
        <v>0</v>
      </c>
      <c r="W65" s="218">
        <v>11.4</v>
      </c>
      <c r="X65" s="218">
        <v>36.229999999999997</v>
      </c>
      <c r="Y65" s="218">
        <v>0</v>
      </c>
      <c r="Z65" s="218">
        <v>31.9</v>
      </c>
      <c r="AA65" s="218">
        <v>9.67</v>
      </c>
      <c r="AB65" s="218">
        <v>0</v>
      </c>
      <c r="AC65" s="218">
        <v>7.43</v>
      </c>
      <c r="AD65" s="218">
        <v>0</v>
      </c>
      <c r="AE65" s="218">
        <v>0</v>
      </c>
      <c r="AF65" s="218">
        <v>0</v>
      </c>
      <c r="AG65" s="218">
        <v>23.37</v>
      </c>
      <c r="AH65" s="218">
        <v>0</v>
      </c>
      <c r="AI65" s="218">
        <v>0</v>
      </c>
      <c r="AJ65" s="218">
        <v>0</v>
      </c>
      <c r="AK65" s="218">
        <v>-1.44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83.39</v>
      </c>
      <c r="L66" s="218">
        <v>18.37</v>
      </c>
      <c r="M66" s="218">
        <v>0</v>
      </c>
      <c r="N66" s="218">
        <v>29</v>
      </c>
      <c r="O66" s="218">
        <v>48.71</v>
      </c>
      <c r="P66" s="218">
        <v>46.71</v>
      </c>
      <c r="Q66" s="218">
        <v>0</v>
      </c>
      <c r="R66" s="218">
        <v>4.92</v>
      </c>
      <c r="S66" s="218">
        <v>2.8</v>
      </c>
      <c r="T66" s="218">
        <v>0</v>
      </c>
      <c r="U66" s="218">
        <v>282.70999999999998</v>
      </c>
      <c r="V66" s="218">
        <v>0</v>
      </c>
      <c r="W66" s="218">
        <v>11.4</v>
      </c>
      <c r="X66" s="218">
        <v>36.229999999999997</v>
      </c>
      <c r="Y66" s="218">
        <v>0</v>
      </c>
      <c r="Z66" s="218">
        <v>31.9</v>
      </c>
      <c r="AA66" s="218">
        <v>9.67</v>
      </c>
      <c r="AB66" s="218">
        <v>0</v>
      </c>
      <c r="AC66" s="218">
        <v>7.43</v>
      </c>
      <c r="AD66" s="218">
        <v>0</v>
      </c>
      <c r="AE66" s="218">
        <v>0</v>
      </c>
      <c r="AF66" s="218">
        <v>0</v>
      </c>
      <c r="AG66" s="218">
        <v>23.37</v>
      </c>
      <c r="AH66" s="218">
        <v>0</v>
      </c>
      <c r="AI66" s="218">
        <v>0</v>
      </c>
      <c r="AJ66" s="218">
        <v>0</v>
      </c>
      <c r="AK66" s="218">
        <v>-1.44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83.39</v>
      </c>
      <c r="L67" s="218">
        <v>18.37</v>
      </c>
      <c r="M67" s="218">
        <v>0</v>
      </c>
      <c r="N67" s="218">
        <v>29</v>
      </c>
      <c r="O67" s="218">
        <v>48.71</v>
      </c>
      <c r="P67" s="218">
        <v>46.71</v>
      </c>
      <c r="Q67" s="218">
        <v>0</v>
      </c>
      <c r="R67" s="218">
        <v>4.93</v>
      </c>
      <c r="S67" s="218">
        <v>2.8</v>
      </c>
      <c r="T67" s="218">
        <v>0</v>
      </c>
      <c r="U67" s="218">
        <v>282.70999999999998</v>
      </c>
      <c r="V67" s="218">
        <v>0</v>
      </c>
      <c r="W67" s="218">
        <v>11.4</v>
      </c>
      <c r="X67" s="218">
        <v>36.229999999999997</v>
      </c>
      <c r="Y67" s="218">
        <v>0</v>
      </c>
      <c r="Z67" s="218">
        <v>31.9</v>
      </c>
      <c r="AA67" s="218">
        <v>9.67</v>
      </c>
      <c r="AB67" s="218">
        <v>0</v>
      </c>
      <c r="AC67" s="218">
        <v>7.43</v>
      </c>
      <c r="AD67" s="218">
        <v>0</v>
      </c>
      <c r="AE67" s="218">
        <v>0</v>
      </c>
      <c r="AF67" s="218">
        <v>0</v>
      </c>
      <c r="AG67" s="218">
        <v>23.37</v>
      </c>
      <c r="AH67" s="218">
        <v>0</v>
      </c>
      <c r="AI67" s="218">
        <v>0</v>
      </c>
      <c r="AJ67" s="218">
        <v>0</v>
      </c>
      <c r="AK67" s="218">
        <v>-1.08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83.39</v>
      </c>
      <c r="L68" s="218">
        <v>18.37</v>
      </c>
      <c r="M68" s="218">
        <v>0</v>
      </c>
      <c r="N68" s="218">
        <v>29</v>
      </c>
      <c r="O68" s="218">
        <v>48.71</v>
      </c>
      <c r="P68" s="218">
        <v>46.71</v>
      </c>
      <c r="Q68" s="218">
        <v>0</v>
      </c>
      <c r="R68" s="218">
        <v>4.93</v>
      </c>
      <c r="S68" s="218">
        <v>2.8</v>
      </c>
      <c r="T68" s="218">
        <v>0</v>
      </c>
      <c r="U68" s="218">
        <v>282.70999999999998</v>
      </c>
      <c r="V68" s="218">
        <v>0</v>
      </c>
      <c r="W68" s="218">
        <v>11.4</v>
      </c>
      <c r="X68" s="218">
        <v>37.47</v>
      </c>
      <c r="Y68" s="218">
        <v>0</v>
      </c>
      <c r="Z68" s="218">
        <v>31.9</v>
      </c>
      <c r="AA68" s="218">
        <v>9.67</v>
      </c>
      <c r="AB68" s="218">
        <v>0</v>
      </c>
      <c r="AC68" s="218">
        <v>7.43</v>
      </c>
      <c r="AD68" s="218">
        <v>0</v>
      </c>
      <c r="AE68" s="218">
        <v>0</v>
      </c>
      <c r="AF68" s="218">
        <v>0</v>
      </c>
      <c r="AG68" s="218">
        <v>23.37</v>
      </c>
      <c r="AH68" s="218">
        <v>0</v>
      </c>
      <c r="AI68" s="218">
        <v>0</v>
      </c>
      <c r="AJ68" s="218">
        <v>0</v>
      </c>
      <c r="AK68" s="218">
        <v>-1.08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83.39</v>
      </c>
      <c r="L69" s="218">
        <v>18.37</v>
      </c>
      <c r="M69" s="218">
        <v>0</v>
      </c>
      <c r="N69" s="218">
        <v>29</v>
      </c>
      <c r="O69" s="218">
        <v>48.71</v>
      </c>
      <c r="P69" s="218">
        <v>47.07</v>
      </c>
      <c r="Q69" s="218">
        <v>0</v>
      </c>
      <c r="R69" s="218">
        <v>4.95</v>
      </c>
      <c r="S69" s="218">
        <v>2.8</v>
      </c>
      <c r="T69" s="218">
        <v>0</v>
      </c>
      <c r="U69" s="218">
        <v>282.70999999999998</v>
      </c>
      <c r="V69" s="218">
        <v>0</v>
      </c>
      <c r="W69" s="218">
        <v>4.67</v>
      </c>
      <c r="X69" s="218">
        <v>14.02</v>
      </c>
      <c r="Y69" s="218">
        <v>0</v>
      </c>
      <c r="Z69" s="218">
        <v>32.25</v>
      </c>
      <c r="AA69" s="218">
        <v>9.76</v>
      </c>
      <c r="AB69" s="218">
        <v>0</v>
      </c>
      <c r="AC69" s="218">
        <v>7.43</v>
      </c>
      <c r="AD69" s="218">
        <v>0</v>
      </c>
      <c r="AE69" s="218">
        <v>0</v>
      </c>
      <c r="AF69" s="218">
        <v>0</v>
      </c>
      <c r="AG69" s="218">
        <v>23.37</v>
      </c>
      <c r="AH69" s="218">
        <v>0</v>
      </c>
      <c r="AI69" s="218">
        <v>0</v>
      </c>
      <c r="AJ69" s="218">
        <v>0</v>
      </c>
      <c r="AK69" s="218">
        <v>-1.08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83.39</v>
      </c>
      <c r="L70" s="218">
        <v>18.37</v>
      </c>
      <c r="M70" s="218">
        <v>0</v>
      </c>
      <c r="N70" s="218">
        <v>29</v>
      </c>
      <c r="O70" s="218">
        <v>48.71</v>
      </c>
      <c r="P70" s="218">
        <v>47.07</v>
      </c>
      <c r="Q70" s="218">
        <v>0</v>
      </c>
      <c r="R70" s="218">
        <v>4.95</v>
      </c>
      <c r="S70" s="218">
        <v>2.8</v>
      </c>
      <c r="T70" s="218">
        <v>0</v>
      </c>
      <c r="U70" s="218">
        <v>282.70999999999998</v>
      </c>
      <c r="V70" s="218">
        <v>0</v>
      </c>
      <c r="W70" s="218">
        <v>4.67</v>
      </c>
      <c r="X70" s="218">
        <v>14.02</v>
      </c>
      <c r="Y70" s="218">
        <v>0</v>
      </c>
      <c r="Z70" s="218">
        <v>32.25</v>
      </c>
      <c r="AA70" s="218">
        <v>9.76</v>
      </c>
      <c r="AB70" s="218">
        <v>0</v>
      </c>
      <c r="AC70" s="218">
        <v>7.43</v>
      </c>
      <c r="AD70" s="218">
        <v>0</v>
      </c>
      <c r="AE70" s="218">
        <v>0</v>
      </c>
      <c r="AF70" s="218">
        <v>0</v>
      </c>
      <c r="AG70" s="218">
        <v>23.37</v>
      </c>
      <c r="AH70" s="218">
        <v>0</v>
      </c>
      <c r="AI70" s="218">
        <v>0</v>
      </c>
      <c r="AJ70" s="218">
        <v>0</v>
      </c>
      <c r="AK70" s="218">
        <v>-1.08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83.39</v>
      </c>
      <c r="L71" s="218">
        <v>18.37</v>
      </c>
      <c r="M71" s="218">
        <v>0</v>
      </c>
      <c r="N71" s="218">
        <v>29</v>
      </c>
      <c r="O71" s="218">
        <v>48.71</v>
      </c>
      <c r="P71" s="218">
        <v>47.07</v>
      </c>
      <c r="Q71" s="218">
        <v>0</v>
      </c>
      <c r="R71" s="218">
        <v>10.41</v>
      </c>
      <c r="S71" s="218">
        <v>2.8</v>
      </c>
      <c r="T71" s="218">
        <v>0</v>
      </c>
      <c r="U71" s="218">
        <v>282.70999999999998</v>
      </c>
      <c r="V71" s="218">
        <v>3.5</v>
      </c>
      <c r="W71" s="218">
        <v>11.4</v>
      </c>
      <c r="X71" s="218">
        <v>36.22</v>
      </c>
      <c r="Y71" s="218">
        <v>0</v>
      </c>
      <c r="Z71" s="218">
        <v>31.9</v>
      </c>
      <c r="AA71" s="218">
        <v>9.67</v>
      </c>
      <c r="AB71" s="218">
        <v>0</v>
      </c>
      <c r="AC71" s="218">
        <v>7.09</v>
      </c>
      <c r="AD71" s="218">
        <v>0</v>
      </c>
      <c r="AE71" s="218">
        <v>0</v>
      </c>
      <c r="AF71" s="218">
        <v>0</v>
      </c>
      <c r="AG71" s="218">
        <v>23.69</v>
      </c>
      <c r="AH71" s="218">
        <v>0</v>
      </c>
      <c r="AI71" s="218">
        <v>0</v>
      </c>
      <c r="AJ71" s="218">
        <v>0</v>
      </c>
      <c r="AK71" s="218">
        <v>-1.08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83.39</v>
      </c>
      <c r="L72" s="218">
        <v>18.37</v>
      </c>
      <c r="M72" s="218">
        <v>0</v>
      </c>
      <c r="N72" s="218">
        <v>29</v>
      </c>
      <c r="O72" s="218">
        <v>48.71</v>
      </c>
      <c r="P72" s="218">
        <v>47.07</v>
      </c>
      <c r="Q72" s="218">
        <v>0</v>
      </c>
      <c r="R72" s="218">
        <v>10.41</v>
      </c>
      <c r="S72" s="218">
        <v>2.8</v>
      </c>
      <c r="T72" s="218">
        <v>0</v>
      </c>
      <c r="U72" s="218">
        <v>282.70999999999998</v>
      </c>
      <c r="V72" s="218">
        <v>3.5</v>
      </c>
      <c r="W72" s="218">
        <v>11.4</v>
      </c>
      <c r="X72" s="218">
        <v>36.22</v>
      </c>
      <c r="Y72" s="218">
        <v>0</v>
      </c>
      <c r="Z72" s="218">
        <v>31.9</v>
      </c>
      <c r="AA72" s="218">
        <v>9.67</v>
      </c>
      <c r="AB72" s="218">
        <v>0</v>
      </c>
      <c r="AC72" s="218">
        <v>7.09</v>
      </c>
      <c r="AD72" s="218">
        <v>0</v>
      </c>
      <c r="AE72" s="218">
        <v>0</v>
      </c>
      <c r="AF72" s="218">
        <v>0</v>
      </c>
      <c r="AG72" s="218">
        <v>23.69</v>
      </c>
      <c r="AH72" s="218">
        <v>0</v>
      </c>
      <c r="AI72" s="218">
        <v>0</v>
      </c>
      <c r="AJ72" s="218">
        <v>0</v>
      </c>
      <c r="AK72" s="218">
        <v>-1.08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23.5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83.39</v>
      </c>
      <c r="L73" s="218">
        <v>18.37</v>
      </c>
      <c r="M73" s="218">
        <v>0</v>
      </c>
      <c r="N73" s="218">
        <v>29</v>
      </c>
      <c r="O73" s="218">
        <v>48.71</v>
      </c>
      <c r="P73" s="218">
        <v>47.07</v>
      </c>
      <c r="Q73" s="218">
        <v>0</v>
      </c>
      <c r="R73" s="218">
        <v>10.41</v>
      </c>
      <c r="S73" s="218">
        <v>2.8</v>
      </c>
      <c r="T73" s="218">
        <v>0</v>
      </c>
      <c r="U73" s="218">
        <v>282.70999999999998</v>
      </c>
      <c r="V73" s="218">
        <v>3.5</v>
      </c>
      <c r="W73" s="218">
        <v>11.4</v>
      </c>
      <c r="X73" s="218">
        <v>36.22</v>
      </c>
      <c r="Y73" s="218">
        <v>0</v>
      </c>
      <c r="Z73" s="218">
        <v>31.9</v>
      </c>
      <c r="AA73" s="218">
        <v>9.67</v>
      </c>
      <c r="AB73" s="218">
        <v>0</v>
      </c>
      <c r="AC73" s="218">
        <v>7.09</v>
      </c>
      <c r="AD73" s="218">
        <v>0</v>
      </c>
      <c r="AE73" s="218">
        <v>0</v>
      </c>
      <c r="AF73" s="218">
        <v>0</v>
      </c>
      <c r="AG73" s="218">
        <v>23.69</v>
      </c>
      <c r="AH73" s="218">
        <v>0</v>
      </c>
      <c r="AI73" s="218">
        <v>0</v>
      </c>
      <c r="AJ73" s="218">
        <v>0</v>
      </c>
      <c r="AK73" s="218">
        <v>-1.08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16.93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83.39</v>
      </c>
      <c r="L74" s="218">
        <v>18.37</v>
      </c>
      <c r="M74" s="218">
        <v>0</v>
      </c>
      <c r="N74" s="218">
        <v>29</v>
      </c>
      <c r="O74" s="218">
        <v>48.71</v>
      </c>
      <c r="P74" s="218">
        <v>47.07</v>
      </c>
      <c r="Q74" s="218">
        <v>0</v>
      </c>
      <c r="R74" s="218">
        <v>10.41</v>
      </c>
      <c r="S74" s="218">
        <v>2.8</v>
      </c>
      <c r="T74" s="218">
        <v>0</v>
      </c>
      <c r="U74" s="218">
        <v>282.70999999999998</v>
      </c>
      <c r="V74" s="218">
        <v>3.5</v>
      </c>
      <c r="W74" s="218">
        <v>11.4</v>
      </c>
      <c r="X74" s="218">
        <v>36.22</v>
      </c>
      <c r="Y74" s="218">
        <v>0</v>
      </c>
      <c r="Z74" s="218">
        <v>31.9</v>
      </c>
      <c r="AA74" s="218">
        <v>9.67</v>
      </c>
      <c r="AB74" s="218">
        <v>0</v>
      </c>
      <c r="AC74" s="218">
        <v>7.09</v>
      </c>
      <c r="AD74" s="218">
        <v>0</v>
      </c>
      <c r="AE74" s="218">
        <v>0</v>
      </c>
      <c r="AF74" s="218">
        <v>0</v>
      </c>
      <c r="AG74" s="218">
        <v>23.69</v>
      </c>
      <c r="AH74" s="218">
        <v>0</v>
      </c>
      <c r="AI74" s="218">
        <v>0</v>
      </c>
      <c r="AJ74" s="218">
        <v>0</v>
      </c>
      <c r="AK74" s="218">
        <v>-1.08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14.7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83.39</v>
      </c>
      <c r="L75" s="218">
        <v>18.37</v>
      </c>
      <c r="M75" s="218">
        <v>0</v>
      </c>
      <c r="N75" s="218">
        <v>29</v>
      </c>
      <c r="O75" s="218">
        <v>48.71</v>
      </c>
      <c r="P75" s="218">
        <v>49.59</v>
      </c>
      <c r="Q75" s="218">
        <v>0</v>
      </c>
      <c r="R75" s="218">
        <v>5.1100000000000003</v>
      </c>
      <c r="S75" s="218">
        <v>2.8</v>
      </c>
      <c r="T75" s="218">
        <v>0</v>
      </c>
      <c r="U75" s="218">
        <v>282.70999999999998</v>
      </c>
      <c r="V75" s="218">
        <v>3.5</v>
      </c>
      <c r="W75" s="218">
        <v>11.4</v>
      </c>
      <c r="X75" s="218">
        <v>36.22</v>
      </c>
      <c r="Y75" s="218">
        <v>0</v>
      </c>
      <c r="Z75" s="218">
        <v>32.04</v>
      </c>
      <c r="AA75" s="218">
        <v>9.67</v>
      </c>
      <c r="AB75" s="218">
        <v>0</v>
      </c>
      <c r="AC75" s="218">
        <v>7.09</v>
      </c>
      <c r="AD75" s="218">
        <v>0</v>
      </c>
      <c r="AE75" s="218">
        <v>0</v>
      </c>
      <c r="AF75" s="218">
        <v>0</v>
      </c>
      <c r="AG75" s="218">
        <v>23.69</v>
      </c>
      <c r="AH75" s="218">
        <v>0</v>
      </c>
      <c r="AI75" s="218">
        <v>0</v>
      </c>
      <c r="AJ75" s="218">
        <v>0</v>
      </c>
      <c r="AK75" s="218">
        <v>-1.08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83.39</v>
      </c>
      <c r="L76" s="218">
        <v>18.37</v>
      </c>
      <c r="M76" s="218">
        <v>0</v>
      </c>
      <c r="N76" s="218">
        <v>29</v>
      </c>
      <c r="O76" s="218">
        <v>48.71</v>
      </c>
      <c r="P76" s="218">
        <v>49.59</v>
      </c>
      <c r="Q76" s="218">
        <v>0</v>
      </c>
      <c r="R76" s="218">
        <v>5.1100000000000003</v>
      </c>
      <c r="S76" s="218">
        <v>2.8</v>
      </c>
      <c r="T76" s="218">
        <v>0</v>
      </c>
      <c r="U76" s="218">
        <v>282.70999999999998</v>
      </c>
      <c r="V76" s="218">
        <v>3.5</v>
      </c>
      <c r="W76" s="218">
        <v>11.4</v>
      </c>
      <c r="X76" s="218">
        <v>36.22</v>
      </c>
      <c r="Y76" s="218">
        <v>0</v>
      </c>
      <c r="Z76" s="218">
        <v>32.04</v>
      </c>
      <c r="AA76" s="218">
        <v>9.67</v>
      </c>
      <c r="AB76" s="218">
        <v>0</v>
      </c>
      <c r="AC76" s="218">
        <v>7.09</v>
      </c>
      <c r="AD76" s="218">
        <v>0</v>
      </c>
      <c r="AE76" s="218">
        <v>0</v>
      </c>
      <c r="AF76" s="218">
        <v>0</v>
      </c>
      <c r="AG76" s="218">
        <v>23.69</v>
      </c>
      <c r="AH76" s="218">
        <v>0</v>
      </c>
      <c r="AI76" s="218">
        <v>0</v>
      </c>
      <c r="AJ76" s="218">
        <v>0</v>
      </c>
      <c r="AK76" s="218">
        <v>-1.08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83.73</v>
      </c>
      <c r="L77" s="218">
        <v>18.37</v>
      </c>
      <c r="M77" s="218">
        <v>0</v>
      </c>
      <c r="N77" s="218">
        <v>29</v>
      </c>
      <c r="O77" s="218">
        <v>48.71</v>
      </c>
      <c r="P77" s="218">
        <v>49.59</v>
      </c>
      <c r="Q77" s="218">
        <v>0</v>
      </c>
      <c r="R77" s="218">
        <v>5.1100000000000003</v>
      </c>
      <c r="S77" s="218">
        <v>2.8</v>
      </c>
      <c r="T77" s="218">
        <v>0</v>
      </c>
      <c r="U77" s="218">
        <v>282.70999999999998</v>
      </c>
      <c r="V77" s="218">
        <v>3.5</v>
      </c>
      <c r="W77" s="218">
        <v>11.4</v>
      </c>
      <c r="X77" s="218">
        <v>36.22</v>
      </c>
      <c r="Y77" s="218">
        <v>0</v>
      </c>
      <c r="Z77" s="218">
        <v>32.04</v>
      </c>
      <c r="AA77" s="218">
        <v>9.67</v>
      </c>
      <c r="AB77" s="218">
        <v>0</v>
      </c>
      <c r="AC77" s="218">
        <v>7.09</v>
      </c>
      <c r="AD77" s="218">
        <v>0</v>
      </c>
      <c r="AE77" s="218">
        <v>0</v>
      </c>
      <c r="AF77" s="218">
        <v>0</v>
      </c>
      <c r="AG77" s="218">
        <v>23.69</v>
      </c>
      <c r="AH77" s="218">
        <v>0</v>
      </c>
      <c r="AI77" s="218">
        <v>0</v>
      </c>
      <c r="AJ77" s="218">
        <v>0</v>
      </c>
      <c r="AK77" s="218">
        <v>-1.08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83.97</v>
      </c>
      <c r="L78" s="218">
        <v>18.37</v>
      </c>
      <c r="M78" s="218">
        <v>0</v>
      </c>
      <c r="N78" s="218">
        <v>29</v>
      </c>
      <c r="O78" s="218">
        <v>48.71</v>
      </c>
      <c r="P78" s="218">
        <v>49.59</v>
      </c>
      <c r="Q78" s="218">
        <v>0</v>
      </c>
      <c r="R78" s="218">
        <v>5.1100000000000003</v>
      </c>
      <c r="S78" s="218">
        <v>2.8</v>
      </c>
      <c r="T78" s="218">
        <v>0</v>
      </c>
      <c r="U78" s="218">
        <v>282.70999999999998</v>
      </c>
      <c r="V78" s="218">
        <v>3.5</v>
      </c>
      <c r="W78" s="218">
        <v>11.4</v>
      </c>
      <c r="X78" s="218">
        <v>36.22</v>
      </c>
      <c r="Y78" s="218">
        <v>0</v>
      </c>
      <c r="Z78" s="218">
        <v>32.04</v>
      </c>
      <c r="AA78" s="218">
        <v>9.67</v>
      </c>
      <c r="AB78" s="218">
        <v>0</v>
      </c>
      <c r="AC78" s="218">
        <v>7.09</v>
      </c>
      <c r="AD78" s="218">
        <v>0</v>
      </c>
      <c r="AE78" s="218">
        <v>0</v>
      </c>
      <c r="AF78" s="218">
        <v>0</v>
      </c>
      <c r="AG78" s="218">
        <v>23.69</v>
      </c>
      <c r="AH78" s="218">
        <v>0</v>
      </c>
      <c r="AI78" s="218">
        <v>0</v>
      </c>
      <c r="AJ78" s="218">
        <v>0</v>
      </c>
      <c r="AK78" s="218">
        <v>-1.08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84.48</v>
      </c>
      <c r="L79" s="218">
        <v>40.22</v>
      </c>
      <c r="M79" s="218">
        <v>0</v>
      </c>
      <c r="N79" s="218">
        <v>29</v>
      </c>
      <c r="O79" s="218">
        <v>48.71</v>
      </c>
      <c r="P79" s="218">
        <v>49.59</v>
      </c>
      <c r="Q79" s="218">
        <v>0</v>
      </c>
      <c r="R79" s="218">
        <v>5.07</v>
      </c>
      <c r="S79" s="218">
        <v>2.9</v>
      </c>
      <c r="T79" s="218">
        <v>0</v>
      </c>
      <c r="U79" s="218">
        <v>282.70999999999998</v>
      </c>
      <c r="V79" s="218">
        <v>3.5</v>
      </c>
      <c r="W79" s="218">
        <v>11.4</v>
      </c>
      <c r="X79" s="218">
        <v>36.22</v>
      </c>
      <c r="Y79" s="218">
        <v>0</v>
      </c>
      <c r="Z79" s="218">
        <v>50.27</v>
      </c>
      <c r="AA79" s="218">
        <v>9.67</v>
      </c>
      <c r="AB79" s="218">
        <v>0</v>
      </c>
      <c r="AC79" s="218">
        <v>7.09</v>
      </c>
      <c r="AD79" s="218">
        <v>0</v>
      </c>
      <c r="AE79" s="218">
        <v>0</v>
      </c>
      <c r="AF79" s="218">
        <v>0</v>
      </c>
      <c r="AG79" s="218">
        <v>23.69</v>
      </c>
      <c r="AH79" s="218">
        <v>0</v>
      </c>
      <c r="AI79" s="218">
        <v>0</v>
      </c>
      <c r="AJ79" s="218">
        <v>0</v>
      </c>
      <c r="AK79" s="218">
        <v>-1.08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82.45</v>
      </c>
      <c r="L80" s="218">
        <v>40.22</v>
      </c>
      <c r="M80" s="218">
        <v>0</v>
      </c>
      <c r="N80" s="218">
        <v>29</v>
      </c>
      <c r="O80" s="218">
        <v>48.71</v>
      </c>
      <c r="P80" s="218">
        <v>49.59</v>
      </c>
      <c r="Q80" s="218">
        <v>0</v>
      </c>
      <c r="R80" s="218">
        <v>5.0599999999999996</v>
      </c>
      <c r="S80" s="218">
        <v>2.9</v>
      </c>
      <c r="T80" s="218">
        <v>0</v>
      </c>
      <c r="U80" s="218">
        <v>282.70999999999998</v>
      </c>
      <c r="V80" s="218">
        <v>3.5</v>
      </c>
      <c r="W80" s="218">
        <v>11.4</v>
      </c>
      <c r="X80" s="218">
        <v>36.22</v>
      </c>
      <c r="Y80" s="218">
        <v>0</v>
      </c>
      <c r="Z80" s="218">
        <v>50.27</v>
      </c>
      <c r="AA80" s="218">
        <v>9.67</v>
      </c>
      <c r="AB80" s="218">
        <v>0</v>
      </c>
      <c r="AC80" s="218">
        <v>7.09</v>
      </c>
      <c r="AD80" s="218">
        <v>0</v>
      </c>
      <c r="AE80" s="218">
        <v>0</v>
      </c>
      <c r="AF80" s="218">
        <v>0</v>
      </c>
      <c r="AG80" s="218">
        <v>40.58</v>
      </c>
      <c r="AH80" s="218">
        <v>0</v>
      </c>
      <c r="AI80" s="218">
        <v>0</v>
      </c>
      <c r="AJ80" s="218">
        <v>0</v>
      </c>
      <c r="AK80" s="218">
        <v>-1.08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40.22</v>
      </c>
      <c r="L81" s="218">
        <v>19.34</v>
      </c>
      <c r="M81" s="218">
        <v>0</v>
      </c>
      <c r="N81" s="218">
        <v>29</v>
      </c>
      <c r="O81" s="218">
        <v>48.71</v>
      </c>
      <c r="P81" s="218">
        <v>49.59</v>
      </c>
      <c r="Q81" s="218">
        <v>0</v>
      </c>
      <c r="R81" s="218">
        <v>3.99</v>
      </c>
      <c r="S81" s="218">
        <v>2.9</v>
      </c>
      <c r="T81" s="218">
        <v>0</v>
      </c>
      <c r="U81" s="218">
        <v>282.70999999999998</v>
      </c>
      <c r="V81" s="218">
        <v>2.91</v>
      </c>
      <c r="W81" s="218">
        <v>10.92</v>
      </c>
      <c r="X81" s="218">
        <v>35.630000000000003</v>
      </c>
      <c r="Y81" s="218">
        <v>0</v>
      </c>
      <c r="Z81" s="218">
        <v>54.18</v>
      </c>
      <c r="AA81" s="218">
        <v>9.67</v>
      </c>
      <c r="AB81" s="218">
        <v>0</v>
      </c>
      <c r="AC81" s="218">
        <v>7.09</v>
      </c>
      <c r="AD81" s="218">
        <v>0</v>
      </c>
      <c r="AE81" s="218">
        <v>0</v>
      </c>
      <c r="AF81" s="218">
        <v>0</v>
      </c>
      <c r="AG81" s="218">
        <v>54.6</v>
      </c>
      <c r="AH81" s="218">
        <v>0</v>
      </c>
      <c r="AI81" s="218">
        <v>0</v>
      </c>
      <c r="AJ81" s="218">
        <v>0</v>
      </c>
      <c r="AK81" s="218">
        <v>-1.08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40.22</v>
      </c>
      <c r="L82" s="218">
        <v>19.34</v>
      </c>
      <c r="M82" s="218">
        <v>0</v>
      </c>
      <c r="N82" s="218">
        <v>29</v>
      </c>
      <c r="O82" s="218">
        <v>48.71</v>
      </c>
      <c r="P82" s="218">
        <v>49.59</v>
      </c>
      <c r="Q82" s="218">
        <v>0</v>
      </c>
      <c r="R82" s="218">
        <v>4.67</v>
      </c>
      <c r="S82" s="218">
        <v>2.9</v>
      </c>
      <c r="T82" s="218">
        <v>0</v>
      </c>
      <c r="U82" s="218">
        <v>282.70999999999998</v>
      </c>
      <c r="V82" s="218">
        <v>3.41</v>
      </c>
      <c r="W82" s="218">
        <v>11.06</v>
      </c>
      <c r="X82" s="218">
        <v>36.200000000000003</v>
      </c>
      <c r="Y82" s="218">
        <v>0</v>
      </c>
      <c r="Z82" s="218">
        <v>62.47</v>
      </c>
      <c r="AA82" s="218">
        <v>9.67</v>
      </c>
      <c r="AB82" s="218">
        <v>0</v>
      </c>
      <c r="AC82" s="218">
        <v>7.09</v>
      </c>
      <c r="AD82" s="218">
        <v>0</v>
      </c>
      <c r="AE82" s="218">
        <v>0</v>
      </c>
      <c r="AF82" s="218">
        <v>0</v>
      </c>
      <c r="AG82" s="218">
        <v>23.69</v>
      </c>
      <c r="AH82" s="218">
        <v>0</v>
      </c>
      <c r="AI82" s="218">
        <v>0</v>
      </c>
      <c r="AJ82" s="218">
        <v>0</v>
      </c>
      <c r="AK82" s="218">
        <v>-1.08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40.22</v>
      </c>
      <c r="L83" s="218">
        <v>19.34</v>
      </c>
      <c r="M83" s="218">
        <v>0</v>
      </c>
      <c r="N83" s="218">
        <v>29</v>
      </c>
      <c r="O83" s="218">
        <v>48.71</v>
      </c>
      <c r="P83" s="218">
        <v>49.59</v>
      </c>
      <c r="Q83" s="218">
        <v>0</v>
      </c>
      <c r="R83" s="218">
        <v>4.7</v>
      </c>
      <c r="S83" s="218">
        <v>2.9</v>
      </c>
      <c r="T83" s="218">
        <v>0</v>
      </c>
      <c r="U83" s="218">
        <v>282.70999999999998</v>
      </c>
      <c r="V83" s="218">
        <v>3.5</v>
      </c>
      <c r="W83" s="218">
        <v>11.06</v>
      </c>
      <c r="X83" s="218">
        <v>36.200000000000003</v>
      </c>
      <c r="Y83" s="218">
        <v>0</v>
      </c>
      <c r="Z83" s="218">
        <v>68.33</v>
      </c>
      <c r="AA83" s="218">
        <v>9.67</v>
      </c>
      <c r="AB83" s="218">
        <v>0</v>
      </c>
      <c r="AC83" s="218">
        <v>7.09</v>
      </c>
      <c r="AD83" s="218">
        <v>0</v>
      </c>
      <c r="AE83" s="218">
        <v>0</v>
      </c>
      <c r="AF83" s="218">
        <v>0</v>
      </c>
      <c r="AG83" s="218">
        <v>24</v>
      </c>
      <c r="AH83" s="218">
        <v>0</v>
      </c>
      <c r="AI83" s="218">
        <v>0</v>
      </c>
      <c r="AJ83" s="218">
        <v>0</v>
      </c>
      <c r="AK83" s="218">
        <v>-1.08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40.22</v>
      </c>
      <c r="L84" s="218">
        <v>19.34</v>
      </c>
      <c r="M84" s="218">
        <v>0</v>
      </c>
      <c r="N84" s="218">
        <v>29</v>
      </c>
      <c r="O84" s="218">
        <v>48.71</v>
      </c>
      <c r="P84" s="218">
        <v>49.59</v>
      </c>
      <c r="Q84" s="218">
        <v>0</v>
      </c>
      <c r="R84" s="218">
        <v>4.7</v>
      </c>
      <c r="S84" s="218">
        <v>2.9</v>
      </c>
      <c r="T84" s="218">
        <v>0</v>
      </c>
      <c r="U84" s="218">
        <v>282.70999999999998</v>
      </c>
      <c r="V84" s="218">
        <v>3.5</v>
      </c>
      <c r="W84" s="218">
        <v>11.06</v>
      </c>
      <c r="X84" s="218">
        <v>36.200000000000003</v>
      </c>
      <c r="Y84" s="218">
        <v>0</v>
      </c>
      <c r="Z84" s="218">
        <v>68.33</v>
      </c>
      <c r="AA84" s="218">
        <v>9.67</v>
      </c>
      <c r="AB84" s="218">
        <v>0</v>
      </c>
      <c r="AC84" s="218">
        <v>7.09</v>
      </c>
      <c r="AD84" s="218">
        <v>0</v>
      </c>
      <c r="AE84" s="218">
        <v>0</v>
      </c>
      <c r="AF84" s="218">
        <v>0</v>
      </c>
      <c r="AG84" s="218">
        <v>24</v>
      </c>
      <c r="AH84" s="218">
        <v>0</v>
      </c>
      <c r="AI84" s="218">
        <v>0</v>
      </c>
      <c r="AJ84" s="218">
        <v>0</v>
      </c>
      <c r="AK84" s="218">
        <v>-1.08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40.22</v>
      </c>
      <c r="L85" s="218">
        <v>19.34</v>
      </c>
      <c r="M85" s="218">
        <v>0</v>
      </c>
      <c r="N85" s="218">
        <v>29</v>
      </c>
      <c r="O85" s="218">
        <v>48.71</v>
      </c>
      <c r="P85" s="218">
        <v>49.59</v>
      </c>
      <c r="Q85" s="218">
        <v>0</v>
      </c>
      <c r="R85" s="218">
        <v>4.7</v>
      </c>
      <c r="S85" s="218">
        <v>2.9</v>
      </c>
      <c r="T85" s="218">
        <v>0</v>
      </c>
      <c r="U85" s="218">
        <v>282.70999999999998</v>
      </c>
      <c r="V85" s="218">
        <v>3.5</v>
      </c>
      <c r="W85" s="218">
        <v>11.03</v>
      </c>
      <c r="X85" s="218">
        <v>36.200000000000003</v>
      </c>
      <c r="Y85" s="218">
        <v>0</v>
      </c>
      <c r="Z85" s="218">
        <v>68.33</v>
      </c>
      <c r="AA85" s="218">
        <v>9.67</v>
      </c>
      <c r="AB85" s="218">
        <v>0</v>
      </c>
      <c r="AC85" s="218">
        <v>7.43</v>
      </c>
      <c r="AD85" s="218">
        <v>0</v>
      </c>
      <c r="AE85" s="218">
        <v>0</v>
      </c>
      <c r="AF85" s="218">
        <v>0</v>
      </c>
      <c r="AG85" s="218">
        <v>41.95</v>
      </c>
      <c r="AH85" s="218">
        <v>0</v>
      </c>
      <c r="AI85" s="218">
        <v>0</v>
      </c>
      <c r="AJ85" s="218">
        <v>0</v>
      </c>
      <c r="AK85" s="218">
        <v>-1.08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40.22</v>
      </c>
      <c r="L86" s="218">
        <v>19.34</v>
      </c>
      <c r="M86" s="218">
        <v>0</v>
      </c>
      <c r="N86" s="218">
        <v>29</v>
      </c>
      <c r="O86" s="218">
        <v>48.71</v>
      </c>
      <c r="P86" s="218">
        <v>49.59</v>
      </c>
      <c r="Q86" s="218">
        <v>0</v>
      </c>
      <c r="R86" s="218">
        <v>4.7</v>
      </c>
      <c r="S86" s="218">
        <v>2.9</v>
      </c>
      <c r="T86" s="218">
        <v>0</v>
      </c>
      <c r="U86" s="218">
        <v>282.70999999999998</v>
      </c>
      <c r="V86" s="218">
        <v>3.5</v>
      </c>
      <c r="W86" s="218">
        <v>11.03</v>
      </c>
      <c r="X86" s="218">
        <v>36.200000000000003</v>
      </c>
      <c r="Y86" s="218">
        <v>0</v>
      </c>
      <c r="Z86" s="218">
        <v>68.33</v>
      </c>
      <c r="AA86" s="218">
        <v>9.67</v>
      </c>
      <c r="AB86" s="218">
        <v>0</v>
      </c>
      <c r="AC86" s="218">
        <v>7.43</v>
      </c>
      <c r="AD86" s="218">
        <v>0</v>
      </c>
      <c r="AE86" s="218">
        <v>0</v>
      </c>
      <c r="AF86" s="218">
        <v>0</v>
      </c>
      <c r="AG86" s="218">
        <v>41.95</v>
      </c>
      <c r="AH86" s="218">
        <v>0</v>
      </c>
      <c r="AI86" s="218">
        <v>0</v>
      </c>
      <c r="AJ86" s="218">
        <v>0</v>
      </c>
      <c r="AK86" s="218">
        <v>-1.08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40.22</v>
      </c>
      <c r="L87" s="218">
        <v>19.34</v>
      </c>
      <c r="M87" s="218">
        <v>0</v>
      </c>
      <c r="N87" s="218">
        <v>29</v>
      </c>
      <c r="O87" s="218">
        <v>48.71</v>
      </c>
      <c r="P87" s="218">
        <v>49.59</v>
      </c>
      <c r="Q87" s="218">
        <v>0</v>
      </c>
      <c r="R87" s="218">
        <v>4.7</v>
      </c>
      <c r="S87" s="218">
        <v>2.9</v>
      </c>
      <c r="T87" s="218">
        <v>0</v>
      </c>
      <c r="U87" s="218">
        <v>282.70999999999998</v>
      </c>
      <c r="V87" s="218">
        <v>3.5</v>
      </c>
      <c r="W87" s="218">
        <v>11.03</v>
      </c>
      <c r="X87" s="218">
        <v>36.200000000000003</v>
      </c>
      <c r="Y87" s="218">
        <v>0</v>
      </c>
      <c r="Z87" s="218">
        <v>68.33</v>
      </c>
      <c r="AA87" s="218">
        <v>9.67</v>
      </c>
      <c r="AB87" s="218">
        <v>0</v>
      </c>
      <c r="AC87" s="218">
        <v>7.43</v>
      </c>
      <c r="AD87" s="218">
        <v>0</v>
      </c>
      <c r="AE87" s="218">
        <v>0</v>
      </c>
      <c r="AF87" s="218">
        <v>0</v>
      </c>
      <c r="AG87" s="218">
        <v>24</v>
      </c>
      <c r="AH87" s="218">
        <v>0</v>
      </c>
      <c r="AI87" s="218">
        <v>0</v>
      </c>
      <c r="AJ87" s="218">
        <v>0</v>
      </c>
      <c r="AK87" s="218">
        <v>-1.08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40.22</v>
      </c>
      <c r="L88" s="218">
        <v>19.34</v>
      </c>
      <c r="M88" s="218">
        <v>0</v>
      </c>
      <c r="N88" s="218">
        <v>29</v>
      </c>
      <c r="O88" s="218">
        <v>48.71</v>
      </c>
      <c r="P88" s="218">
        <v>49.59</v>
      </c>
      <c r="Q88" s="218">
        <v>0</v>
      </c>
      <c r="R88" s="218">
        <v>4.7</v>
      </c>
      <c r="S88" s="218">
        <v>2.9</v>
      </c>
      <c r="T88" s="218">
        <v>0</v>
      </c>
      <c r="U88" s="218">
        <v>282.70999999999998</v>
      </c>
      <c r="V88" s="218">
        <v>3.5</v>
      </c>
      <c r="W88" s="218">
        <v>11.03</v>
      </c>
      <c r="X88" s="218">
        <v>36.200000000000003</v>
      </c>
      <c r="Y88" s="218">
        <v>0</v>
      </c>
      <c r="Z88" s="218">
        <v>68.33</v>
      </c>
      <c r="AA88" s="218">
        <v>9.67</v>
      </c>
      <c r="AB88" s="218">
        <v>0</v>
      </c>
      <c r="AC88" s="218">
        <v>7.43</v>
      </c>
      <c r="AD88" s="218">
        <v>0</v>
      </c>
      <c r="AE88" s="218">
        <v>0</v>
      </c>
      <c r="AF88" s="218">
        <v>0</v>
      </c>
      <c r="AG88" s="218">
        <v>24</v>
      </c>
      <c r="AH88" s="218">
        <v>0</v>
      </c>
      <c r="AI88" s="218">
        <v>0</v>
      </c>
      <c r="AJ88" s="218">
        <v>0</v>
      </c>
      <c r="AK88" s="218">
        <v>-1.08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40.22</v>
      </c>
      <c r="L89" s="218">
        <v>19.34</v>
      </c>
      <c r="M89" s="218">
        <v>0</v>
      </c>
      <c r="N89" s="218">
        <v>29</v>
      </c>
      <c r="O89" s="218">
        <v>48.71</v>
      </c>
      <c r="P89" s="218">
        <v>49.59</v>
      </c>
      <c r="Q89" s="218">
        <v>0</v>
      </c>
      <c r="R89" s="218">
        <v>4.7</v>
      </c>
      <c r="S89" s="218">
        <v>2.9</v>
      </c>
      <c r="T89" s="218">
        <v>0</v>
      </c>
      <c r="U89" s="218">
        <v>282.70999999999998</v>
      </c>
      <c r="V89" s="218">
        <v>3.5</v>
      </c>
      <c r="W89" s="218">
        <v>10.79</v>
      </c>
      <c r="X89" s="218">
        <v>36.200000000000003</v>
      </c>
      <c r="Y89" s="218">
        <v>0</v>
      </c>
      <c r="Z89" s="218">
        <v>68.33</v>
      </c>
      <c r="AA89" s="218">
        <v>9.67</v>
      </c>
      <c r="AB89" s="218">
        <v>0</v>
      </c>
      <c r="AC89" s="218">
        <v>7.43</v>
      </c>
      <c r="AD89" s="218">
        <v>0</v>
      </c>
      <c r="AE89" s="218">
        <v>0</v>
      </c>
      <c r="AF89" s="218">
        <v>0</v>
      </c>
      <c r="AG89" s="218">
        <v>24</v>
      </c>
      <c r="AH89" s="218">
        <v>0</v>
      </c>
      <c r="AI89" s="218">
        <v>0</v>
      </c>
      <c r="AJ89" s="218">
        <v>0</v>
      </c>
      <c r="AK89" s="218">
        <v>-1.08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40.22</v>
      </c>
      <c r="L90" s="218">
        <v>19.34</v>
      </c>
      <c r="M90" s="218">
        <v>0</v>
      </c>
      <c r="N90" s="218">
        <v>29</v>
      </c>
      <c r="O90" s="218">
        <v>48.71</v>
      </c>
      <c r="P90" s="218">
        <v>49.59</v>
      </c>
      <c r="Q90" s="218">
        <v>0</v>
      </c>
      <c r="R90" s="218">
        <v>4.7</v>
      </c>
      <c r="S90" s="218">
        <v>2.9</v>
      </c>
      <c r="T90" s="218">
        <v>0</v>
      </c>
      <c r="U90" s="218">
        <v>282.70999999999998</v>
      </c>
      <c r="V90" s="218">
        <v>3.5</v>
      </c>
      <c r="W90" s="218">
        <v>10.79</v>
      </c>
      <c r="X90" s="218">
        <v>36.200000000000003</v>
      </c>
      <c r="Y90" s="218">
        <v>0</v>
      </c>
      <c r="Z90" s="218">
        <v>68.33</v>
      </c>
      <c r="AA90" s="218">
        <v>9.67</v>
      </c>
      <c r="AB90" s="218">
        <v>0</v>
      </c>
      <c r="AC90" s="218">
        <v>7.76</v>
      </c>
      <c r="AD90" s="218">
        <v>0</v>
      </c>
      <c r="AE90" s="218">
        <v>0</v>
      </c>
      <c r="AF90" s="218">
        <v>0</v>
      </c>
      <c r="AG90" s="218">
        <v>24</v>
      </c>
      <c r="AH90" s="218">
        <v>0</v>
      </c>
      <c r="AI90" s="218">
        <v>0</v>
      </c>
      <c r="AJ90" s="218">
        <v>0</v>
      </c>
      <c r="AK90" s="218">
        <v>-1.08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40.44</v>
      </c>
      <c r="L91" s="218">
        <v>19.34</v>
      </c>
      <c r="M91" s="218">
        <v>0</v>
      </c>
      <c r="N91" s="218">
        <v>29</v>
      </c>
      <c r="O91" s="218">
        <v>48.71</v>
      </c>
      <c r="P91" s="218">
        <v>49.59</v>
      </c>
      <c r="Q91" s="218">
        <v>0</v>
      </c>
      <c r="R91" s="218">
        <v>10.06</v>
      </c>
      <c r="S91" s="218">
        <v>6.03</v>
      </c>
      <c r="T91" s="218">
        <v>0</v>
      </c>
      <c r="U91" s="218">
        <v>282.70999999999998</v>
      </c>
      <c r="V91" s="218">
        <v>3.5</v>
      </c>
      <c r="W91" s="218">
        <v>10.88</v>
      </c>
      <c r="X91" s="218">
        <v>36.200000000000003</v>
      </c>
      <c r="Y91" s="218">
        <v>0</v>
      </c>
      <c r="Z91" s="218">
        <v>68.33</v>
      </c>
      <c r="AA91" s="218">
        <v>9.7200000000000006</v>
      </c>
      <c r="AB91" s="218">
        <v>0</v>
      </c>
      <c r="AC91" s="218">
        <v>7.76</v>
      </c>
      <c r="AD91" s="218">
        <v>0</v>
      </c>
      <c r="AE91" s="218">
        <v>0</v>
      </c>
      <c r="AF91" s="218">
        <v>0</v>
      </c>
      <c r="AG91" s="218">
        <v>24</v>
      </c>
      <c r="AH91" s="218">
        <v>0</v>
      </c>
      <c r="AI91" s="218">
        <v>0</v>
      </c>
      <c r="AJ91" s="218">
        <v>0</v>
      </c>
      <c r="AK91" s="218">
        <v>-1.08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79.88</v>
      </c>
      <c r="L92" s="218">
        <v>19.34</v>
      </c>
      <c r="M92" s="218">
        <v>0</v>
      </c>
      <c r="N92" s="218">
        <v>29</v>
      </c>
      <c r="O92" s="218">
        <v>48.71</v>
      </c>
      <c r="P92" s="218">
        <v>49.59</v>
      </c>
      <c r="Q92" s="218">
        <v>0</v>
      </c>
      <c r="R92" s="218">
        <v>10.06</v>
      </c>
      <c r="S92" s="218">
        <v>6.03</v>
      </c>
      <c r="T92" s="218">
        <v>0</v>
      </c>
      <c r="U92" s="218">
        <v>282.70999999999998</v>
      </c>
      <c r="V92" s="218">
        <v>3.5</v>
      </c>
      <c r="W92" s="218">
        <v>10.88</v>
      </c>
      <c r="X92" s="218">
        <v>36.200000000000003</v>
      </c>
      <c r="Y92" s="218">
        <v>0</v>
      </c>
      <c r="Z92" s="218">
        <v>68.33</v>
      </c>
      <c r="AA92" s="218">
        <v>9.7200000000000006</v>
      </c>
      <c r="AB92" s="218">
        <v>0</v>
      </c>
      <c r="AC92" s="218">
        <v>7.76</v>
      </c>
      <c r="AD92" s="218">
        <v>0</v>
      </c>
      <c r="AE92" s="218">
        <v>0</v>
      </c>
      <c r="AF92" s="218">
        <v>0</v>
      </c>
      <c r="AG92" s="218">
        <v>24</v>
      </c>
      <c r="AH92" s="218">
        <v>0</v>
      </c>
      <c r="AI92" s="218">
        <v>0</v>
      </c>
      <c r="AJ92" s="218">
        <v>0</v>
      </c>
      <c r="AK92" s="218">
        <v>-1.08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83.2</v>
      </c>
      <c r="L93" s="218">
        <v>19.34</v>
      </c>
      <c r="M93" s="218">
        <v>0</v>
      </c>
      <c r="N93" s="218">
        <v>29</v>
      </c>
      <c r="O93" s="218">
        <v>48.71</v>
      </c>
      <c r="P93" s="218">
        <v>49.59</v>
      </c>
      <c r="Q93" s="218">
        <v>0</v>
      </c>
      <c r="R93" s="218">
        <v>10.06</v>
      </c>
      <c r="S93" s="218">
        <v>6.03</v>
      </c>
      <c r="T93" s="218">
        <v>0</v>
      </c>
      <c r="U93" s="218">
        <v>282.70999999999998</v>
      </c>
      <c r="V93" s="218">
        <v>3.5</v>
      </c>
      <c r="W93" s="218">
        <v>10.88</v>
      </c>
      <c r="X93" s="218">
        <v>36.200000000000003</v>
      </c>
      <c r="Y93" s="218">
        <v>0</v>
      </c>
      <c r="Z93" s="218">
        <v>68.33</v>
      </c>
      <c r="AA93" s="218">
        <v>20.11</v>
      </c>
      <c r="AB93" s="218">
        <v>0</v>
      </c>
      <c r="AC93" s="218">
        <v>7.76</v>
      </c>
      <c r="AD93" s="218">
        <v>0</v>
      </c>
      <c r="AE93" s="218">
        <v>0</v>
      </c>
      <c r="AF93" s="218">
        <v>0</v>
      </c>
      <c r="AG93" s="218">
        <v>24</v>
      </c>
      <c r="AH93" s="218">
        <v>0</v>
      </c>
      <c r="AI93" s="218">
        <v>0</v>
      </c>
      <c r="AJ93" s="218">
        <v>0</v>
      </c>
      <c r="AK93" s="218">
        <v>-1.08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83.2</v>
      </c>
      <c r="L94" s="218">
        <v>19.34</v>
      </c>
      <c r="M94" s="218">
        <v>0</v>
      </c>
      <c r="N94" s="218">
        <v>29</v>
      </c>
      <c r="O94" s="218">
        <v>48.71</v>
      </c>
      <c r="P94" s="218">
        <v>49.59</v>
      </c>
      <c r="Q94" s="218">
        <v>0</v>
      </c>
      <c r="R94" s="218">
        <v>10.06</v>
      </c>
      <c r="S94" s="218">
        <v>6.03</v>
      </c>
      <c r="T94" s="218">
        <v>0</v>
      </c>
      <c r="U94" s="218">
        <v>282.70999999999998</v>
      </c>
      <c r="V94" s="218">
        <v>3.5</v>
      </c>
      <c r="W94" s="218">
        <v>10.88</v>
      </c>
      <c r="X94" s="218">
        <v>36.200000000000003</v>
      </c>
      <c r="Y94" s="218">
        <v>0</v>
      </c>
      <c r="Z94" s="218">
        <v>68.33</v>
      </c>
      <c r="AA94" s="218">
        <v>20.11</v>
      </c>
      <c r="AB94" s="218">
        <v>0</v>
      </c>
      <c r="AC94" s="218">
        <v>7.76</v>
      </c>
      <c r="AD94" s="218">
        <v>0</v>
      </c>
      <c r="AE94" s="218">
        <v>0</v>
      </c>
      <c r="AF94" s="218">
        <v>0</v>
      </c>
      <c r="AG94" s="218">
        <v>24</v>
      </c>
      <c r="AH94" s="218">
        <v>0</v>
      </c>
      <c r="AI94" s="218">
        <v>0</v>
      </c>
      <c r="AJ94" s="218">
        <v>0</v>
      </c>
      <c r="AK94" s="218">
        <v>-1.08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41.83</v>
      </c>
      <c r="L95" s="218">
        <v>19.34</v>
      </c>
      <c r="M95" s="218">
        <v>0</v>
      </c>
      <c r="N95" s="218">
        <v>29</v>
      </c>
      <c r="O95" s="218">
        <v>48.71</v>
      </c>
      <c r="P95" s="218">
        <v>49.59</v>
      </c>
      <c r="Q95" s="218">
        <v>0</v>
      </c>
      <c r="R95" s="218">
        <v>10.06</v>
      </c>
      <c r="S95" s="218">
        <v>6.03</v>
      </c>
      <c r="T95" s="218">
        <v>0</v>
      </c>
      <c r="U95" s="218">
        <v>282.70999999999998</v>
      </c>
      <c r="V95" s="218">
        <v>3.5</v>
      </c>
      <c r="W95" s="218">
        <v>10.88</v>
      </c>
      <c r="X95" s="218">
        <v>36.200000000000003</v>
      </c>
      <c r="Y95" s="218">
        <v>0</v>
      </c>
      <c r="Z95" s="218">
        <v>68.33</v>
      </c>
      <c r="AA95" s="218">
        <v>20.11</v>
      </c>
      <c r="AB95" s="218">
        <v>0</v>
      </c>
      <c r="AC95" s="218">
        <v>7.76</v>
      </c>
      <c r="AD95" s="218">
        <v>0</v>
      </c>
      <c r="AE95" s="218">
        <v>0</v>
      </c>
      <c r="AF95" s="218">
        <v>0</v>
      </c>
      <c r="AG95" s="218">
        <v>24</v>
      </c>
      <c r="AH95" s="218">
        <v>0</v>
      </c>
      <c r="AI95" s="218">
        <v>0</v>
      </c>
      <c r="AJ95" s="218">
        <v>0</v>
      </c>
      <c r="AK95" s="218">
        <v>-1.08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41.83</v>
      </c>
      <c r="L96" s="218">
        <v>19.34</v>
      </c>
      <c r="M96" s="218">
        <v>0</v>
      </c>
      <c r="N96" s="218">
        <v>29</v>
      </c>
      <c r="O96" s="218">
        <v>48.71</v>
      </c>
      <c r="P96" s="218">
        <v>49.59</v>
      </c>
      <c r="Q96" s="218">
        <v>0</v>
      </c>
      <c r="R96" s="218">
        <v>10.06</v>
      </c>
      <c r="S96" s="218">
        <v>6.03</v>
      </c>
      <c r="T96" s="218">
        <v>0</v>
      </c>
      <c r="U96" s="218">
        <v>282.70999999999998</v>
      </c>
      <c r="V96" s="218">
        <v>3.5</v>
      </c>
      <c r="W96" s="218">
        <v>10.88</v>
      </c>
      <c r="X96" s="218">
        <v>36.200000000000003</v>
      </c>
      <c r="Y96" s="218">
        <v>0</v>
      </c>
      <c r="Z96" s="218">
        <v>68.33</v>
      </c>
      <c r="AA96" s="218">
        <v>20.11</v>
      </c>
      <c r="AB96" s="218">
        <v>0</v>
      </c>
      <c r="AC96" s="218">
        <v>8.09</v>
      </c>
      <c r="AD96" s="218">
        <v>0</v>
      </c>
      <c r="AE96" s="218">
        <v>0</v>
      </c>
      <c r="AF96" s="218">
        <v>0</v>
      </c>
      <c r="AG96" s="218">
        <v>24.71</v>
      </c>
      <c r="AH96" s="218">
        <v>0</v>
      </c>
      <c r="AI96" s="218">
        <v>0</v>
      </c>
      <c r="AJ96" s="218">
        <v>0</v>
      </c>
      <c r="AK96" s="218">
        <v>-1.08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41.83</v>
      </c>
      <c r="L97" s="218">
        <v>19.34</v>
      </c>
      <c r="M97" s="218">
        <v>0</v>
      </c>
      <c r="N97" s="218">
        <v>29</v>
      </c>
      <c r="O97" s="218">
        <v>48.71</v>
      </c>
      <c r="P97" s="218">
        <v>49.59</v>
      </c>
      <c r="Q97" s="218">
        <v>0</v>
      </c>
      <c r="R97" s="218">
        <v>10.06</v>
      </c>
      <c r="S97" s="218">
        <v>6.03</v>
      </c>
      <c r="T97" s="218">
        <v>0</v>
      </c>
      <c r="U97" s="218">
        <v>282.70999999999998</v>
      </c>
      <c r="V97" s="218">
        <v>3.5</v>
      </c>
      <c r="W97" s="218">
        <v>10.88</v>
      </c>
      <c r="X97" s="218">
        <v>36.200000000000003</v>
      </c>
      <c r="Y97" s="218">
        <v>0</v>
      </c>
      <c r="Z97" s="218">
        <v>68.33</v>
      </c>
      <c r="AA97" s="218">
        <v>20.11</v>
      </c>
      <c r="AB97" s="218">
        <v>0</v>
      </c>
      <c r="AC97" s="218">
        <v>8.09</v>
      </c>
      <c r="AD97" s="218">
        <v>0</v>
      </c>
      <c r="AE97" s="218">
        <v>0</v>
      </c>
      <c r="AF97" s="218">
        <v>0</v>
      </c>
      <c r="AG97" s="218">
        <v>24.71</v>
      </c>
      <c r="AH97" s="218">
        <v>0</v>
      </c>
      <c r="AI97" s="218">
        <v>0</v>
      </c>
      <c r="AJ97" s="218">
        <v>0</v>
      </c>
      <c r="AK97" s="218">
        <v>-1.08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41.83</v>
      </c>
      <c r="L98" s="218">
        <v>19.34</v>
      </c>
      <c r="M98" s="218">
        <v>0</v>
      </c>
      <c r="N98" s="218">
        <v>29</v>
      </c>
      <c r="O98" s="218">
        <v>48.71</v>
      </c>
      <c r="P98" s="218">
        <v>49.59</v>
      </c>
      <c r="Q98" s="218">
        <v>0</v>
      </c>
      <c r="R98" s="218">
        <v>10.06</v>
      </c>
      <c r="S98" s="218">
        <v>6.03</v>
      </c>
      <c r="T98" s="218">
        <v>0</v>
      </c>
      <c r="U98" s="218">
        <v>282.70999999999998</v>
      </c>
      <c r="V98" s="218">
        <v>3.5</v>
      </c>
      <c r="W98" s="218">
        <v>10.88</v>
      </c>
      <c r="X98" s="218">
        <v>36.200000000000003</v>
      </c>
      <c r="Y98" s="218">
        <v>0</v>
      </c>
      <c r="Z98" s="218">
        <v>68.33</v>
      </c>
      <c r="AA98" s="218">
        <v>20.11</v>
      </c>
      <c r="AB98" s="218">
        <v>0</v>
      </c>
      <c r="AC98" s="218">
        <v>8.09</v>
      </c>
      <c r="AD98" s="218">
        <v>0</v>
      </c>
      <c r="AE98" s="218">
        <v>0</v>
      </c>
      <c r="AF98" s="218">
        <v>0</v>
      </c>
      <c r="AG98" s="218">
        <v>24.71</v>
      </c>
      <c r="AH98" s="218">
        <v>0</v>
      </c>
      <c r="AI98" s="218">
        <v>0</v>
      </c>
      <c r="AJ98" s="218">
        <v>0</v>
      </c>
      <c r="AK98" s="218">
        <v>-1.08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1.8930200000000006</v>
      </c>
      <c r="L99">
        <f t="shared" si="0"/>
        <v>0.4686024999999992</v>
      </c>
      <c r="M99">
        <f t="shared" si="0"/>
        <v>0</v>
      </c>
      <c r="N99">
        <f t="shared" si="0"/>
        <v>0.66725000000000001</v>
      </c>
      <c r="O99">
        <f t="shared" si="0"/>
        <v>1.1144300000000007</v>
      </c>
      <c r="P99">
        <f t="shared" si="0"/>
        <v>1.2165750000000017</v>
      </c>
      <c r="Q99">
        <f t="shared" si="0"/>
        <v>3.3427500000000027E-2</v>
      </c>
      <c r="R99">
        <f t="shared" si="0"/>
        <v>0.13714499999999999</v>
      </c>
      <c r="S99">
        <f t="shared" si="0"/>
        <v>8.2602499999999954E-2</v>
      </c>
      <c r="T99">
        <f t="shared" si="0"/>
        <v>0</v>
      </c>
      <c r="U99">
        <f t="shared" si="0"/>
        <v>6.7850399999999853</v>
      </c>
      <c r="V99">
        <f t="shared" si="0"/>
        <v>2.4399999999999998E-2</v>
      </c>
      <c r="W99">
        <f t="shared" si="0"/>
        <v>0.16898999999999986</v>
      </c>
      <c r="X99">
        <f t="shared" si="0"/>
        <v>0.57118249999999993</v>
      </c>
      <c r="Y99">
        <f t="shared" si="0"/>
        <v>0</v>
      </c>
      <c r="Z99">
        <f t="shared" si="0"/>
        <v>0.94814249999999944</v>
      </c>
      <c r="AA99">
        <f t="shared" si="0"/>
        <v>0.24458999999999972</v>
      </c>
      <c r="AB99">
        <f t="shared" si="0"/>
        <v>0</v>
      </c>
      <c r="AC99">
        <f t="shared" si="0"/>
        <v>0.16039249999999994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0.5976849999999998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0.67005749999999997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0.29058999999999979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45072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9.41</v>
      </c>
      <c r="L3" s="218">
        <v>193.36</v>
      </c>
      <c r="M3" s="218">
        <v>27.29</v>
      </c>
      <c r="N3" s="218">
        <v>35.04</v>
      </c>
      <c r="O3" s="218">
        <v>0</v>
      </c>
      <c r="P3" s="218">
        <v>41.32</v>
      </c>
      <c r="Q3" s="218">
        <v>6.65</v>
      </c>
      <c r="R3" s="218">
        <v>12.58</v>
      </c>
      <c r="S3" s="218">
        <v>7.82</v>
      </c>
      <c r="T3" s="218">
        <v>0</v>
      </c>
      <c r="U3" s="218">
        <v>62.11</v>
      </c>
      <c r="V3" s="218">
        <v>4.0599999999999996</v>
      </c>
      <c r="W3" s="218">
        <v>10.52</v>
      </c>
      <c r="X3" s="218">
        <v>42.08</v>
      </c>
      <c r="Y3" s="218">
        <v>0</v>
      </c>
      <c r="Z3" s="218">
        <v>75.11</v>
      </c>
      <c r="AA3" s="218">
        <v>26.75</v>
      </c>
      <c r="AB3" s="218">
        <v>0</v>
      </c>
      <c r="AC3" s="218">
        <v>10.98</v>
      </c>
      <c r="AD3" s="218">
        <v>0</v>
      </c>
      <c r="AE3" s="218">
        <v>0</v>
      </c>
      <c r="AF3" s="218">
        <v>0</v>
      </c>
      <c r="AG3" s="218">
        <v>30</v>
      </c>
      <c r="AH3" s="218">
        <v>0</v>
      </c>
      <c r="AI3" s="218">
        <v>0</v>
      </c>
      <c r="AJ3" s="218">
        <v>0</v>
      </c>
      <c r="AK3" s="218">
        <v>67.430000000000007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9.41</v>
      </c>
      <c r="L4" s="218">
        <v>193.36</v>
      </c>
      <c r="M4" s="218">
        <v>27.29</v>
      </c>
      <c r="N4" s="218">
        <v>35.04</v>
      </c>
      <c r="O4" s="218">
        <v>0</v>
      </c>
      <c r="P4" s="218">
        <v>41.32</v>
      </c>
      <c r="Q4" s="218">
        <v>6.65</v>
      </c>
      <c r="R4" s="218">
        <v>12.58</v>
      </c>
      <c r="S4" s="218">
        <v>7.82</v>
      </c>
      <c r="T4" s="218">
        <v>0</v>
      </c>
      <c r="U4" s="218">
        <v>62.11</v>
      </c>
      <c r="V4" s="218">
        <v>4.2300000000000004</v>
      </c>
      <c r="W4" s="218">
        <v>13.77</v>
      </c>
      <c r="X4" s="218">
        <v>43.76</v>
      </c>
      <c r="Y4" s="218">
        <v>0</v>
      </c>
      <c r="Z4" s="218">
        <v>75.11</v>
      </c>
      <c r="AA4" s="218">
        <v>26.75</v>
      </c>
      <c r="AB4" s="218">
        <v>0</v>
      </c>
      <c r="AC4" s="218">
        <v>10.98</v>
      </c>
      <c r="AD4" s="218">
        <v>0</v>
      </c>
      <c r="AE4" s="218">
        <v>0</v>
      </c>
      <c r="AF4" s="218">
        <v>0</v>
      </c>
      <c r="AG4" s="218">
        <v>30</v>
      </c>
      <c r="AH4" s="218">
        <v>0</v>
      </c>
      <c r="AI4" s="218">
        <v>0</v>
      </c>
      <c r="AJ4" s="218">
        <v>0</v>
      </c>
      <c r="AK4" s="218">
        <v>67.430000000000007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9.41</v>
      </c>
      <c r="L5" s="218">
        <v>193.36</v>
      </c>
      <c r="M5" s="218">
        <v>27.29</v>
      </c>
      <c r="N5" s="218">
        <v>35.04</v>
      </c>
      <c r="O5" s="218">
        <v>0</v>
      </c>
      <c r="P5" s="218">
        <v>41.32</v>
      </c>
      <c r="Q5" s="218">
        <v>6.65</v>
      </c>
      <c r="R5" s="218">
        <v>12.58</v>
      </c>
      <c r="S5" s="218">
        <v>7.82</v>
      </c>
      <c r="T5" s="218">
        <v>0</v>
      </c>
      <c r="U5" s="218">
        <v>62.11</v>
      </c>
      <c r="V5" s="218">
        <v>4.2300000000000004</v>
      </c>
      <c r="W5" s="218">
        <v>13.77</v>
      </c>
      <c r="X5" s="218">
        <v>43.76</v>
      </c>
      <c r="Y5" s="218">
        <v>0</v>
      </c>
      <c r="Z5" s="218">
        <v>75.11</v>
      </c>
      <c r="AA5" s="218">
        <v>26.75</v>
      </c>
      <c r="AB5" s="218">
        <v>0</v>
      </c>
      <c r="AC5" s="218">
        <v>10.66</v>
      </c>
      <c r="AD5" s="218">
        <v>0</v>
      </c>
      <c r="AE5" s="218">
        <v>0</v>
      </c>
      <c r="AF5" s="218">
        <v>0</v>
      </c>
      <c r="AG5" s="218">
        <v>30</v>
      </c>
      <c r="AH5" s="218">
        <v>0</v>
      </c>
      <c r="AI5" s="218">
        <v>0</v>
      </c>
      <c r="AJ5" s="218">
        <v>0</v>
      </c>
      <c r="AK5" s="218">
        <v>56.48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9.41</v>
      </c>
      <c r="L6" s="218">
        <v>193.36</v>
      </c>
      <c r="M6" s="218">
        <v>27.29</v>
      </c>
      <c r="N6" s="218">
        <v>35.04</v>
      </c>
      <c r="O6" s="218">
        <v>0</v>
      </c>
      <c r="P6" s="218">
        <v>41.32</v>
      </c>
      <c r="Q6" s="218">
        <v>6.65</v>
      </c>
      <c r="R6" s="218">
        <v>12.58</v>
      </c>
      <c r="S6" s="218">
        <v>7.82</v>
      </c>
      <c r="T6" s="218">
        <v>0</v>
      </c>
      <c r="U6" s="218">
        <v>62.11</v>
      </c>
      <c r="V6" s="218">
        <v>4.2300000000000004</v>
      </c>
      <c r="W6" s="218">
        <v>13.77</v>
      </c>
      <c r="X6" s="218">
        <v>43.76</v>
      </c>
      <c r="Y6" s="218">
        <v>0</v>
      </c>
      <c r="Z6" s="218">
        <v>75.11</v>
      </c>
      <c r="AA6" s="218">
        <v>26.75</v>
      </c>
      <c r="AB6" s="218">
        <v>0</v>
      </c>
      <c r="AC6" s="218">
        <v>10.66</v>
      </c>
      <c r="AD6" s="218">
        <v>0</v>
      </c>
      <c r="AE6" s="218">
        <v>0</v>
      </c>
      <c r="AF6" s="218">
        <v>0</v>
      </c>
      <c r="AG6" s="218">
        <v>30</v>
      </c>
      <c r="AH6" s="218">
        <v>0</v>
      </c>
      <c r="AI6" s="218">
        <v>0</v>
      </c>
      <c r="AJ6" s="218">
        <v>0</v>
      </c>
      <c r="AK6" s="218">
        <v>56.48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5</v>
      </c>
      <c r="L7" s="218">
        <v>155.32</v>
      </c>
      <c r="M7" s="218">
        <v>27.29</v>
      </c>
      <c r="N7" s="218">
        <v>35.04</v>
      </c>
      <c r="O7" s="218">
        <v>0</v>
      </c>
      <c r="P7" s="218">
        <v>41.32</v>
      </c>
      <c r="Q7" s="218">
        <v>3.49</v>
      </c>
      <c r="R7" s="218">
        <v>12.58</v>
      </c>
      <c r="S7" s="218">
        <v>4.22</v>
      </c>
      <c r="T7" s="218">
        <v>0</v>
      </c>
      <c r="U7" s="218">
        <v>62.11</v>
      </c>
      <c r="V7" s="218">
        <v>4.2300000000000004</v>
      </c>
      <c r="W7" s="218">
        <v>13.77</v>
      </c>
      <c r="X7" s="218">
        <v>43.76</v>
      </c>
      <c r="Y7" s="218">
        <v>0</v>
      </c>
      <c r="Z7" s="218">
        <v>75.11</v>
      </c>
      <c r="AA7" s="218">
        <v>26.75</v>
      </c>
      <c r="AB7" s="218">
        <v>0</v>
      </c>
      <c r="AC7" s="218">
        <v>10.98</v>
      </c>
      <c r="AD7" s="218">
        <v>0</v>
      </c>
      <c r="AE7" s="218">
        <v>0</v>
      </c>
      <c r="AF7" s="218">
        <v>0</v>
      </c>
      <c r="AG7" s="218">
        <v>30</v>
      </c>
      <c r="AH7" s="218">
        <v>0</v>
      </c>
      <c r="AI7" s="218">
        <v>0</v>
      </c>
      <c r="AJ7" s="218">
        <v>0</v>
      </c>
      <c r="AK7" s="218">
        <v>56.48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5</v>
      </c>
      <c r="L8" s="218">
        <v>145.02000000000001</v>
      </c>
      <c r="M8" s="218">
        <v>27.29</v>
      </c>
      <c r="N8" s="218">
        <v>35.04</v>
      </c>
      <c r="O8" s="218">
        <v>0</v>
      </c>
      <c r="P8" s="218">
        <v>41.32</v>
      </c>
      <c r="Q8" s="218">
        <v>3.49</v>
      </c>
      <c r="R8" s="218">
        <v>12.58</v>
      </c>
      <c r="S8" s="218">
        <v>4.22</v>
      </c>
      <c r="T8" s="218">
        <v>0</v>
      </c>
      <c r="U8" s="218">
        <v>62.11</v>
      </c>
      <c r="V8" s="218">
        <v>4.2300000000000004</v>
      </c>
      <c r="W8" s="218">
        <v>13.77</v>
      </c>
      <c r="X8" s="218">
        <v>43.76</v>
      </c>
      <c r="Y8" s="218">
        <v>0</v>
      </c>
      <c r="Z8" s="218">
        <v>75.11</v>
      </c>
      <c r="AA8" s="218">
        <v>26.75</v>
      </c>
      <c r="AB8" s="218">
        <v>0</v>
      </c>
      <c r="AC8" s="218">
        <v>10.98</v>
      </c>
      <c r="AD8" s="218">
        <v>0</v>
      </c>
      <c r="AE8" s="218">
        <v>0</v>
      </c>
      <c r="AF8" s="218">
        <v>0</v>
      </c>
      <c r="AG8" s="218">
        <v>30</v>
      </c>
      <c r="AH8" s="218">
        <v>0</v>
      </c>
      <c r="AI8" s="218">
        <v>0</v>
      </c>
      <c r="AJ8" s="218">
        <v>0</v>
      </c>
      <c r="AK8" s="218">
        <v>56.48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5</v>
      </c>
      <c r="L9" s="218">
        <v>125.69</v>
      </c>
      <c r="M9" s="218">
        <v>27.29</v>
      </c>
      <c r="N9" s="218">
        <v>35.04</v>
      </c>
      <c r="O9" s="218">
        <v>0</v>
      </c>
      <c r="P9" s="218">
        <v>41.32</v>
      </c>
      <c r="Q9" s="218">
        <v>3.49</v>
      </c>
      <c r="R9" s="218">
        <v>12.58</v>
      </c>
      <c r="S9" s="218">
        <v>4.22</v>
      </c>
      <c r="T9" s="218">
        <v>0</v>
      </c>
      <c r="U9" s="218">
        <v>62.11</v>
      </c>
      <c r="V9" s="218">
        <v>4.2300000000000004</v>
      </c>
      <c r="W9" s="218">
        <v>13.77</v>
      </c>
      <c r="X9" s="218">
        <v>43.76</v>
      </c>
      <c r="Y9" s="218">
        <v>0</v>
      </c>
      <c r="Z9" s="218">
        <v>75.11</v>
      </c>
      <c r="AA9" s="218">
        <v>26.75</v>
      </c>
      <c r="AB9" s="218">
        <v>0</v>
      </c>
      <c r="AC9" s="218">
        <v>10.98</v>
      </c>
      <c r="AD9" s="218">
        <v>0</v>
      </c>
      <c r="AE9" s="218">
        <v>0</v>
      </c>
      <c r="AF9" s="218">
        <v>0</v>
      </c>
      <c r="AG9" s="218">
        <v>30</v>
      </c>
      <c r="AH9" s="218">
        <v>0</v>
      </c>
      <c r="AI9" s="218">
        <v>0</v>
      </c>
      <c r="AJ9" s="218">
        <v>0</v>
      </c>
      <c r="AK9" s="218">
        <v>58.71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5</v>
      </c>
      <c r="L10" s="218">
        <v>125.69</v>
      </c>
      <c r="M10" s="218">
        <v>27.29</v>
      </c>
      <c r="N10" s="218">
        <v>35.04</v>
      </c>
      <c r="O10" s="218">
        <v>0</v>
      </c>
      <c r="P10" s="218">
        <v>41.32</v>
      </c>
      <c r="Q10" s="218">
        <v>3.49</v>
      </c>
      <c r="R10" s="218">
        <v>12.58</v>
      </c>
      <c r="S10" s="218">
        <v>4.22</v>
      </c>
      <c r="T10" s="218">
        <v>0</v>
      </c>
      <c r="U10" s="218">
        <v>62.11</v>
      </c>
      <c r="V10" s="218">
        <v>4.2300000000000004</v>
      </c>
      <c r="W10" s="218">
        <v>13.77</v>
      </c>
      <c r="X10" s="218">
        <v>43.76</v>
      </c>
      <c r="Y10" s="218">
        <v>0</v>
      </c>
      <c r="Z10" s="218">
        <v>75.11</v>
      </c>
      <c r="AA10" s="218">
        <v>26.75</v>
      </c>
      <c r="AB10" s="218">
        <v>0</v>
      </c>
      <c r="AC10" s="218">
        <v>10.98</v>
      </c>
      <c r="AD10" s="218">
        <v>0</v>
      </c>
      <c r="AE10" s="218">
        <v>0</v>
      </c>
      <c r="AF10" s="218">
        <v>0</v>
      </c>
      <c r="AG10" s="218">
        <v>30</v>
      </c>
      <c r="AH10" s="218">
        <v>0</v>
      </c>
      <c r="AI10" s="218">
        <v>0</v>
      </c>
      <c r="AJ10" s="218">
        <v>0</v>
      </c>
      <c r="AK10" s="218">
        <v>58.71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5</v>
      </c>
      <c r="L11" s="218">
        <v>104.67</v>
      </c>
      <c r="M11" s="218">
        <v>27.29</v>
      </c>
      <c r="N11" s="218">
        <v>35.04</v>
      </c>
      <c r="O11" s="218">
        <v>0</v>
      </c>
      <c r="P11" s="218">
        <v>41.32</v>
      </c>
      <c r="Q11" s="218">
        <v>3.46</v>
      </c>
      <c r="R11" s="218">
        <v>12.79</v>
      </c>
      <c r="S11" s="218">
        <v>4.22</v>
      </c>
      <c r="T11" s="218">
        <v>0</v>
      </c>
      <c r="U11" s="218">
        <v>62.11</v>
      </c>
      <c r="V11" s="218">
        <v>4.37</v>
      </c>
      <c r="W11" s="218">
        <v>13.76</v>
      </c>
      <c r="X11" s="218">
        <v>43.76</v>
      </c>
      <c r="Y11" s="218">
        <v>0</v>
      </c>
      <c r="Z11" s="218">
        <v>73.760000000000005</v>
      </c>
      <c r="AA11" s="218">
        <v>26.24</v>
      </c>
      <c r="AB11" s="218">
        <v>0</v>
      </c>
      <c r="AC11" s="218">
        <v>10.98</v>
      </c>
      <c r="AD11" s="218">
        <v>0</v>
      </c>
      <c r="AE11" s="218">
        <v>0</v>
      </c>
      <c r="AF11" s="218">
        <v>0</v>
      </c>
      <c r="AG11" s="218">
        <v>29.69</v>
      </c>
      <c r="AH11" s="218">
        <v>0</v>
      </c>
      <c r="AI11" s="218">
        <v>0</v>
      </c>
      <c r="AJ11" s="218">
        <v>0</v>
      </c>
      <c r="AK11" s="218">
        <v>58.71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5</v>
      </c>
      <c r="L12" s="218">
        <v>102.48</v>
      </c>
      <c r="M12" s="218">
        <v>27.29</v>
      </c>
      <c r="N12" s="218">
        <v>35.04</v>
      </c>
      <c r="O12" s="218">
        <v>0</v>
      </c>
      <c r="P12" s="218">
        <v>41.32</v>
      </c>
      <c r="Q12" s="218">
        <v>3.46</v>
      </c>
      <c r="R12" s="218">
        <v>12.79</v>
      </c>
      <c r="S12" s="218">
        <v>4.22</v>
      </c>
      <c r="T12" s="218">
        <v>0</v>
      </c>
      <c r="U12" s="218">
        <v>62.11</v>
      </c>
      <c r="V12" s="218">
        <v>4.2300000000000004</v>
      </c>
      <c r="W12" s="218">
        <v>13.76</v>
      </c>
      <c r="X12" s="218">
        <v>43.76</v>
      </c>
      <c r="Y12" s="218">
        <v>0</v>
      </c>
      <c r="Z12" s="218">
        <v>73.760000000000005</v>
      </c>
      <c r="AA12" s="218">
        <v>26.24</v>
      </c>
      <c r="AB12" s="218">
        <v>0</v>
      </c>
      <c r="AC12" s="218">
        <v>10.98</v>
      </c>
      <c r="AD12" s="218">
        <v>0</v>
      </c>
      <c r="AE12" s="218">
        <v>0</v>
      </c>
      <c r="AF12" s="218">
        <v>0</v>
      </c>
      <c r="AG12" s="218">
        <v>29.69</v>
      </c>
      <c r="AH12" s="218">
        <v>0</v>
      </c>
      <c r="AI12" s="218">
        <v>0</v>
      </c>
      <c r="AJ12" s="218">
        <v>0</v>
      </c>
      <c r="AK12" s="218">
        <v>58.71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5</v>
      </c>
      <c r="L13" s="218">
        <v>102.48</v>
      </c>
      <c r="M13" s="218">
        <v>27.29</v>
      </c>
      <c r="N13" s="218">
        <v>35.04</v>
      </c>
      <c r="O13" s="218">
        <v>0</v>
      </c>
      <c r="P13" s="218">
        <v>30.7</v>
      </c>
      <c r="Q13" s="218">
        <v>3.46</v>
      </c>
      <c r="R13" s="218">
        <v>12.79</v>
      </c>
      <c r="S13" s="218">
        <v>4.22</v>
      </c>
      <c r="T13" s="218">
        <v>0</v>
      </c>
      <c r="U13" s="218">
        <v>62.11</v>
      </c>
      <c r="V13" s="218">
        <v>4.2300000000000004</v>
      </c>
      <c r="W13" s="218">
        <v>13.76</v>
      </c>
      <c r="X13" s="218">
        <v>43.76</v>
      </c>
      <c r="Y13" s="218">
        <v>0</v>
      </c>
      <c r="Z13" s="218">
        <v>73.760000000000005</v>
      </c>
      <c r="AA13" s="218">
        <v>7.5</v>
      </c>
      <c r="AB13" s="218">
        <v>0</v>
      </c>
      <c r="AC13" s="218">
        <v>10.98</v>
      </c>
      <c r="AD13" s="218">
        <v>0</v>
      </c>
      <c r="AE13" s="218">
        <v>0</v>
      </c>
      <c r="AF13" s="218">
        <v>0</v>
      </c>
      <c r="AG13" s="218">
        <v>29.69</v>
      </c>
      <c r="AH13" s="218">
        <v>0</v>
      </c>
      <c r="AI13" s="218">
        <v>0</v>
      </c>
      <c r="AJ13" s="218">
        <v>0</v>
      </c>
      <c r="AK13" s="218">
        <v>58.71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5</v>
      </c>
      <c r="L14" s="218">
        <v>102.48</v>
      </c>
      <c r="M14" s="218">
        <v>27.29</v>
      </c>
      <c r="N14" s="218">
        <v>35.04</v>
      </c>
      <c r="O14" s="218">
        <v>0</v>
      </c>
      <c r="P14" s="218">
        <v>30.7</v>
      </c>
      <c r="Q14" s="218">
        <v>3.46</v>
      </c>
      <c r="R14" s="218">
        <v>12.79</v>
      </c>
      <c r="S14" s="218">
        <v>4.22</v>
      </c>
      <c r="T14" s="218">
        <v>0</v>
      </c>
      <c r="U14" s="218">
        <v>62.11</v>
      </c>
      <c r="V14" s="218">
        <v>4.2300000000000004</v>
      </c>
      <c r="W14" s="218">
        <v>13.76</v>
      </c>
      <c r="X14" s="218">
        <v>43.76</v>
      </c>
      <c r="Y14" s="218">
        <v>0</v>
      </c>
      <c r="Z14" s="218">
        <v>73.760000000000005</v>
      </c>
      <c r="AA14" s="218">
        <v>7.5</v>
      </c>
      <c r="AB14" s="218">
        <v>0</v>
      </c>
      <c r="AC14" s="218">
        <v>10.98</v>
      </c>
      <c r="AD14" s="218">
        <v>0</v>
      </c>
      <c r="AE14" s="218">
        <v>0</v>
      </c>
      <c r="AF14" s="218">
        <v>0</v>
      </c>
      <c r="AG14" s="218">
        <v>29.69</v>
      </c>
      <c r="AH14" s="218">
        <v>0</v>
      </c>
      <c r="AI14" s="218">
        <v>0</v>
      </c>
      <c r="AJ14" s="218">
        <v>0</v>
      </c>
      <c r="AK14" s="218">
        <v>58.71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5</v>
      </c>
      <c r="L15" s="218">
        <v>102.48</v>
      </c>
      <c r="M15" s="218">
        <v>27.29</v>
      </c>
      <c r="N15" s="218">
        <v>36.24</v>
      </c>
      <c r="O15" s="218">
        <v>0</v>
      </c>
      <c r="P15" s="218">
        <v>30.7</v>
      </c>
      <c r="Q15" s="218">
        <v>3.46</v>
      </c>
      <c r="R15" s="218">
        <v>6.61</v>
      </c>
      <c r="S15" s="218">
        <v>4.22</v>
      </c>
      <c r="T15" s="218">
        <v>0</v>
      </c>
      <c r="U15" s="218">
        <v>62.11</v>
      </c>
      <c r="V15" s="218">
        <v>0</v>
      </c>
      <c r="W15" s="218">
        <v>1.93</v>
      </c>
      <c r="X15" s="218">
        <v>43.76</v>
      </c>
      <c r="Y15" s="218">
        <v>0</v>
      </c>
      <c r="Z15" s="218">
        <v>33.840000000000003</v>
      </c>
      <c r="AA15" s="218">
        <v>7.5</v>
      </c>
      <c r="AB15" s="218">
        <v>0</v>
      </c>
      <c r="AC15" s="218">
        <v>10.93</v>
      </c>
      <c r="AD15" s="218">
        <v>0</v>
      </c>
      <c r="AE15" s="218">
        <v>0</v>
      </c>
      <c r="AF15" s="218">
        <v>0</v>
      </c>
      <c r="AG15" s="218">
        <v>29.69</v>
      </c>
      <c r="AH15" s="218">
        <v>0</v>
      </c>
      <c r="AI15" s="218">
        <v>0</v>
      </c>
      <c r="AJ15" s="218">
        <v>0</v>
      </c>
      <c r="AK15" s="218">
        <v>58.71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5</v>
      </c>
      <c r="L16" s="218">
        <v>102.48</v>
      </c>
      <c r="M16" s="218">
        <v>27.29</v>
      </c>
      <c r="N16" s="218">
        <v>35.04</v>
      </c>
      <c r="O16" s="218">
        <v>0</v>
      </c>
      <c r="P16" s="218">
        <v>30.7</v>
      </c>
      <c r="Q16" s="218">
        <v>3.46</v>
      </c>
      <c r="R16" s="218">
        <v>6.61</v>
      </c>
      <c r="S16" s="218">
        <v>4.22</v>
      </c>
      <c r="T16" s="218">
        <v>0</v>
      </c>
      <c r="U16" s="218">
        <v>62.11</v>
      </c>
      <c r="V16" s="218">
        <v>0</v>
      </c>
      <c r="W16" s="218">
        <v>1.93</v>
      </c>
      <c r="X16" s="218">
        <v>14.5</v>
      </c>
      <c r="Y16" s="218">
        <v>0</v>
      </c>
      <c r="Z16" s="218">
        <v>33.840000000000003</v>
      </c>
      <c r="AA16" s="218">
        <v>7.5</v>
      </c>
      <c r="AB16" s="218">
        <v>0</v>
      </c>
      <c r="AC16" s="218">
        <v>10.93</v>
      </c>
      <c r="AD16" s="218">
        <v>0</v>
      </c>
      <c r="AE16" s="218">
        <v>0</v>
      </c>
      <c r="AF16" s="218">
        <v>0</v>
      </c>
      <c r="AG16" s="218">
        <v>29.69</v>
      </c>
      <c r="AH16" s="218">
        <v>0</v>
      </c>
      <c r="AI16" s="218">
        <v>0</v>
      </c>
      <c r="AJ16" s="218">
        <v>0</v>
      </c>
      <c r="AK16" s="218">
        <v>58.71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5</v>
      </c>
      <c r="L17" s="218">
        <v>102.48</v>
      </c>
      <c r="M17" s="218">
        <v>27.29</v>
      </c>
      <c r="N17" s="218">
        <v>35.04</v>
      </c>
      <c r="O17" s="218">
        <v>0</v>
      </c>
      <c r="P17" s="218">
        <v>30.7</v>
      </c>
      <c r="Q17" s="218">
        <v>3.46</v>
      </c>
      <c r="R17" s="218">
        <v>6.61</v>
      </c>
      <c r="S17" s="218">
        <v>4.22</v>
      </c>
      <c r="T17" s="218">
        <v>0</v>
      </c>
      <c r="U17" s="218">
        <v>62.11</v>
      </c>
      <c r="V17" s="218">
        <v>0</v>
      </c>
      <c r="W17" s="218">
        <v>1.93</v>
      </c>
      <c r="X17" s="218">
        <v>14.5</v>
      </c>
      <c r="Y17" s="218">
        <v>0</v>
      </c>
      <c r="Z17" s="218">
        <v>33.840000000000003</v>
      </c>
      <c r="AA17" s="218">
        <v>7.5</v>
      </c>
      <c r="AB17" s="218">
        <v>0</v>
      </c>
      <c r="AC17" s="218">
        <v>10.98</v>
      </c>
      <c r="AD17" s="218">
        <v>0</v>
      </c>
      <c r="AE17" s="218">
        <v>0</v>
      </c>
      <c r="AF17" s="218">
        <v>0</v>
      </c>
      <c r="AG17" s="218">
        <v>29.69</v>
      </c>
      <c r="AH17" s="218">
        <v>0</v>
      </c>
      <c r="AI17" s="218">
        <v>0</v>
      </c>
      <c r="AJ17" s="218">
        <v>0</v>
      </c>
      <c r="AK17" s="218">
        <v>58.71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5</v>
      </c>
      <c r="L18" s="218">
        <v>102.48</v>
      </c>
      <c r="M18" s="218">
        <v>27.29</v>
      </c>
      <c r="N18" s="218">
        <v>35.04</v>
      </c>
      <c r="O18" s="218">
        <v>0</v>
      </c>
      <c r="P18" s="218">
        <v>30.7</v>
      </c>
      <c r="Q18" s="218">
        <v>3.46</v>
      </c>
      <c r="R18" s="218">
        <v>6.61</v>
      </c>
      <c r="S18" s="218">
        <v>4.22</v>
      </c>
      <c r="T18" s="218">
        <v>0</v>
      </c>
      <c r="U18" s="218">
        <v>62.11</v>
      </c>
      <c r="V18" s="218">
        <v>0</v>
      </c>
      <c r="W18" s="218">
        <v>1.93</v>
      </c>
      <c r="X18" s="218">
        <v>14.5</v>
      </c>
      <c r="Y18" s="218">
        <v>0</v>
      </c>
      <c r="Z18" s="218">
        <v>33.840000000000003</v>
      </c>
      <c r="AA18" s="218">
        <v>7.5</v>
      </c>
      <c r="AB18" s="218">
        <v>0</v>
      </c>
      <c r="AC18" s="218">
        <v>10.98</v>
      </c>
      <c r="AD18" s="218">
        <v>0</v>
      </c>
      <c r="AE18" s="218">
        <v>0</v>
      </c>
      <c r="AF18" s="218">
        <v>0</v>
      </c>
      <c r="AG18" s="218">
        <v>29.69</v>
      </c>
      <c r="AH18" s="218">
        <v>0</v>
      </c>
      <c r="AI18" s="218">
        <v>0</v>
      </c>
      <c r="AJ18" s="218">
        <v>0</v>
      </c>
      <c r="AK18" s="218">
        <v>58.71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5</v>
      </c>
      <c r="L19" s="218">
        <v>102.48</v>
      </c>
      <c r="M19" s="218">
        <v>27.29</v>
      </c>
      <c r="N19" s="218">
        <v>35.04</v>
      </c>
      <c r="O19" s="218">
        <v>0</v>
      </c>
      <c r="P19" s="218">
        <v>30.7</v>
      </c>
      <c r="Q19" s="218">
        <v>3.46</v>
      </c>
      <c r="R19" s="218">
        <v>6.61</v>
      </c>
      <c r="S19" s="218">
        <v>4.22</v>
      </c>
      <c r="T19" s="218">
        <v>0</v>
      </c>
      <c r="U19" s="218">
        <v>62.11</v>
      </c>
      <c r="V19" s="218">
        <v>0</v>
      </c>
      <c r="W19" s="218">
        <v>1.93</v>
      </c>
      <c r="X19" s="218">
        <v>14.5</v>
      </c>
      <c r="Y19" s="218">
        <v>0</v>
      </c>
      <c r="Z19" s="218">
        <v>33.840000000000003</v>
      </c>
      <c r="AA19" s="218">
        <v>7.5</v>
      </c>
      <c r="AB19" s="218">
        <v>0</v>
      </c>
      <c r="AC19" s="218">
        <v>10.98</v>
      </c>
      <c r="AD19" s="218">
        <v>0</v>
      </c>
      <c r="AE19" s="218">
        <v>0</v>
      </c>
      <c r="AF19" s="218">
        <v>0</v>
      </c>
      <c r="AG19" s="218">
        <v>29.69</v>
      </c>
      <c r="AH19" s="218">
        <v>0</v>
      </c>
      <c r="AI19" s="218">
        <v>0</v>
      </c>
      <c r="AJ19" s="218">
        <v>0</v>
      </c>
      <c r="AK19" s="218">
        <v>58.71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5</v>
      </c>
      <c r="L20" s="218">
        <v>102.48</v>
      </c>
      <c r="M20" s="218">
        <v>27.29</v>
      </c>
      <c r="N20" s="218">
        <v>35.04</v>
      </c>
      <c r="O20" s="218">
        <v>0</v>
      </c>
      <c r="P20" s="218">
        <v>30.7</v>
      </c>
      <c r="Q20" s="218">
        <v>3.46</v>
      </c>
      <c r="R20" s="218">
        <v>6.61</v>
      </c>
      <c r="S20" s="218">
        <v>4.22</v>
      </c>
      <c r="T20" s="218">
        <v>0</v>
      </c>
      <c r="U20" s="218">
        <v>62.11</v>
      </c>
      <c r="V20" s="218">
        <v>0</v>
      </c>
      <c r="W20" s="218">
        <v>1.93</v>
      </c>
      <c r="X20" s="218">
        <v>14.5</v>
      </c>
      <c r="Y20" s="218">
        <v>0</v>
      </c>
      <c r="Z20" s="218">
        <v>33.840000000000003</v>
      </c>
      <c r="AA20" s="218">
        <v>7.5</v>
      </c>
      <c r="AB20" s="218">
        <v>0</v>
      </c>
      <c r="AC20" s="218">
        <v>10.98</v>
      </c>
      <c r="AD20" s="218">
        <v>0</v>
      </c>
      <c r="AE20" s="218">
        <v>0</v>
      </c>
      <c r="AF20" s="218">
        <v>0</v>
      </c>
      <c r="AG20" s="218">
        <v>29.69</v>
      </c>
      <c r="AH20" s="218">
        <v>0</v>
      </c>
      <c r="AI20" s="218">
        <v>0</v>
      </c>
      <c r="AJ20" s="218">
        <v>0</v>
      </c>
      <c r="AK20" s="218">
        <v>58.71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5</v>
      </c>
      <c r="L21" s="218">
        <v>102.48</v>
      </c>
      <c r="M21" s="218">
        <v>27.29</v>
      </c>
      <c r="N21" s="218">
        <v>35.04</v>
      </c>
      <c r="O21" s="218">
        <v>0</v>
      </c>
      <c r="P21" s="218">
        <v>30.73</v>
      </c>
      <c r="Q21" s="218">
        <v>3.46</v>
      </c>
      <c r="R21" s="218">
        <v>6.61</v>
      </c>
      <c r="S21" s="218">
        <v>4.22</v>
      </c>
      <c r="T21" s="218">
        <v>0</v>
      </c>
      <c r="U21" s="218">
        <v>62.11</v>
      </c>
      <c r="V21" s="218">
        <v>0</v>
      </c>
      <c r="W21" s="218">
        <v>1.93</v>
      </c>
      <c r="X21" s="218">
        <v>14.5</v>
      </c>
      <c r="Y21" s="218">
        <v>0</v>
      </c>
      <c r="Z21" s="218">
        <v>33.840000000000003</v>
      </c>
      <c r="AA21" s="218">
        <v>7.5</v>
      </c>
      <c r="AB21" s="218">
        <v>0</v>
      </c>
      <c r="AC21" s="218">
        <v>10.98</v>
      </c>
      <c r="AD21" s="218">
        <v>0</v>
      </c>
      <c r="AE21" s="218">
        <v>0</v>
      </c>
      <c r="AF21" s="218">
        <v>0</v>
      </c>
      <c r="AG21" s="218">
        <v>29.69</v>
      </c>
      <c r="AH21" s="218">
        <v>0</v>
      </c>
      <c r="AI21" s="218">
        <v>0</v>
      </c>
      <c r="AJ21" s="218">
        <v>0</v>
      </c>
      <c r="AK21" s="218">
        <v>58.71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5</v>
      </c>
      <c r="L22" s="218">
        <v>102.48</v>
      </c>
      <c r="M22" s="218">
        <v>27.29</v>
      </c>
      <c r="N22" s="218">
        <v>35.04</v>
      </c>
      <c r="O22" s="218">
        <v>0</v>
      </c>
      <c r="P22" s="218">
        <v>30.73</v>
      </c>
      <c r="Q22" s="218">
        <v>3.46</v>
      </c>
      <c r="R22" s="218">
        <v>6.61</v>
      </c>
      <c r="S22" s="218">
        <v>4.22</v>
      </c>
      <c r="T22" s="218">
        <v>0</v>
      </c>
      <c r="U22" s="218">
        <v>62.11</v>
      </c>
      <c r="V22" s="218">
        <v>0</v>
      </c>
      <c r="W22" s="218">
        <v>1.93</v>
      </c>
      <c r="X22" s="218">
        <v>14.5</v>
      </c>
      <c r="Y22" s="218">
        <v>0</v>
      </c>
      <c r="Z22" s="218">
        <v>33.840000000000003</v>
      </c>
      <c r="AA22" s="218">
        <v>7.5</v>
      </c>
      <c r="AB22" s="218">
        <v>0</v>
      </c>
      <c r="AC22" s="218">
        <v>10.98</v>
      </c>
      <c r="AD22" s="218">
        <v>0</v>
      </c>
      <c r="AE22" s="218">
        <v>0</v>
      </c>
      <c r="AF22" s="218">
        <v>0</v>
      </c>
      <c r="AG22" s="218">
        <v>29.69</v>
      </c>
      <c r="AH22" s="218">
        <v>0</v>
      </c>
      <c r="AI22" s="218">
        <v>0</v>
      </c>
      <c r="AJ22" s="218">
        <v>0</v>
      </c>
      <c r="AK22" s="218">
        <v>58.71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5</v>
      </c>
      <c r="L23" s="218">
        <v>102.48</v>
      </c>
      <c r="M23" s="218">
        <v>27.29</v>
      </c>
      <c r="N23" s="218">
        <v>35.04</v>
      </c>
      <c r="O23" s="218">
        <v>0</v>
      </c>
      <c r="P23" s="218">
        <v>30.73</v>
      </c>
      <c r="Q23" s="218">
        <v>3.46</v>
      </c>
      <c r="R23" s="218">
        <v>6.61</v>
      </c>
      <c r="S23" s="218">
        <v>4.22</v>
      </c>
      <c r="T23" s="218">
        <v>0</v>
      </c>
      <c r="U23" s="218">
        <v>62.11</v>
      </c>
      <c r="V23" s="218">
        <v>0</v>
      </c>
      <c r="W23" s="218">
        <v>1.93</v>
      </c>
      <c r="X23" s="218">
        <v>14.5</v>
      </c>
      <c r="Y23" s="218">
        <v>0</v>
      </c>
      <c r="Z23" s="218">
        <v>33.840000000000003</v>
      </c>
      <c r="AA23" s="218">
        <v>7.5</v>
      </c>
      <c r="AB23" s="218">
        <v>0</v>
      </c>
      <c r="AC23" s="218">
        <v>10.98</v>
      </c>
      <c r="AD23" s="218">
        <v>0</v>
      </c>
      <c r="AE23" s="218">
        <v>0</v>
      </c>
      <c r="AF23" s="218">
        <v>0</v>
      </c>
      <c r="AG23" s="218">
        <v>29.69</v>
      </c>
      <c r="AH23" s="218">
        <v>0</v>
      </c>
      <c r="AI23" s="218">
        <v>0</v>
      </c>
      <c r="AJ23" s="218">
        <v>0</v>
      </c>
      <c r="AK23" s="218">
        <v>58.71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5</v>
      </c>
      <c r="L24" s="218">
        <v>102.48</v>
      </c>
      <c r="M24" s="218">
        <v>27.29</v>
      </c>
      <c r="N24" s="218">
        <v>35.04</v>
      </c>
      <c r="O24" s="218">
        <v>0</v>
      </c>
      <c r="P24" s="218">
        <v>30.73</v>
      </c>
      <c r="Q24" s="218">
        <v>3.46</v>
      </c>
      <c r="R24" s="218">
        <v>6.61</v>
      </c>
      <c r="S24" s="218">
        <v>4.22</v>
      </c>
      <c r="T24" s="218">
        <v>0</v>
      </c>
      <c r="U24" s="218">
        <v>62.11</v>
      </c>
      <c r="V24" s="218">
        <v>0</v>
      </c>
      <c r="W24" s="218">
        <v>1.93</v>
      </c>
      <c r="X24" s="218">
        <v>14.5</v>
      </c>
      <c r="Y24" s="218">
        <v>0</v>
      </c>
      <c r="Z24" s="218">
        <v>33.840000000000003</v>
      </c>
      <c r="AA24" s="218">
        <v>7.5</v>
      </c>
      <c r="AB24" s="218">
        <v>0</v>
      </c>
      <c r="AC24" s="218">
        <v>10.98</v>
      </c>
      <c r="AD24" s="218">
        <v>0</v>
      </c>
      <c r="AE24" s="218">
        <v>0</v>
      </c>
      <c r="AF24" s="218">
        <v>0</v>
      </c>
      <c r="AG24" s="218">
        <v>29.69</v>
      </c>
      <c r="AH24" s="218">
        <v>0</v>
      </c>
      <c r="AI24" s="218">
        <v>0</v>
      </c>
      <c r="AJ24" s="218">
        <v>0</v>
      </c>
      <c r="AK24" s="218">
        <v>58.71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5</v>
      </c>
      <c r="L25" s="218">
        <v>102.48</v>
      </c>
      <c r="M25" s="218">
        <v>27.29</v>
      </c>
      <c r="N25" s="218">
        <v>35.04</v>
      </c>
      <c r="O25" s="218">
        <v>0</v>
      </c>
      <c r="P25" s="218">
        <v>30.73</v>
      </c>
      <c r="Q25" s="218">
        <v>3.46</v>
      </c>
      <c r="R25" s="218">
        <v>6.61</v>
      </c>
      <c r="S25" s="218">
        <v>4.22</v>
      </c>
      <c r="T25" s="218">
        <v>0</v>
      </c>
      <c r="U25" s="218">
        <v>62.11</v>
      </c>
      <c r="V25" s="218">
        <v>0</v>
      </c>
      <c r="W25" s="218">
        <v>1.93</v>
      </c>
      <c r="X25" s="218">
        <v>14.5</v>
      </c>
      <c r="Y25" s="218">
        <v>0</v>
      </c>
      <c r="Z25" s="218">
        <v>33.840000000000003</v>
      </c>
      <c r="AA25" s="218">
        <v>7.5</v>
      </c>
      <c r="AB25" s="218">
        <v>0</v>
      </c>
      <c r="AC25" s="218">
        <v>10.98</v>
      </c>
      <c r="AD25" s="218">
        <v>0</v>
      </c>
      <c r="AE25" s="218">
        <v>0</v>
      </c>
      <c r="AF25" s="218">
        <v>0</v>
      </c>
      <c r="AG25" s="218">
        <v>29.69</v>
      </c>
      <c r="AH25" s="218">
        <v>0</v>
      </c>
      <c r="AI25" s="218">
        <v>0</v>
      </c>
      <c r="AJ25" s="218">
        <v>0</v>
      </c>
      <c r="AK25" s="218">
        <v>58.71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5</v>
      </c>
      <c r="L26" s="218">
        <v>102.48</v>
      </c>
      <c r="M26" s="218">
        <v>27.29</v>
      </c>
      <c r="N26" s="218">
        <v>35.04</v>
      </c>
      <c r="O26" s="218">
        <v>0</v>
      </c>
      <c r="P26" s="218">
        <v>30.73</v>
      </c>
      <c r="Q26" s="218">
        <v>3.46</v>
      </c>
      <c r="R26" s="218">
        <v>6.61</v>
      </c>
      <c r="S26" s="218">
        <v>4.22</v>
      </c>
      <c r="T26" s="218">
        <v>0</v>
      </c>
      <c r="U26" s="218">
        <v>62.11</v>
      </c>
      <c r="V26" s="218">
        <v>0</v>
      </c>
      <c r="W26" s="218">
        <v>1.93</v>
      </c>
      <c r="X26" s="218">
        <v>14.5</v>
      </c>
      <c r="Y26" s="218">
        <v>0</v>
      </c>
      <c r="Z26" s="218">
        <v>33.840000000000003</v>
      </c>
      <c r="AA26" s="218">
        <v>7.5</v>
      </c>
      <c r="AB26" s="218">
        <v>0</v>
      </c>
      <c r="AC26" s="218">
        <v>10.98</v>
      </c>
      <c r="AD26" s="218">
        <v>0</v>
      </c>
      <c r="AE26" s="218">
        <v>0</v>
      </c>
      <c r="AF26" s="218">
        <v>0</v>
      </c>
      <c r="AG26" s="218">
        <v>29.69</v>
      </c>
      <c r="AH26" s="218">
        <v>0</v>
      </c>
      <c r="AI26" s="218">
        <v>0</v>
      </c>
      <c r="AJ26" s="218">
        <v>0</v>
      </c>
      <c r="AK26" s="218">
        <v>58.71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5</v>
      </c>
      <c r="L27" s="218">
        <v>102.48</v>
      </c>
      <c r="M27" s="218">
        <v>27.29</v>
      </c>
      <c r="N27" s="218">
        <v>35.04</v>
      </c>
      <c r="O27" s="218">
        <v>0</v>
      </c>
      <c r="P27" s="218">
        <v>30.73</v>
      </c>
      <c r="Q27" s="218">
        <v>3.18</v>
      </c>
      <c r="R27" s="218">
        <v>6.59</v>
      </c>
      <c r="S27" s="218">
        <v>4.21</v>
      </c>
      <c r="T27" s="218">
        <v>0</v>
      </c>
      <c r="U27" s="218">
        <v>62.11</v>
      </c>
      <c r="V27" s="218">
        <v>0</v>
      </c>
      <c r="W27" s="218">
        <v>1.93</v>
      </c>
      <c r="X27" s="218">
        <v>14.5</v>
      </c>
      <c r="Y27" s="218">
        <v>0</v>
      </c>
      <c r="Z27" s="218">
        <v>33.840000000000003</v>
      </c>
      <c r="AA27" s="218">
        <v>7.5</v>
      </c>
      <c r="AB27" s="218">
        <v>0</v>
      </c>
      <c r="AC27" s="218">
        <v>10.98</v>
      </c>
      <c r="AD27" s="218">
        <v>0</v>
      </c>
      <c r="AE27" s="218">
        <v>0</v>
      </c>
      <c r="AF27" s="218">
        <v>0</v>
      </c>
      <c r="AG27" s="218">
        <v>29.69</v>
      </c>
      <c r="AH27" s="218">
        <v>0</v>
      </c>
      <c r="AI27" s="218">
        <v>0</v>
      </c>
      <c r="AJ27" s="218">
        <v>0</v>
      </c>
      <c r="AK27" s="218">
        <v>58.71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4.2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5</v>
      </c>
      <c r="L28" s="218">
        <v>144.28</v>
      </c>
      <c r="M28" s="218">
        <v>27.29</v>
      </c>
      <c r="N28" s="218">
        <v>35.04</v>
      </c>
      <c r="O28" s="218">
        <v>0</v>
      </c>
      <c r="P28" s="218">
        <v>30.73</v>
      </c>
      <c r="Q28" s="218">
        <v>6.69</v>
      </c>
      <c r="R28" s="218">
        <v>12.79</v>
      </c>
      <c r="S28" s="218">
        <v>7.82</v>
      </c>
      <c r="T28" s="218">
        <v>0</v>
      </c>
      <c r="U28" s="218">
        <v>62.11</v>
      </c>
      <c r="V28" s="218">
        <v>4.2300000000000004</v>
      </c>
      <c r="W28" s="218">
        <v>13.76</v>
      </c>
      <c r="X28" s="218">
        <v>43.76</v>
      </c>
      <c r="Y28" s="218">
        <v>0</v>
      </c>
      <c r="Z28" s="218">
        <v>75.11</v>
      </c>
      <c r="AA28" s="218">
        <v>26.24</v>
      </c>
      <c r="AB28" s="218">
        <v>0</v>
      </c>
      <c r="AC28" s="218">
        <v>10.98</v>
      </c>
      <c r="AD28" s="218">
        <v>0</v>
      </c>
      <c r="AE28" s="218">
        <v>0</v>
      </c>
      <c r="AF28" s="218">
        <v>0</v>
      </c>
      <c r="AG28" s="218">
        <v>29.69</v>
      </c>
      <c r="AH28" s="218">
        <v>0</v>
      </c>
      <c r="AI28" s="218">
        <v>0</v>
      </c>
      <c r="AJ28" s="218">
        <v>0</v>
      </c>
      <c r="AK28" s="218">
        <v>58.71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6.49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9.41</v>
      </c>
      <c r="L29" s="218">
        <v>193.36</v>
      </c>
      <c r="M29" s="218">
        <v>27.29</v>
      </c>
      <c r="N29" s="218">
        <v>35.04</v>
      </c>
      <c r="O29" s="218">
        <v>0</v>
      </c>
      <c r="P29" s="218">
        <v>30.84</v>
      </c>
      <c r="Q29" s="218">
        <v>6.69</v>
      </c>
      <c r="R29" s="218">
        <v>12.78</v>
      </c>
      <c r="S29" s="218">
        <v>7.82</v>
      </c>
      <c r="T29" s="218">
        <v>0</v>
      </c>
      <c r="U29" s="218">
        <v>62.11</v>
      </c>
      <c r="V29" s="218">
        <v>4.2300000000000004</v>
      </c>
      <c r="W29" s="218">
        <v>13.76</v>
      </c>
      <c r="X29" s="218">
        <v>43.76</v>
      </c>
      <c r="Y29" s="218">
        <v>0</v>
      </c>
      <c r="Z29" s="218">
        <v>75.11</v>
      </c>
      <c r="AA29" s="218">
        <v>26.24</v>
      </c>
      <c r="AB29" s="218">
        <v>0</v>
      </c>
      <c r="AC29" s="218">
        <v>10.98</v>
      </c>
      <c r="AD29" s="218">
        <v>0</v>
      </c>
      <c r="AE29" s="218">
        <v>0</v>
      </c>
      <c r="AF29" s="218">
        <v>0</v>
      </c>
      <c r="AG29" s="218">
        <v>29.69</v>
      </c>
      <c r="AH29" s="218">
        <v>0</v>
      </c>
      <c r="AI29" s="218">
        <v>0</v>
      </c>
      <c r="AJ29" s="218">
        <v>0</v>
      </c>
      <c r="AK29" s="218">
        <v>67.430000000000007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13.36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5</v>
      </c>
      <c r="L30" s="218">
        <v>186.43</v>
      </c>
      <c r="M30" s="218">
        <v>27.29</v>
      </c>
      <c r="N30" s="218">
        <v>35.04</v>
      </c>
      <c r="O30" s="218">
        <v>0</v>
      </c>
      <c r="P30" s="218">
        <v>30.84</v>
      </c>
      <c r="Q30" s="218">
        <v>3.18</v>
      </c>
      <c r="R30" s="218">
        <v>6.49</v>
      </c>
      <c r="S30" s="218">
        <v>4.18</v>
      </c>
      <c r="T30" s="218">
        <v>0</v>
      </c>
      <c r="U30" s="218">
        <v>62.11</v>
      </c>
      <c r="V30" s="218">
        <v>0</v>
      </c>
      <c r="W30" s="218">
        <v>13.76</v>
      </c>
      <c r="X30" s="218">
        <v>43.76</v>
      </c>
      <c r="Y30" s="218">
        <v>0</v>
      </c>
      <c r="Z30" s="218">
        <v>33.840000000000003</v>
      </c>
      <c r="AA30" s="218">
        <v>7.5</v>
      </c>
      <c r="AB30" s="218">
        <v>0</v>
      </c>
      <c r="AC30" s="218">
        <v>10.98</v>
      </c>
      <c r="AD30" s="218">
        <v>0</v>
      </c>
      <c r="AE30" s="218">
        <v>0</v>
      </c>
      <c r="AF30" s="218">
        <v>0</v>
      </c>
      <c r="AG30" s="218">
        <v>29.69</v>
      </c>
      <c r="AH30" s="218">
        <v>0</v>
      </c>
      <c r="AI30" s="218">
        <v>0</v>
      </c>
      <c r="AJ30" s="218">
        <v>0</v>
      </c>
      <c r="AK30" s="218">
        <v>58.71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5</v>
      </c>
      <c r="L31" s="218">
        <v>152.15</v>
      </c>
      <c r="M31" s="218">
        <v>27.29</v>
      </c>
      <c r="N31" s="218">
        <v>35.04</v>
      </c>
      <c r="O31" s="218">
        <v>0</v>
      </c>
      <c r="P31" s="218">
        <v>30.84</v>
      </c>
      <c r="Q31" s="218">
        <v>3.46</v>
      </c>
      <c r="R31" s="218">
        <v>6.49</v>
      </c>
      <c r="S31" s="218">
        <v>4.18</v>
      </c>
      <c r="T31" s="218">
        <v>0</v>
      </c>
      <c r="U31" s="218">
        <v>62.11</v>
      </c>
      <c r="V31" s="218">
        <v>0</v>
      </c>
      <c r="W31" s="218">
        <v>13.76</v>
      </c>
      <c r="X31" s="218">
        <v>43.76</v>
      </c>
      <c r="Y31" s="218">
        <v>0</v>
      </c>
      <c r="Z31" s="218">
        <v>33.840000000000003</v>
      </c>
      <c r="AA31" s="218">
        <v>7.5</v>
      </c>
      <c r="AB31" s="218">
        <v>0</v>
      </c>
      <c r="AC31" s="218">
        <v>10.98</v>
      </c>
      <c r="AD31" s="218">
        <v>0</v>
      </c>
      <c r="AE31" s="218">
        <v>0</v>
      </c>
      <c r="AF31" s="218">
        <v>0</v>
      </c>
      <c r="AG31" s="218">
        <v>29.69</v>
      </c>
      <c r="AH31" s="218">
        <v>0</v>
      </c>
      <c r="AI31" s="218">
        <v>0</v>
      </c>
      <c r="AJ31" s="218">
        <v>0</v>
      </c>
      <c r="AK31" s="218">
        <v>58.71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5</v>
      </c>
      <c r="L32" s="218">
        <v>108.33</v>
      </c>
      <c r="M32" s="218">
        <v>27.29</v>
      </c>
      <c r="N32" s="218">
        <v>35.04</v>
      </c>
      <c r="O32" s="218">
        <v>0</v>
      </c>
      <c r="P32" s="218">
        <v>30.84</v>
      </c>
      <c r="Q32" s="218">
        <v>3.46</v>
      </c>
      <c r="R32" s="218">
        <v>6.49</v>
      </c>
      <c r="S32" s="218">
        <v>4.18</v>
      </c>
      <c r="T32" s="218">
        <v>0</v>
      </c>
      <c r="U32" s="218">
        <v>62.11</v>
      </c>
      <c r="V32" s="218">
        <v>0</v>
      </c>
      <c r="W32" s="218">
        <v>13.76</v>
      </c>
      <c r="X32" s="218">
        <v>43.76</v>
      </c>
      <c r="Y32" s="218">
        <v>0</v>
      </c>
      <c r="Z32" s="218">
        <v>33.840000000000003</v>
      </c>
      <c r="AA32" s="218">
        <v>7.5</v>
      </c>
      <c r="AB32" s="218">
        <v>0</v>
      </c>
      <c r="AC32" s="218">
        <v>10.98</v>
      </c>
      <c r="AD32" s="218">
        <v>0</v>
      </c>
      <c r="AE32" s="218">
        <v>0</v>
      </c>
      <c r="AF32" s="218">
        <v>0</v>
      </c>
      <c r="AG32" s="218">
        <v>29.69</v>
      </c>
      <c r="AH32" s="218">
        <v>0</v>
      </c>
      <c r="AI32" s="218">
        <v>0</v>
      </c>
      <c r="AJ32" s="218">
        <v>0</v>
      </c>
      <c r="AK32" s="218">
        <v>58.71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5</v>
      </c>
      <c r="L33" s="218">
        <v>102.48</v>
      </c>
      <c r="M33" s="218">
        <v>27.29</v>
      </c>
      <c r="N33" s="218">
        <v>35.03</v>
      </c>
      <c r="O33" s="218">
        <v>0</v>
      </c>
      <c r="P33" s="218">
        <v>30.84</v>
      </c>
      <c r="Q33" s="218">
        <v>3.47</v>
      </c>
      <c r="R33" s="218">
        <v>6.53</v>
      </c>
      <c r="S33" s="218">
        <v>4.18</v>
      </c>
      <c r="T33" s="218">
        <v>0</v>
      </c>
      <c r="U33" s="218">
        <v>62.11</v>
      </c>
      <c r="V33" s="218">
        <v>0</v>
      </c>
      <c r="W33" s="218">
        <v>13.76</v>
      </c>
      <c r="X33" s="218">
        <v>43.76</v>
      </c>
      <c r="Y33" s="218">
        <v>0</v>
      </c>
      <c r="Z33" s="218">
        <v>33.840000000000003</v>
      </c>
      <c r="AA33" s="218">
        <v>7.5</v>
      </c>
      <c r="AB33" s="218">
        <v>0</v>
      </c>
      <c r="AC33" s="218">
        <v>10.98</v>
      </c>
      <c r="AD33" s="218">
        <v>0</v>
      </c>
      <c r="AE33" s="218">
        <v>0</v>
      </c>
      <c r="AF33" s="218">
        <v>0</v>
      </c>
      <c r="AG33" s="218">
        <v>29.69</v>
      </c>
      <c r="AH33" s="218">
        <v>0</v>
      </c>
      <c r="AI33" s="218">
        <v>0</v>
      </c>
      <c r="AJ33" s="218">
        <v>0</v>
      </c>
      <c r="AK33" s="218">
        <v>58.71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5</v>
      </c>
      <c r="L34" s="218">
        <v>102.48</v>
      </c>
      <c r="M34" s="218">
        <v>27.29</v>
      </c>
      <c r="N34" s="218">
        <v>35.03</v>
      </c>
      <c r="O34" s="218">
        <v>0</v>
      </c>
      <c r="P34" s="218">
        <v>30.84</v>
      </c>
      <c r="Q34" s="218">
        <v>3.47</v>
      </c>
      <c r="R34" s="218">
        <v>6.53</v>
      </c>
      <c r="S34" s="218">
        <v>4.18</v>
      </c>
      <c r="T34" s="218">
        <v>0</v>
      </c>
      <c r="U34" s="218">
        <v>62.11</v>
      </c>
      <c r="V34" s="218">
        <v>0</v>
      </c>
      <c r="W34" s="218">
        <v>13.76</v>
      </c>
      <c r="X34" s="218">
        <v>43.76</v>
      </c>
      <c r="Y34" s="218">
        <v>0</v>
      </c>
      <c r="Z34" s="218">
        <v>33.840000000000003</v>
      </c>
      <c r="AA34" s="218">
        <v>7.5</v>
      </c>
      <c r="AB34" s="218">
        <v>0</v>
      </c>
      <c r="AC34" s="218">
        <v>10.98</v>
      </c>
      <c r="AD34" s="218">
        <v>0</v>
      </c>
      <c r="AE34" s="218">
        <v>0</v>
      </c>
      <c r="AF34" s="218">
        <v>0</v>
      </c>
      <c r="AG34" s="218">
        <v>29.69</v>
      </c>
      <c r="AH34" s="218">
        <v>0</v>
      </c>
      <c r="AI34" s="218">
        <v>0</v>
      </c>
      <c r="AJ34" s="218">
        <v>0</v>
      </c>
      <c r="AK34" s="218">
        <v>58.71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5</v>
      </c>
      <c r="L35" s="218">
        <v>102.48</v>
      </c>
      <c r="M35" s="218">
        <v>27.29</v>
      </c>
      <c r="N35" s="218">
        <v>35.03</v>
      </c>
      <c r="O35" s="218">
        <v>0</v>
      </c>
      <c r="P35" s="218">
        <v>30.84</v>
      </c>
      <c r="Q35" s="218">
        <v>3.47</v>
      </c>
      <c r="R35" s="218">
        <v>6.53</v>
      </c>
      <c r="S35" s="218">
        <v>4.18</v>
      </c>
      <c r="T35" s="218">
        <v>0</v>
      </c>
      <c r="U35" s="218">
        <v>62.11</v>
      </c>
      <c r="V35" s="218">
        <v>0</v>
      </c>
      <c r="W35" s="218">
        <v>13.76</v>
      </c>
      <c r="X35" s="218">
        <v>43.76</v>
      </c>
      <c r="Y35" s="218">
        <v>0</v>
      </c>
      <c r="Z35" s="218">
        <v>33.840000000000003</v>
      </c>
      <c r="AA35" s="218">
        <v>7.5</v>
      </c>
      <c r="AB35" s="218">
        <v>0</v>
      </c>
      <c r="AC35" s="218">
        <v>10.98</v>
      </c>
      <c r="AD35" s="218">
        <v>0</v>
      </c>
      <c r="AE35" s="218">
        <v>0</v>
      </c>
      <c r="AF35" s="218">
        <v>0</v>
      </c>
      <c r="AG35" s="218">
        <v>29.69</v>
      </c>
      <c r="AH35" s="218">
        <v>0</v>
      </c>
      <c r="AI35" s="218">
        <v>0</v>
      </c>
      <c r="AJ35" s="218">
        <v>0</v>
      </c>
      <c r="AK35" s="218">
        <v>58.71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23.2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5</v>
      </c>
      <c r="L36" s="218">
        <v>102.48</v>
      </c>
      <c r="M36" s="218">
        <v>27.29</v>
      </c>
      <c r="N36" s="218">
        <v>35.03</v>
      </c>
      <c r="O36" s="218">
        <v>0</v>
      </c>
      <c r="P36" s="218">
        <v>30.84</v>
      </c>
      <c r="Q36" s="218">
        <v>3.47</v>
      </c>
      <c r="R36" s="218">
        <v>6.53</v>
      </c>
      <c r="S36" s="218">
        <v>4.18</v>
      </c>
      <c r="T36" s="218">
        <v>0</v>
      </c>
      <c r="U36" s="218">
        <v>62.11</v>
      </c>
      <c r="V36" s="218">
        <v>0</v>
      </c>
      <c r="W36" s="218">
        <v>13.76</v>
      </c>
      <c r="X36" s="218">
        <v>43.76</v>
      </c>
      <c r="Y36" s="218">
        <v>0</v>
      </c>
      <c r="Z36" s="218">
        <v>33.840000000000003</v>
      </c>
      <c r="AA36" s="218">
        <v>7.5</v>
      </c>
      <c r="AB36" s="218">
        <v>0</v>
      </c>
      <c r="AC36" s="218">
        <v>10.98</v>
      </c>
      <c r="AD36" s="218">
        <v>0</v>
      </c>
      <c r="AE36" s="218">
        <v>0</v>
      </c>
      <c r="AF36" s="218">
        <v>0</v>
      </c>
      <c r="AG36" s="218">
        <v>29.69</v>
      </c>
      <c r="AH36" s="218">
        <v>0</v>
      </c>
      <c r="AI36" s="218">
        <v>0</v>
      </c>
      <c r="AJ36" s="218">
        <v>0</v>
      </c>
      <c r="AK36" s="218">
        <v>58.71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23.2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5</v>
      </c>
      <c r="L37" s="218">
        <v>102.48</v>
      </c>
      <c r="M37" s="218">
        <v>27.29</v>
      </c>
      <c r="N37" s="218">
        <v>35.03</v>
      </c>
      <c r="O37" s="218">
        <v>0</v>
      </c>
      <c r="P37" s="218">
        <v>30.84</v>
      </c>
      <c r="Q37" s="218">
        <v>3.47</v>
      </c>
      <c r="R37" s="218">
        <v>6.53</v>
      </c>
      <c r="S37" s="218">
        <v>4.18</v>
      </c>
      <c r="T37" s="218">
        <v>0</v>
      </c>
      <c r="U37" s="218">
        <v>62.11</v>
      </c>
      <c r="V37" s="218">
        <v>0</v>
      </c>
      <c r="W37" s="218">
        <v>13.76</v>
      </c>
      <c r="X37" s="218">
        <v>43.76</v>
      </c>
      <c r="Y37" s="218">
        <v>0</v>
      </c>
      <c r="Z37" s="218">
        <v>33.840000000000003</v>
      </c>
      <c r="AA37" s="218">
        <v>7.5</v>
      </c>
      <c r="AB37" s="218">
        <v>0</v>
      </c>
      <c r="AC37" s="218">
        <v>10.98</v>
      </c>
      <c r="AD37" s="218">
        <v>0</v>
      </c>
      <c r="AE37" s="218">
        <v>0</v>
      </c>
      <c r="AF37" s="218">
        <v>0</v>
      </c>
      <c r="AG37" s="218">
        <v>29.69</v>
      </c>
      <c r="AH37" s="218">
        <v>0</v>
      </c>
      <c r="AI37" s="218">
        <v>0</v>
      </c>
      <c r="AJ37" s="218">
        <v>0</v>
      </c>
      <c r="AK37" s="218">
        <v>58.71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23.2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5</v>
      </c>
      <c r="L38" s="218">
        <v>102.48</v>
      </c>
      <c r="M38" s="218">
        <v>27.29</v>
      </c>
      <c r="N38" s="218">
        <v>35.03</v>
      </c>
      <c r="O38" s="218">
        <v>0</v>
      </c>
      <c r="P38" s="218">
        <v>30.84</v>
      </c>
      <c r="Q38" s="218">
        <v>3.47</v>
      </c>
      <c r="R38" s="218">
        <v>6.53</v>
      </c>
      <c r="S38" s="218">
        <v>4.18</v>
      </c>
      <c r="T38" s="218">
        <v>0</v>
      </c>
      <c r="U38" s="218">
        <v>62.11</v>
      </c>
      <c r="V38" s="218">
        <v>0</v>
      </c>
      <c r="W38" s="218">
        <v>13.76</v>
      </c>
      <c r="X38" s="218">
        <v>43.76</v>
      </c>
      <c r="Y38" s="218">
        <v>0</v>
      </c>
      <c r="Z38" s="218">
        <v>33.840000000000003</v>
      </c>
      <c r="AA38" s="218">
        <v>7.5</v>
      </c>
      <c r="AB38" s="218">
        <v>0</v>
      </c>
      <c r="AC38" s="218">
        <v>10.98</v>
      </c>
      <c r="AD38" s="218">
        <v>0</v>
      </c>
      <c r="AE38" s="218">
        <v>0</v>
      </c>
      <c r="AF38" s="218">
        <v>0</v>
      </c>
      <c r="AG38" s="218">
        <v>29.69</v>
      </c>
      <c r="AH38" s="218">
        <v>0</v>
      </c>
      <c r="AI38" s="218">
        <v>0</v>
      </c>
      <c r="AJ38" s="218">
        <v>0</v>
      </c>
      <c r="AK38" s="218">
        <v>58.71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23.2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5</v>
      </c>
      <c r="L39" s="218">
        <v>102.48</v>
      </c>
      <c r="M39" s="218">
        <v>27.29</v>
      </c>
      <c r="N39" s="218">
        <v>35.03</v>
      </c>
      <c r="O39" s="218">
        <v>0</v>
      </c>
      <c r="P39" s="218">
        <v>30.84</v>
      </c>
      <c r="Q39" s="218">
        <v>3.47</v>
      </c>
      <c r="R39" s="218">
        <v>6.55</v>
      </c>
      <c r="S39" s="218">
        <v>4.18</v>
      </c>
      <c r="T39" s="218">
        <v>0</v>
      </c>
      <c r="U39" s="218">
        <v>62.11</v>
      </c>
      <c r="V39" s="218">
        <v>0</v>
      </c>
      <c r="W39" s="218">
        <v>13.76</v>
      </c>
      <c r="X39" s="218">
        <v>43.76</v>
      </c>
      <c r="Y39" s="218">
        <v>0</v>
      </c>
      <c r="Z39" s="218">
        <v>33.840000000000003</v>
      </c>
      <c r="AA39" s="218">
        <v>7.5</v>
      </c>
      <c r="AB39" s="218">
        <v>0</v>
      </c>
      <c r="AC39" s="218">
        <v>10.98</v>
      </c>
      <c r="AD39" s="218">
        <v>0</v>
      </c>
      <c r="AE39" s="218">
        <v>0</v>
      </c>
      <c r="AF39" s="218">
        <v>0</v>
      </c>
      <c r="AG39" s="218">
        <v>29.69</v>
      </c>
      <c r="AH39" s="218">
        <v>0</v>
      </c>
      <c r="AI39" s="218">
        <v>0</v>
      </c>
      <c r="AJ39" s="218">
        <v>0</v>
      </c>
      <c r="AK39" s="218">
        <v>58.71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23.2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5</v>
      </c>
      <c r="L40" s="218">
        <v>102.48</v>
      </c>
      <c r="M40" s="218">
        <v>27.29</v>
      </c>
      <c r="N40" s="218">
        <v>35.03</v>
      </c>
      <c r="O40" s="218">
        <v>0</v>
      </c>
      <c r="P40" s="218">
        <v>30.84</v>
      </c>
      <c r="Q40" s="218">
        <v>3.47</v>
      </c>
      <c r="R40" s="218">
        <v>6.55</v>
      </c>
      <c r="S40" s="218">
        <v>4.18</v>
      </c>
      <c r="T40" s="218">
        <v>0</v>
      </c>
      <c r="U40" s="218">
        <v>62.11</v>
      </c>
      <c r="V40" s="218">
        <v>0</v>
      </c>
      <c r="W40" s="218">
        <v>13.76</v>
      </c>
      <c r="X40" s="218">
        <v>43.76</v>
      </c>
      <c r="Y40" s="218">
        <v>0</v>
      </c>
      <c r="Z40" s="218">
        <v>33.840000000000003</v>
      </c>
      <c r="AA40" s="218">
        <v>7.5</v>
      </c>
      <c r="AB40" s="218">
        <v>0</v>
      </c>
      <c r="AC40" s="218">
        <v>10.98</v>
      </c>
      <c r="AD40" s="218">
        <v>0</v>
      </c>
      <c r="AE40" s="218">
        <v>0</v>
      </c>
      <c r="AF40" s="218">
        <v>0</v>
      </c>
      <c r="AG40" s="218">
        <v>29.69</v>
      </c>
      <c r="AH40" s="218">
        <v>0</v>
      </c>
      <c r="AI40" s="218">
        <v>0</v>
      </c>
      <c r="AJ40" s="218">
        <v>0</v>
      </c>
      <c r="AK40" s="218">
        <v>58.71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23.2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5</v>
      </c>
      <c r="L41" s="218">
        <v>102.48</v>
      </c>
      <c r="M41" s="218">
        <v>27.29</v>
      </c>
      <c r="N41" s="218">
        <v>35.04</v>
      </c>
      <c r="O41" s="218">
        <v>0</v>
      </c>
      <c r="P41" s="218">
        <v>30.73</v>
      </c>
      <c r="Q41" s="218">
        <v>3.47</v>
      </c>
      <c r="R41" s="218">
        <v>6.55</v>
      </c>
      <c r="S41" s="218">
        <v>4.18</v>
      </c>
      <c r="T41" s="218">
        <v>0</v>
      </c>
      <c r="U41" s="218">
        <v>62.11</v>
      </c>
      <c r="V41" s="218">
        <v>0</v>
      </c>
      <c r="W41" s="218">
        <v>13.76</v>
      </c>
      <c r="X41" s="218">
        <v>43.76</v>
      </c>
      <c r="Y41" s="218">
        <v>0</v>
      </c>
      <c r="Z41" s="218">
        <v>33.840000000000003</v>
      </c>
      <c r="AA41" s="218">
        <v>7.5</v>
      </c>
      <c r="AB41" s="218">
        <v>0</v>
      </c>
      <c r="AC41" s="218">
        <v>10.98</v>
      </c>
      <c r="AD41" s="218">
        <v>0</v>
      </c>
      <c r="AE41" s="218">
        <v>0</v>
      </c>
      <c r="AF41" s="218">
        <v>0</v>
      </c>
      <c r="AG41" s="218">
        <v>29.69</v>
      </c>
      <c r="AH41" s="218">
        <v>0</v>
      </c>
      <c r="AI41" s="218">
        <v>0</v>
      </c>
      <c r="AJ41" s="218">
        <v>0</v>
      </c>
      <c r="AK41" s="218">
        <v>58.71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23.2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5</v>
      </c>
      <c r="L42" s="218">
        <v>102.48</v>
      </c>
      <c r="M42" s="218">
        <v>27.29</v>
      </c>
      <c r="N42" s="218">
        <v>35.04</v>
      </c>
      <c r="O42" s="218">
        <v>0</v>
      </c>
      <c r="P42" s="218">
        <v>30.73</v>
      </c>
      <c r="Q42" s="218">
        <v>3.47</v>
      </c>
      <c r="R42" s="218">
        <v>6.55</v>
      </c>
      <c r="S42" s="218">
        <v>4.18</v>
      </c>
      <c r="T42" s="218">
        <v>0</v>
      </c>
      <c r="U42" s="218">
        <v>62.11</v>
      </c>
      <c r="V42" s="218">
        <v>0</v>
      </c>
      <c r="W42" s="218">
        <v>13.76</v>
      </c>
      <c r="X42" s="218">
        <v>43.76</v>
      </c>
      <c r="Y42" s="218">
        <v>0</v>
      </c>
      <c r="Z42" s="218">
        <v>33.840000000000003</v>
      </c>
      <c r="AA42" s="218">
        <v>7.5</v>
      </c>
      <c r="AB42" s="218">
        <v>0</v>
      </c>
      <c r="AC42" s="218">
        <v>10.68</v>
      </c>
      <c r="AD42" s="218">
        <v>0</v>
      </c>
      <c r="AE42" s="218">
        <v>0</v>
      </c>
      <c r="AF42" s="218">
        <v>0</v>
      </c>
      <c r="AG42" s="218">
        <v>29.69</v>
      </c>
      <c r="AH42" s="218">
        <v>0</v>
      </c>
      <c r="AI42" s="218">
        <v>0</v>
      </c>
      <c r="AJ42" s="218">
        <v>0</v>
      </c>
      <c r="AK42" s="218">
        <v>58.71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23.2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5</v>
      </c>
      <c r="L43" s="218">
        <v>102.48</v>
      </c>
      <c r="M43" s="218">
        <v>27.29</v>
      </c>
      <c r="N43" s="218">
        <v>35.04</v>
      </c>
      <c r="O43" s="218">
        <v>0</v>
      </c>
      <c r="P43" s="218">
        <v>30.73</v>
      </c>
      <c r="Q43" s="218">
        <v>3.47</v>
      </c>
      <c r="R43" s="218">
        <v>6.55</v>
      </c>
      <c r="S43" s="218">
        <v>4.18</v>
      </c>
      <c r="T43" s="218">
        <v>0</v>
      </c>
      <c r="U43" s="218">
        <v>62.11</v>
      </c>
      <c r="V43" s="218">
        <v>0</v>
      </c>
      <c r="W43" s="218">
        <v>13.76</v>
      </c>
      <c r="X43" s="218">
        <v>43.76</v>
      </c>
      <c r="Y43" s="218">
        <v>0</v>
      </c>
      <c r="Z43" s="218">
        <v>33.840000000000003</v>
      </c>
      <c r="AA43" s="218">
        <v>7.5</v>
      </c>
      <c r="AB43" s="218">
        <v>0</v>
      </c>
      <c r="AC43" s="218">
        <v>10.68</v>
      </c>
      <c r="AD43" s="218">
        <v>0</v>
      </c>
      <c r="AE43" s="218">
        <v>0</v>
      </c>
      <c r="AF43" s="218">
        <v>0</v>
      </c>
      <c r="AG43" s="218">
        <v>29.31</v>
      </c>
      <c r="AH43" s="218">
        <v>0</v>
      </c>
      <c r="AI43" s="218">
        <v>0</v>
      </c>
      <c r="AJ43" s="218">
        <v>0</v>
      </c>
      <c r="AK43" s="218">
        <v>58.87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23.2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5</v>
      </c>
      <c r="L44" s="218">
        <v>102.48</v>
      </c>
      <c r="M44" s="218">
        <v>27.29</v>
      </c>
      <c r="N44" s="218">
        <v>35.04</v>
      </c>
      <c r="O44" s="218">
        <v>0</v>
      </c>
      <c r="P44" s="218">
        <v>30.73</v>
      </c>
      <c r="Q44" s="218">
        <v>3.47</v>
      </c>
      <c r="R44" s="218">
        <v>6.55</v>
      </c>
      <c r="S44" s="218">
        <v>4.18</v>
      </c>
      <c r="T44" s="218">
        <v>0</v>
      </c>
      <c r="U44" s="218">
        <v>62.11</v>
      </c>
      <c r="V44" s="218">
        <v>0</v>
      </c>
      <c r="W44" s="218">
        <v>13.76</v>
      </c>
      <c r="X44" s="218">
        <v>43.76</v>
      </c>
      <c r="Y44" s="218">
        <v>0</v>
      </c>
      <c r="Z44" s="218">
        <v>33.840000000000003</v>
      </c>
      <c r="AA44" s="218">
        <v>7.5</v>
      </c>
      <c r="AB44" s="218">
        <v>0</v>
      </c>
      <c r="AC44" s="218">
        <v>10.38</v>
      </c>
      <c r="AD44" s="218">
        <v>0</v>
      </c>
      <c r="AE44" s="218">
        <v>0</v>
      </c>
      <c r="AF44" s="218">
        <v>0</v>
      </c>
      <c r="AG44" s="218">
        <v>29.31</v>
      </c>
      <c r="AH44" s="218">
        <v>0</v>
      </c>
      <c r="AI44" s="218">
        <v>0</v>
      </c>
      <c r="AJ44" s="218">
        <v>0</v>
      </c>
      <c r="AK44" s="218">
        <v>58.87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23.2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5</v>
      </c>
      <c r="L45" s="218">
        <v>102.48</v>
      </c>
      <c r="M45" s="218">
        <v>27.29</v>
      </c>
      <c r="N45" s="218">
        <v>35.04</v>
      </c>
      <c r="O45" s="218">
        <v>0</v>
      </c>
      <c r="P45" s="218">
        <v>30.84</v>
      </c>
      <c r="Q45" s="218">
        <v>3.47</v>
      </c>
      <c r="R45" s="218">
        <v>6.55</v>
      </c>
      <c r="S45" s="218">
        <v>4.18</v>
      </c>
      <c r="T45" s="218">
        <v>0</v>
      </c>
      <c r="U45" s="218">
        <v>62.11</v>
      </c>
      <c r="V45" s="218">
        <v>0</v>
      </c>
      <c r="W45" s="218">
        <v>13.76</v>
      </c>
      <c r="X45" s="218">
        <v>43.76</v>
      </c>
      <c r="Y45" s="218">
        <v>0</v>
      </c>
      <c r="Z45" s="218">
        <v>33.840000000000003</v>
      </c>
      <c r="AA45" s="218">
        <v>7.5</v>
      </c>
      <c r="AB45" s="218">
        <v>0</v>
      </c>
      <c r="AC45" s="218">
        <v>10.38</v>
      </c>
      <c r="AD45" s="218">
        <v>0</v>
      </c>
      <c r="AE45" s="218">
        <v>0</v>
      </c>
      <c r="AF45" s="218">
        <v>0</v>
      </c>
      <c r="AG45" s="218">
        <v>29.31</v>
      </c>
      <c r="AH45" s="218">
        <v>0</v>
      </c>
      <c r="AI45" s="218">
        <v>0</v>
      </c>
      <c r="AJ45" s="218">
        <v>0</v>
      </c>
      <c r="AK45" s="218">
        <v>58.87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23.2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5</v>
      </c>
      <c r="L46" s="218">
        <v>125.69</v>
      </c>
      <c r="M46" s="218">
        <v>27.29</v>
      </c>
      <c r="N46" s="218">
        <v>35.04</v>
      </c>
      <c r="O46" s="218">
        <v>0</v>
      </c>
      <c r="P46" s="218">
        <v>30.84</v>
      </c>
      <c r="Q46" s="218">
        <v>3.47</v>
      </c>
      <c r="R46" s="218">
        <v>12.79</v>
      </c>
      <c r="S46" s="218">
        <v>4.18</v>
      </c>
      <c r="T46" s="218">
        <v>0</v>
      </c>
      <c r="U46" s="218">
        <v>62.11</v>
      </c>
      <c r="V46" s="218">
        <v>4.2300000000000004</v>
      </c>
      <c r="W46" s="218">
        <v>13.76</v>
      </c>
      <c r="X46" s="218">
        <v>43.76</v>
      </c>
      <c r="Y46" s="218">
        <v>0</v>
      </c>
      <c r="Z46" s="218">
        <v>75.11</v>
      </c>
      <c r="AA46" s="218">
        <v>26.24</v>
      </c>
      <c r="AB46" s="218">
        <v>0</v>
      </c>
      <c r="AC46" s="218">
        <v>10.38</v>
      </c>
      <c r="AD46" s="218">
        <v>0</v>
      </c>
      <c r="AE46" s="218">
        <v>0</v>
      </c>
      <c r="AF46" s="218">
        <v>0</v>
      </c>
      <c r="AG46" s="218">
        <v>28.92</v>
      </c>
      <c r="AH46" s="218">
        <v>0</v>
      </c>
      <c r="AI46" s="218">
        <v>0</v>
      </c>
      <c r="AJ46" s="218">
        <v>0</v>
      </c>
      <c r="AK46" s="218">
        <v>58.87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23.2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5</v>
      </c>
      <c r="L47" s="218">
        <v>125.69</v>
      </c>
      <c r="M47" s="218">
        <v>27.29</v>
      </c>
      <c r="N47" s="218">
        <v>35.04</v>
      </c>
      <c r="O47" s="218">
        <v>0</v>
      </c>
      <c r="P47" s="218">
        <v>30.84</v>
      </c>
      <c r="Q47" s="218">
        <v>3.47</v>
      </c>
      <c r="R47" s="218">
        <v>12.79</v>
      </c>
      <c r="S47" s="218">
        <v>4.18</v>
      </c>
      <c r="T47" s="218">
        <v>0</v>
      </c>
      <c r="U47" s="218">
        <v>62.11</v>
      </c>
      <c r="V47" s="218">
        <v>4.2300000000000004</v>
      </c>
      <c r="W47" s="218">
        <v>13.76</v>
      </c>
      <c r="X47" s="218">
        <v>43.76</v>
      </c>
      <c r="Y47" s="218">
        <v>0</v>
      </c>
      <c r="Z47" s="218">
        <v>75.11</v>
      </c>
      <c r="AA47" s="218">
        <v>26.24</v>
      </c>
      <c r="AB47" s="218">
        <v>0</v>
      </c>
      <c r="AC47" s="218">
        <v>10.38</v>
      </c>
      <c r="AD47" s="218">
        <v>0</v>
      </c>
      <c r="AE47" s="218">
        <v>0</v>
      </c>
      <c r="AF47" s="218">
        <v>0</v>
      </c>
      <c r="AG47" s="218">
        <v>28.92</v>
      </c>
      <c r="AH47" s="218">
        <v>0</v>
      </c>
      <c r="AI47" s="218">
        <v>0</v>
      </c>
      <c r="AJ47" s="218">
        <v>0</v>
      </c>
      <c r="AK47" s="218">
        <v>58.87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23.2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5</v>
      </c>
      <c r="L48" s="218">
        <v>125.69</v>
      </c>
      <c r="M48" s="218">
        <v>27.29</v>
      </c>
      <c r="N48" s="218">
        <v>35.04</v>
      </c>
      <c r="O48" s="218">
        <v>0</v>
      </c>
      <c r="P48" s="218">
        <v>30.84</v>
      </c>
      <c r="Q48" s="218">
        <v>3.47</v>
      </c>
      <c r="R48" s="218">
        <v>12.79</v>
      </c>
      <c r="S48" s="218">
        <v>4.18</v>
      </c>
      <c r="T48" s="218">
        <v>0</v>
      </c>
      <c r="U48" s="218">
        <v>62.11</v>
      </c>
      <c r="V48" s="218">
        <v>4.2300000000000004</v>
      </c>
      <c r="W48" s="218">
        <v>13.76</v>
      </c>
      <c r="X48" s="218">
        <v>43.76</v>
      </c>
      <c r="Y48" s="218">
        <v>0</v>
      </c>
      <c r="Z48" s="218">
        <v>75.11</v>
      </c>
      <c r="AA48" s="218">
        <v>26.24</v>
      </c>
      <c r="AB48" s="218">
        <v>0</v>
      </c>
      <c r="AC48" s="218">
        <v>10.38</v>
      </c>
      <c r="AD48" s="218">
        <v>0</v>
      </c>
      <c r="AE48" s="218">
        <v>0</v>
      </c>
      <c r="AF48" s="218">
        <v>0</v>
      </c>
      <c r="AG48" s="218">
        <v>28.92</v>
      </c>
      <c r="AH48" s="218">
        <v>0</v>
      </c>
      <c r="AI48" s="218">
        <v>0</v>
      </c>
      <c r="AJ48" s="218">
        <v>0</v>
      </c>
      <c r="AK48" s="218">
        <v>58.87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23.2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5</v>
      </c>
      <c r="L49" s="218">
        <v>145.02000000000001</v>
      </c>
      <c r="M49" s="218">
        <v>27.29</v>
      </c>
      <c r="N49" s="218">
        <v>35.04</v>
      </c>
      <c r="O49" s="218">
        <v>0</v>
      </c>
      <c r="P49" s="218">
        <v>29.14</v>
      </c>
      <c r="Q49" s="218">
        <v>3.47</v>
      </c>
      <c r="R49" s="218">
        <v>12.79</v>
      </c>
      <c r="S49" s="218">
        <v>4.18</v>
      </c>
      <c r="T49" s="218">
        <v>0</v>
      </c>
      <c r="U49" s="218">
        <v>62.11</v>
      </c>
      <c r="V49" s="218">
        <v>4.2300000000000004</v>
      </c>
      <c r="W49" s="218">
        <v>13.77</v>
      </c>
      <c r="X49" s="218">
        <v>43.76</v>
      </c>
      <c r="Y49" s="218">
        <v>0</v>
      </c>
      <c r="Z49" s="218">
        <v>75.11</v>
      </c>
      <c r="AA49" s="218">
        <v>26.24</v>
      </c>
      <c r="AB49" s="218">
        <v>0</v>
      </c>
      <c r="AC49" s="218">
        <v>10.38</v>
      </c>
      <c r="AD49" s="218">
        <v>0</v>
      </c>
      <c r="AE49" s="218">
        <v>0</v>
      </c>
      <c r="AF49" s="218">
        <v>0</v>
      </c>
      <c r="AG49" s="218">
        <v>28.92</v>
      </c>
      <c r="AH49" s="218">
        <v>0</v>
      </c>
      <c r="AI49" s="218">
        <v>0</v>
      </c>
      <c r="AJ49" s="218">
        <v>0</v>
      </c>
      <c r="AK49" s="218">
        <v>59.99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23.2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5</v>
      </c>
      <c r="L50" s="218">
        <v>145.02000000000001</v>
      </c>
      <c r="M50" s="218">
        <v>27.29</v>
      </c>
      <c r="N50" s="218">
        <v>35.04</v>
      </c>
      <c r="O50" s="218">
        <v>0</v>
      </c>
      <c r="P50" s="218">
        <v>29.14</v>
      </c>
      <c r="Q50" s="218">
        <v>3.47</v>
      </c>
      <c r="R50" s="218">
        <v>12.79</v>
      </c>
      <c r="S50" s="218">
        <v>4.18</v>
      </c>
      <c r="T50" s="218">
        <v>0</v>
      </c>
      <c r="U50" s="218">
        <v>62.11</v>
      </c>
      <c r="V50" s="218">
        <v>4.2300000000000004</v>
      </c>
      <c r="W50" s="218">
        <v>13.77</v>
      </c>
      <c r="X50" s="218">
        <v>43.76</v>
      </c>
      <c r="Y50" s="218">
        <v>0</v>
      </c>
      <c r="Z50" s="218">
        <v>75.11</v>
      </c>
      <c r="AA50" s="218">
        <v>26.24</v>
      </c>
      <c r="AB50" s="218">
        <v>0</v>
      </c>
      <c r="AC50" s="218">
        <v>10.38</v>
      </c>
      <c r="AD50" s="218">
        <v>0</v>
      </c>
      <c r="AE50" s="218">
        <v>0</v>
      </c>
      <c r="AF50" s="218">
        <v>0</v>
      </c>
      <c r="AG50" s="218">
        <v>28.92</v>
      </c>
      <c r="AH50" s="218">
        <v>0</v>
      </c>
      <c r="AI50" s="218">
        <v>0</v>
      </c>
      <c r="AJ50" s="218">
        <v>0</v>
      </c>
      <c r="AK50" s="218">
        <v>59.99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23.2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5</v>
      </c>
      <c r="L51" s="218">
        <v>145.02000000000001</v>
      </c>
      <c r="M51" s="218">
        <v>27.29</v>
      </c>
      <c r="N51" s="218">
        <v>35.04</v>
      </c>
      <c r="O51" s="218">
        <v>0</v>
      </c>
      <c r="P51" s="218">
        <v>29.14</v>
      </c>
      <c r="Q51" s="218">
        <v>3.51</v>
      </c>
      <c r="R51" s="218">
        <v>12.83</v>
      </c>
      <c r="S51" s="218">
        <v>4.22</v>
      </c>
      <c r="T51" s="218">
        <v>0</v>
      </c>
      <c r="U51" s="218">
        <v>62.11</v>
      </c>
      <c r="V51" s="218">
        <v>4.2300000000000004</v>
      </c>
      <c r="W51" s="218">
        <v>13.76</v>
      </c>
      <c r="X51" s="218">
        <v>43.76</v>
      </c>
      <c r="Y51" s="218">
        <v>0</v>
      </c>
      <c r="Z51" s="218">
        <v>75.94</v>
      </c>
      <c r="AA51" s="218">
        <v>26.63</v>
      </c>
      <c r="AB51" s="218">
        <v>0</v>
      </c>
      <c r="AC51" s="218">
        <v>10.38</v>
      </c>
      <c r="AD51" s="218">
        <v>0</v>
      </c>
      <c r="AE51" s="218">
        <v>0</v>
      </c>
      <c r="AF51" s="218">
        <v>0</v>
      </c>
      <c r="AG51" s="218">
        <v>28.92</v>
      </c>
      <c r="AH51" s="218">
        <v>0</v>
      </c>
      <c r="AI51" s="218">
        <v>0</v>
      </c>
      <c r="AJ51" s="218">
        <v>0</v>
      </c>
      <c r="AK51" s="218">
        <v>60.82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23.2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5</v>
      </c>
      <c r="L52" s="218">
        <v>145.02000000000001</v>
      </c>
      <c r="M52" s="218">
        <v>27.29</v>
      </c>
      <c r="N52" s="218">
        <v>35.04</v>
      </c>
      <c r="O52" s="218">
        <v>0</v>
      </c>
      <c r="P52" s="218">
        <v>29.14</v>
      </c>
      <c r="Q52" s="218">
        <v>3.28</v>
      </c>
      <c r="R52" s="218">
        <v>12.83</v>
      </c>
      <c r="S52" s="218">
        <v>4.22</v>
      </c>
      <c r="T52" s="218">
        <v>0</v>
      </c>
      <c r="U52" s="218">
        <v>62.11</v>
      </c>
      <c r="V52" s="218">
        <v>4.2300000000000004</v>
      </c>
      <c r="W52" s="218">
        <v>13.76</v>
      </c>
      <c r="X52" s="218">
        <v>43.76</v>
      </c>
      <c r="Y52" s="218">
        <v>0</v>
      </c>
      <c r="Z52" s="218">
        <v>75.94</v>
      </c>
      <c r="AA52" s="218">
        <v>26.63</v>
      </c>
      <c r="AB52" s="218">
        <v>0</v>
      </c>
      <c r="AC52" s="218">
        <v>10.38</v>
      </c>
      <c r="AD52" s="218">
        <v>0</v>
      </c>
      <c r="AE52" s="218">
        <v>0</v>
      </c>
      <c r="AF52" s="218">
        <v>0</v>
      </c>
      <c r="AG52" s="218">
        <v>28.92</v>
      </c>
      <c r="AH52" s="218">
        <v>0</v>
      </c>
      <c r="AI52" s="218">
        <v>0</v>
      </c>
      <c r="AJ52" s="218">
        <v>0</v>
      </c>
      <c r="AK52" s="218">
        <v>60.82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23.2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5</v>
      </c>
      <c r="L53" s="218">
        <v>145.02000000000001</v>
      </c>
      <c r="M53" s="218">
        <v>27.29</v>
      </c>
      <c r="N53" s="218">
        <v>35.04</v>
      </c>
      <c r="O53" s="218">
        <v>0</v>
      </c>
      <c r="P53" s="218">
        <v>29.14</v>
      </c>
      <c r="Q53" s="218">
        <v>2.9</v>
      </c>
      <c r="R53" s="218">
        <v>12.83</v>
      </c>
      <c r="S53" s="218">
        <v>4.22</v>
      </c>
      <c r="T53" s="218">
        <v>0</v>
      </c>
      <c r="U53" s="218">
        <v>62.11</v>
      </c>
      <c r="V53" s="218">
        <v>4.2300000000000004</v>
      </c>
      <c r="W53" s="218">
        <v>13.76</v>
      </c>
      <c r="X53" s="218">
        <v>43.76</v>
      </c>
      <c r="Y53" s="218">
        <v>0</v>
      </c>
      <c r="Z53" s="218">
        <v>75.94</v>
      </c>
      <c r="AA53" s="218">
        <v>26.63</v>
      </c>
      <c r="AB53" s="218">
        <v>0</v>
      </c>
      <c r="AC53" s="218">
        <v>10.98</v>
      </c>
      <c r="AD53" s="218">
        <v>0</v>
      </c>
      <c r="AE53" s="218">
        <v>0</v>
      </c>
      <c r="AF53" s="218">
        <v>0</v>
      </c>
      <c r="AG53" s="218">
        <v>29.5</v>
      </c>
      <c r="AH53" s="218">
        <v>0</v>
      </c>
      <c r="AI53" s="218">
        <v>0</v>
      </c>
      <c r="AJ53" s="218">
        <v>0</v>
      </c>
      <c r="AK53" s="218">
        <v>58.63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23.2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5</v>
      </c>
      <c r="L54" s="218">
        <v>125.69</v>
      </c>
      <c r="M54" s="218">
        <v>27.29</v>
      </c>
      <c r="N54" s="218">
        <v>35.04</v>
      </c>
      <c r="O54" s="218">
        <v>0</v>
      </c>
      <c r="P54" s="218">
        <v>29.14</v>
      </c>
      <c r="Q54" s="218">
        <v>0</v>
      </c>
      <c r="R54" s="218">
        <v>12.83</v>
      </c>
      <c r="S54" s="218">
        <v>4.22</v>
      </c>
      <c r="T54" s="218">
        <v>0</v>
      </c>
      <c r="U54" s="218">
        <v>62.11</v>
      </c>
      <c r="V54" s="218">
        <v>4.2300000000000004</v>
      </c>
      <c r="W54" s="218">
        <v>13.76</v>
      </c>
      <c r="X54" s="218">
        <v>43.76</v>
      </c>
      <c r="Y54" s="218">
        <v>0</v>
      </c>
      <c r="Z54" s="218">
        <v>75.94</v>
      </c>
      <c r="AA54" s="218">
        <v>26.63</v>
      </c>
      <c r="AB54" s="218">
        <v>0</v>
      </c>
      <c r="AC54" s="218">
        <v>10.98</v>
      </c>
      <c r="AD54" s="218">
        <v>0</v>
      </c>
      <c r="AE54" s="218">
        <v>0</v>
      </c>
      <c r="AF54" s="218">
        <v>0</v>
      </c>
      <c r="AG54" s="218">
        <v>29.5</v>
      </c>
      <c r="AH54" s="218">
        <v>0</v>
      </c>
      <c r="AI54" s="218">
        <v>0</v>
      </c>
      <c r="AJ54" s="218">
        <v>0</v>
      </c>
      <c r="AK54" s="218">
        <v>58.63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23.2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5</v>
      </c>
      <c r="L55" s="218">
        <v>103.81</v>
      </c>
      <c r="M55" s="218">
        <v>27.29</v>
      </c>
      <c r="N55" s="218">
        <v>35.04</v>
      </c>
      <c r="O55" s="218">
        <v>0</v>
      </c>
      <c r="P55" s="218">
        <v>29.14</v>
      </c>
      <c r="Q55" s="218">
        <v>0</v>
      </c>
      <c r="R55" s="218">
        <v>6.56</v>
      </c>
      <c r="S55" s="218">
        <v>4.22</v>
      </c>
      <c r="T55" s="218">
        <v>0</v>
      </c>
      <c r="U55" s="218">
        <v>62.11</v>
      </c>
      <c r="V55" s="218">
        <v>4.2300000000000004</v>
      </c>
      <c r="W55" s="218">
        <v>13.77</v>
      </c>
      <c r="X55" s="218">
        <v>43.76</v>
      </c>
      <c r="Y55" s="218">
        <v>0</v>
      </c>
      <c r="Z55" s="218">
        <v>34.520000000000003</v>
      </c>
      <c r="AA55" s="218">
        <v>7.81</v>
      </c>
      <c r="AB55" s="218">
        <v>0</v>
      </c>
      <c r="AC55" s="218">
        <v>10.98</v>
      </c>
      <c r="AD55" s="218">
        <v>0</v>
      </c>
      <c r="AE55" s="218">
        <v>0</v>
      </c>
      <c r="AF55" s="218">
        <v>0</v>
      </c>
      <c r="AG55" s="218">
        <v>29.5</v>
      </c>
      <c r="AH55" s="218">
        <v>0</v>
      </c>
      <c r="AI55" s="218">
        <v>0</v>
      </c>
      <c r="AJ55" s="218">
        <v>0</v>
      </c>
      <c r="AK55" s="218">
        <v>58.63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23.2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5</v>
      </c>
      <c r="L56" s="218">
        <v>103.28</v>
      </c>
      <c r="M56" s="218">
        <v>27.29</v>
      </c>
      <c r="N56" s="218">
        <v>35.04</v>
      </c>
      <c r="O56" s="218">
        <v>0</v>
      </c>
      <c r="P56" s="218">
        <v>29.14</v>
      </c>
      <c r="Q56" s="218">
        <v>0</v>
      </c>
      <c r="R56" s="218">
        <v>6.56</v>
      </c>
      <c r="S56" s="218">
        <v>4.22</v>
      </c>
      <c r="T56" s="218">
        <v>0</v>
      </c>
      <c r="U56" s="218">
        <v>62.11</v>
      </c>
      <c r="V56" s="218">
        <v>4.2300000000000004</v>
      </c>
      <c r="W56" s="218">
        <v>13.77</v>
      </c>
      <c r="X56" s="218">
        <v>43.76</v>
      </c>
      <c r="Y56" s="218">
        <v>0</v>
      </c>
      <c r="Z56" s="218">
        <v>34.520000000000003</v>
      </c>
      <c r="AA56" s="218">
        <v>7.81</v>
      </c>
      <c r="AB56" s="218">
        <v>0</v>
      </c>
      <c r="AC56" s="218">
        <v>10.98</v>
      </c>
      <c r="AD56" s="218">
        <v>0</v>
      </c>
      <c r="AE56" s="218">
        <v>0</v>
      </c>
      <c r="AF56" s="218">
        <v>0</v>
      </c>
      <c r="AG56" s="218">
        <v>29.5</v>
      </c>
      <c r="AH56" s="218">
        <v>0</v>
      </c>
      <c r="AI56" s="218">
        <v>0</v>
      </c>
      <c r="AJ56" s="218">
        <v>0</v>
      </c>
      <c r="AK56" s="218">
        <v>58.63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23.2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9.41</v>
      </c>
      <c r="L57" s="218">
        <v>143.32</v>
      </c>
      <c r="M57" s="218">
        <v>27.29</v>
      </c>
      <c r="N57" s="218">
        <v>35.04</v>
      </c>
      <c r="O57" s="218">
        <v>0</v>
      </c>
      <c r="P57" s="218">
        <v>29.14</v>
      </c>
      <c r="Q57" s="218">
        <v>0</v>
      </c>
      <c r="R57" s="218">
        <v>12.87</v>
      </c>
      <c r="S57" s="218">
        <v>7.82</v>
      </c>
      <c r="T57" s="218">
        <v>0</v>
      </c>
      <c r="U57" s="218">
        <v>62.11</v>
      </c>
      <c r="V57" s="218">
        <v>4.2300000000000004</v>
      </c>
      <c r="W57" s="218">
        <v>13.77</v>
      </c>
      <c r="X57" s="218">
        <v>43.76</v>
      </c>
      <c r="Y57" s="218">
        <v>0</v>
      </c>
      <c r="Z57" s="218">
        <v>75.11</v>
      </c>
      <c r="AA57" s="218">
        <v>26.75</v>
      </c>
      <c r="AB57" s="218">
        <v>0</v>
      </c>
      <c r="AC57" s="218">
        <v>10.98</v>
      </c>
      <c r="AD57" s="218">
        <v>0</v>
      </c>
      <c r="AE57" s="218">
        <v>0</v>
      </c>
      <c r="AF57" s="218">
        <v>0</v>
      </c>
      <c r="AG57" s="218">
        <v>29.3</v>
      </c>
      <c r="AH57" s="218">
        <v>0</v>
      </c>
      <c r="AI57" s="218">
        <v>0</v>
      </c>
      <c r="AJ57" s="218">
        <v>0</v>
      </c>
      <c r="AK57" s="218">
        <v>64.16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23.2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5</v>
      </c>
      <c r="L58" s="218">
        <v>193.3</v>
      </c>
      <c r="M58" s="218">
        <v>27.29</v>
      </c>
      <c r="N58" s="218">
        <v>35.04</v>
      </c>
      <c r="O58" s="218">
        <v>0</v>
      </c>
      <c r="P58" s="218">
        <v>29.14</v>
      </c>
      <c r="Q58" s="218">
        <v>0</v>
      </c>
      <c r="R58" s="218">
        <v>12.87</v>
      </c>
      <c r="S58" s="218">
        <v>4.24</v>
      </c>
      <c r="T58" s="218">
        <v>0</v>
      </c>
      <c r="U58" s="218">
        <v>62.11</v>
      </c>
      <c r="V58" s="218">
        <v>4.2300000000000004</v>
      </c>
      <c r="W58" s="218">
        <v>13.77</v>
      </c>
      <c r="X58" s="218">
        <v>43.76</v>
      </c>
      <c r="Y58" s="218">
        <v>0</v>
      </c>
      <c r="Z58" s="218">
        <v>75.11</v>
      </c>
      <c r="AA58" s="218">
        <v>26.75</v>
      </c>
      <c r="AB58" s="218">
        <v>0</v>
      </c>
      <c r="AC58" s="218">
        <v>10.98</v>
      </c>
      <c r="AD58" s="218">
        <v>0</v>
      </c>
      <c r="AE58" s="218">
        <v>0</v>
      </c>
      <c r="AF58" s="218">
        <v>0</v>
      </c>
      <c r="AG58" s="218">
        <v>29.3</v>
      </c>
      <c r="AH58" s="218">
        <v>0</v>
      </c>
      <c r="AI58" s="218">
        <v>0</v>
      </c>
      <c r="AJ58" s="218">
        <v>0</v>
      </c>
      <c r="AK58" s="218">
        <v>58.63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23.2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5</v>
      </c>
      <c r="L59" s="218">
        <v>193.3</v>
      </c>
      <c r="M59" s="218">
        <v>27.29</v>
      </c>
      <c r="N59" s="218">
        <v>35.04</v>
      </c>
      <c r="O59" s="218">
        <v>0</v>
      </c>
      <c r="P59" s="218">
        <v>29.66</v>
      </c>
      <c r="Q59" s="218">
        <v>0</v>
      </c>
      <c r="R59" s="218">
        <v>12.87</v>
      </c>
      <c r="S59" s="218">
        <v>4.24</v>
      </c>
      <c r="T59" s="218">
        <v>0</v>
      </c>
      <c r="U59" s="218">
        <v>62.11</v>
      </c>
      <c r="V59" s="218">
        <v>4.22</v>
      </c>
      <c r="W59" s="218">
        <v>13.76</v>
      </c>
      <c r="X59" s="218">
        <v>43.76</v>
      </c>
      <c r="Y59" s="218">
        <v>0</v>
      </c>
      <c r="Z59" s="218">
        <v>75.11</v>
      </c>
      <c r="AA59" s="218">
        <v>26.75</v>
      </c>
      <c r="AB59" s="218">
        <v>0</v>
      </c>
      <c r="AC59" s="218">
        <v>10.98</v>
      </c>
      <c r="AD59" s="218">
        <v>0</v>
      </c>
      <c r="AE59" s="218">
        <v>0</v>
      </c>
      <c r="AF59" s="218">
        <v>0</v>
      </c>
      <c r="AG59" s="218">
        <v>29.1</v>
      </c>
      <c r="AH59" s="218">
        <v>0</v>
      </c>
      <c r="AI59" s="218">
        <v>0</v>
      </c>
      <c r="AJ59" s="218">
        <v>0</v>
      </c>
      <c r="AK59" s="218">
        <v>44.28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23.2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5</v>
      </c>
      <c r="L60" s="218">
        <v>193.3</v>
      </c>
      <c r="M60" s="218">
        <v>27.29</v>
      </c>
      <c r="N60" s="218">
        <v>35.04</v>
      </c>
      <c r="O60" s="218">
        <v>0</v>
      </c>
      <c r="P60" s="218">
        <v>29.66</v>
      </c>
      <c r="Q60" s="218">
        <v>0</v>
      </c>
      <c r="R60" s="218">
        <v>12.87</v>
      </c>
      <c r="S60" s="218">
        <v>7.82</v>
      </c>
      <c r="T60" s="218">
        <v>0</v>
      </c>
      <c r="U60" s="218">
        <v>62.11</v>
      </c>
      <c r="V60" s="218">
        <v>4.22</v>
      </c>
      <c r="W60" s="218">
        <v>13.76</v>
      </c>
      <c r="X60" s="218">
        <v>43.76</v>
      </c>
      <c r="Y60" s="218">
        <v>0</v>
      </c>
      <c r="Z60" s="218">
        <v>75.11</v>
      </c>
      <c r="AA60" s="218">
        <v>26.75</v>
      </c>
      <c r="AB60" s="218">
        <v>0</v>
      </c>
      <c r="AC60" s="218">
        <v>7.78</v>
      </c>
      <c r="AD60" s="218">
        <v>0</v>
      </c>
      <c r="AE60" s="218">
        <v>0</v>
      </c>
      <c r="AF60" s="218">
        <v>0</v>
      </c>
      <c r="AG60" s="218">
        <v>25.63</v>
      </c>
      <c r="AH60" s="218">
        <v>0</v>
      </c>
      <c r="AI60" s="218">
        <v>0</v>
      </c>
      <c r="AJ60" s="218">
        <v>0</v>
      </c>
      <c r="AK60" s="218">
        <v>-1.74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23.2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5</v>
      </c>
      <c r="L61" s="218">
        <v>193.36</v>
      </c>
      <c r="M61" s="218">
        <v>27.29</v>
      </c>
      <c r="N61" s="218">
        <v>35.04</v>
      </c>
      <c r="O61" s="218">
        <v>0</v>
      </c>
      <c r="P61" s="218">
        <v>30.46</v>
      </c>
      <c r="Q61" s="218">
        <v>0</v>
      </c>
      <c r="R61" s="218">
        <v>12.83</v>
      </c>
      <c r="S61" s="218">
        <v>7.82</v>
      </c>
      <c r="T61" s="218">
        <v>0</v>
      </c>
      <c r="U61" s="218">
        <v>62.11</v>
      </c>
      <c r="V61" s="218">
        <v>4.22</v>
      </c>
      <c r="W61" s="218">
        <v>13.77</v>
      </c>
      <c r="X61" s="218">
        <v>43.76</v>
      </c>
      <c r="Y61" s="218">
        <v>0</v>
      </c>
      <c r="Z61" s="218">
        <v>75.11</v>
      </c>
      <c r="AA61" s="218">
        <v>26.75</v>
      </c>
      <c r="AB61" s="218">
        <v>0</v>
      </c>
      <c r="AC61" s="218">
        <v>10.98</v>
      </c>
      <c r="AD61" s="218">
        <v>0</v>
      </c>
      <c r="AE61" s="218">
        <v>0</v>
      </c>
      <c r="AF61" s="218">
        <v>0</v>
      </c>
      <c r="AG61" s="218">
        <v>29.1</v>
      </c>
      <c r="AH61" s="218">
        <v>0</v>
      </c>
      <c r="AI61" s="218">
        <v>0</v>
      </c>
      <c r="AJ61" s="218">
        <v>0</v>
      </c>
      <c r="AK61" s="218">
        <v>-1.74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23.2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9.41</v>
      </c>
      <c r="L62" s="218">
        <v>193.36</v>
      </c>
      <c r="M62" s="218">
        <v>27.29</v>
      </c>
      <c r="N62" s="218">
        <v>35.04</v>
      </c>
      <c r="O62" s="218">
        <v>0</v>
      </c>
      <c r="P62" s="218">
        <v>30.46</v>
      </c>
      <c r="Q62" s="218">
        <v>0</v>
      </c>
      <c r="R62" s="218">
        <v>12.83</v>
      </c>
      <c r="S62" s="218">
        <v>7.82</v>
      </c>
      <c r="T62" s="218">
        <v>0</v>
      </c>
      <c r="U62" s="218">
        <v>62.11</v>
      </c>
      <c r="V62" s="218">
        <v>4.22</v>
      </c>
      <c r="W62" s="218">
        <v>13.77</v>
      </c>
      <c r="X62" s="218">
        <v>43.76</v>
      </c>
      <c r="Y62" s="218">
        <v>0</v>
      </c>
      <c r="Z62" s="218">
        <v>75.11</v>
      </c>
      <c r="AA62" s="218">
        <v>26.75</v>
      </c>
      <c r="AB62" s="218">
        <v>0</v>
      </c>
      <c r="AC62" s="218">
        <v>10.98</v>
      </c>
      <c r="AD62" s="218">
        <v>0</v>
      </c>
      <c r="AE62" s="218">
        <v>0</v>
      </c>
      <c r="AF62" s="218">
        <v>0</v>
      </c>
      <c r="AG62" s="218">
        <v>29.1</v>
      </c>
      <c r="AH62" s="218">
        <v>0</v>
      </c>
      <c r="AI62" s="218">
        <v>0</v>
      </c>
      <c r="AJ62" s="218">
        <v>0</v>
      </c>
      <c r="AK62" s="218">
        <v>-1.74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23.2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9.41</v>
      </c>
      <c r="L63" s="218">
        <v>193.36</v>
      </c>
      <c r="M63" s="218">
        <v>27.29</v>
      </c>
      <c r="N63" s="218">
        <v>35.04</v>
      </c>
      <c r="O63" s="218">
        <v>0</v>
      </c>
      <c r="P63" s="218">
        <v>30.46</v>
      </c>
      <c r="Q63" s="218">
        <v>0</v>
      </c>
      <c r="R63" s="218">
        <v>12.8</v>
      </c>
      <c r="S63" s="218">
        <v>7.82</v>
      </c>
      <c r="T63" s="218">
        <v>0</v>
      </c>
      <c r="U63" s="218">
        <v>62.11</v>
      </c>
      <c r="V63" s="218">
        <v>4.22</v>
      </c>
      <c r="W63" s="218">
        <v>13.77</v>
      </c>
      <c r="X63" s="218">
        <v>40.909999999999997</v>
      </c>
      <c r="Y63" s="218">
        <v>0</v>
      </c>
      <c r="Z63" s="218">
        <v>75.11</v>
      </c>
      <c r="AA63" s="218">
        <v>26.75</v>
      </c>
      <c r="AB63" s="218">
        <v>0</v>
      </c>
      <c r="AC63" s="218">
        <v>10.98</v>
      </c>
      <c r="AD63" s="218">
        <v>0</v>
      </c>
      <c r="AE63" s="218">
        <v>0</v>
      </c>
      <c r="AF63" s="218">
        <v>0</v>
      </c>
      <c r="AG63" s="218">
        <v>29.1</v>
      </c>
      <c r="AH63" s="218">
        <v>0</v>
      </c>
      <c r="AI63" s="218">
        <v>0</v>
      </c>
      <c r="AJ63" s="218">
        <v>0</v>
      </c>
      <c r="AK63" s="218">
        <v>-1.74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23.2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9.41</v>
      </c>
      <c r="L64" s="218">
        <v>193.36</v>
      </c>
      <c r="M64" s="218">
        <v>27.29</v>
      </c>
      <c r="N64" s="218">
        <v>35.04</v>
      </c>
      <c r="O64" s="218">
        <v>0</v>
      </c>
      <c r="P64" s="218">
        <v>30.46</v>
      </c>
      <c r="Q64" s="218">
        <v>0</v>
      </c>
      <c r="R64" s="218">
        <v>12.8</v>
      </c>
      <c r="S64" s="218">
        <v>7.82</v>
      </c>
      <c r="T64" s="218">
        <v>0</v>
      </c>
      <c r="U64" s="218">
        <v>62.11</v>
      </c>
      <c r="V64" s="218">
        <v>4.22</v>
      </c>
      <c r="W64" s="218">
        <v>13.77</v>
      </c>
      <c r="X64" s="218">
        <v>43.76</v>
      </c>
      <c r="Y64" s="218">
        <v>0</v>
      </c>
      <c r="Z64" s="218">
        <v>75.11</v>
      </c>
      <c r="AA64" s="218">
        <v>26.75</v>
      </c>
      <c r="AB64" s="218">
        <v>0</v>
      </c>
      <c r="AC64" s="218">
        <v>10.98</v>
      </c>
      <c r="AD64" s="218">
        <v>0</v>
      </c>
      <c r="AE64" s="218">
        <v>0</v>
      </c>
      <c r="AF64" s="218">
        <v>0</v>
      </c>
      <c r="AG64" s="218">
        <v>29.1</v>
      </c>
      <c r="AH64" s="218">
        <v>0</v>
      </c>
      <c r="AI64" s="218">
        <v>0</v>
      </c>
      <c r="AJ64" s="218">
        <v>0</v>
      </c>
      <c r="AK64" s="218">
        <v>-1.74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23.2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9.41</v>
      </c>
      <c r="L65" s="218">
        <v>193.36</v>
      </c>
      <c r="M65" s="218">
        <v>27.29</v>
      </c>
      <c r="N65" s="218">
        <v>35.04</v>
      </c>
      <c r="O65" s="218">
        <v>0</v>
      </c>
      <c r="P65" s="218">
        <v>30.46</v>
      </c>
      <c r="Q65" s="218">
        <v>0</v>
      </c>
      <c r="R65" s="218">
        <v>12.8</v>
      </c>
      <c r="S65" s="218">
        <v>7.82</v>
      </c>
      <c r="T65" s="218">
        <v>0</v>
      </c>
      <c r="U65" s="218">
        <v>62.11</v>
      </c>
      <c r="V65" s="218">
        <v>4.22</v>
      </c>
      <c r="W65" s="218">
        <v>13.77</v>
      </c>
      <c r="X65" s="218">
        <v>43.76</v>
      </c>
      <c r="Y65" s="218">
        <v>0</v>
      </c>
      <c r="Z65" s="218">
        <v>75.11</v>
      </c>
      <c r="AA65" s="218">
        <v>26.75</v>
      </c>
      <c r="AB65" s="218">
        <v>0</v>
      </c>
      <c r="AC65" s="218">
        <v>10.98</v>
      </c>
      <c r="AD65" s="218">
        <v>0</v>
      </c>
      <c r="AE65" s="218">
        <v>0</v>
      </c>
      <c r="AF65" s="218">
        <v>0</v>
      </c>
      <c r="AG65" s="218">
        <v>29.1</v>
      </c>
      <c r="AH65" s="218">
        <v>0</v>
      </c>
      <c r="AI65" s="218">
        <v>0</v>
      </c>
      <c r="AJ65" s="218">
        <v>0</v>
      </c>
      <c r="AK65" s="218">
        <v>-1.74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23.2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9.41</v>
      </c>
      <c r="L66" s="218">
        <v>193.36</v>
      </c>
      <c r="M66" s="218">
        <v>27.29</v>
      </c>
      <c r="N66" s="218">
        <v>35.04</v>
      </c>
      <c r="O66" s="218">
        <v>0</v>
      </c>
      <c r="P66" s="218">
        <v>30.46</v>
      </c>
      <c r="Q66" s="218">
        <v>0</v>
      </c>
      <c r="R66" s="218">
        <v>12.8</v>
      </c>
      <c r="S66" s="218">
        <v>7.82</v>
      </c>
      <c r="T66" s="218">
        <v>0</v>
      </c>
      <c r="U66" s="218">
        <v>62.11</v>
      </c>
      <c r="V66" s="218">
        <v>4.22</v>
      </c>
      <c r="W66" s="218">
        <v>13.77</v>
      </c>
      <c r="X66" s="218">
        <v>43.76</v>
      </c>
      <c r="Y66" s="218">
        <v>0</v>
      </c>
      <c r="Z66" s="218">
        <v>75.11</v>
      </c>
      <c r="AA66" s="218">
        <v>26.75</v>
      </c>
      <c r="AB66" s="218">
        <v>0</v>
      </c>
      <c r="AC66" s="218">
        <v>10.98</v>
      </c>
      <c r="AD66" s="218">
        <v>0</v>
      </c>
      <c r="AE66" s="218">
        <v>0</v>
      </c>
      <c r="AF66" s="218">
        <v>0</v>
      </c>
      <c r="AG66" s="218">
        <v>29.1</v>
      </c>
      <c r="AH66" s="218">
        <v>0</v>
      </c>
      <c r="AI66" s="218">
        <v>0</v>
      </c>
      <c r="AJ66" s="218">
        <v>0</v>
      </c>
      <c r="AK66" s="218">
        <v>-1.74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23.2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9.41</v>
      </c>
      <c r="L67" s="218">
        <v>193.36</v>
      </c>
      <c r="M67" s="218">
        <v>27.29</v>
      </c>
      <c r="N67" s="218">
        <v>35.04</v>
      </c>
      <c r="O67" s="218">
        <v>0</v>
      </c>
      <c r="P67" s="218">
        <v>30.46</v>
      </c>
      <c r="Q67" s="218">
        <v>0</v>
      </c>
      <c r="R67" s="218">
        <v>12.83</v>
      </c>
      <c r="S67" s="218">
        <v>7.82</v>
      </c>
      <c r="T67" s="218">
        <v>0</v>
      </c>
      <c r="U67" s="218">
        <v>62.11</v>
      </c>
      <c r="V67" s="218">
        <v>4.22</v>
      </c>
      <c r="W67" s="218">
        <v>13.77</v>
      </c>
      <c r="X67" s="218">
        <v>43.76</v>
      </c>
      <c r="Y67" s="218">
        <v>0</v>
      </c>
      <c r="Z67" s="218">
        <v>75.11</v>
      </c>
      <c r="AA67" s="218">
        <v>26.75</v>
      </c>
      <c r="AB67" s="218">
        <v>0</v>
      </c>
      <c r="AC67" s="218">
        <v>10.98</v>
      </c>
      <c r="AD67" s="218">
        <v>0</v>
      </c>
      <c r="AE67" s="218">
        <v>0</v>
      </c>
      <c r="AF67" s="218">
        <v>0</v>
      </c>
      <c r="AG67" s="218">
        <v>29.1</v>
      </c>
      <c r="AH67" s="218">
        <v>0</v>
      </c>
      <c r="AI67" s="218">
        <v>0</v>
      </c>
      <c r="AJ67" s="218">
        <v>0</v>
      </c>
      <c r="AK67" s="218">
        <v>-1.31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23.2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9.41</v>
      </c>
      <c r="L68" s="218">
        <v>193.36</v>
      </c>
      <c r="M68" s="218">
        <v>27.29</v>
      </c>
      <c r="N68" s="218">
        <v>35.04</v>
      </c>
      <c r="O68" s="218">
        <v>0</v>
      </c>
      <c r="P68" s="218">
        <v>30.46</v>
      </c>
      <c r="Q68" s="218">
        <v>0</v>
      </c>
      <c r="R68" s="218">
        <v>12.83</v>
      </c>
      <c r="S68" s="218">
        <v>7.82</v>
      </c>
      <c r="T68" s="218">
        <v>0</v>
      </c>
      <c r="U68" s="218">
        <v>62.11</v>
      </c>
      <c r="V68" s="218">
        <v>4.22</v>
      </c>
      <c r="W68" s="218">
        <v>13.77</v>
      </c>
      <c r="X68" s="218">
        <v>45.26</v>
      </c>
      <c r="Y68" s="218">
        <v>0</v>
      </c>
      <c r="Z68" s="218">
        <v>75.11</v>
      </c>
      <c r="AA68" s="218">
        <v>26.75</v>
      </c>
      <c r="AB68" s="218">
        <v>0</v>
      </c>
      <c r="AC68" s="218">
        <v>10.98</v>
      </c>
      <c r="AD68" s="218">
        <v>0</v>
      </c>
      <c r="AE68" s="218">
        <v>0</v>
      </c>
      <c r="AF68" s="218">
        <v>0</v>
      </c>
      <c r="AG68" s="218">
        <v>29.1</v>
      </c>
      <c r="AH68" s="218">
        <v>0</v>
      </c>
      <c r="AI68" s="218">
        <v>0</v>
      </c>
      <c r="AJ68" s="218">
        <v>0</v>
      </c>
      <c r="AK68" s="218">
        <v>-1.31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23.2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9.41</v>
      </c>
      <c r="L69" s="218">
        <v>193.35</v>
      </c>
      <c r="M69" s="218">
        <v>27.29</v>
      </c>
      <c r="N69" s="218">
        <v>35.04</v>
      </c>
      <c r="O69" s="218">
        <v>0</v>
      </c>
      <c r="P69" s="218">
        <v>30.69</v>
      </c>
      <c r="Q69" s="218">
        <v>0</v>
      </c>
      <c r="R69" s="218">
        <v>12.88</v>
      </c>
      <c r="S69" s="218">
        <v>7.82</v>
      </c>
      <c r="T69" s="218">
        <v>0</v>
      </c>
      <c r="U69" s="218">
        <v>62.11</v>
      </c>
      <c r="V69" s="218">
        <v>4.22</v>
      </c>
      <c r="W69" s="218">
        <v>13.77</v>
      </c>
      <c r="X69" s="218">
        <v>43.76</v>
      </c>
      <c r="Y69" s="218">
        <v>0</v>
      </c>
      <c r="Z69" s="218">
        <v>75.930000000000007</v>
      </c>
      <c r="AA69" s="218">
        <v>27</v>
      </c>
      <c r="AB69" s="218">
        <v>0</v>
      </c>
      <c r="AC69" s="218">
        <v>10.98</v>
      </c>
      <c r="AD69" s="218">
        <v>0</v>
      </c>
      <c r="AE69" s="218">
        <v>0</v>
      </c>
      <c r="AF69" s="218">
        <v>0</v>
      </c>
      <c r="AG69" s="218">
        <v>29.1</v>
      </c>
      <c r="AH69" s="218">
        <v>0</v>
      </c>
      <c r="AI69" s="218">
        <v>0</v>
      </c>
      <c r="AJ69" s="218">
        <v>0</v>
      </c>
      <c r="AK69" s="218">
        <v>-1.31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23.2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9.41</v>
      </c>
      <c r="L70" s="218">
        <v>193.35</v>
      </c>
      <c r="M70" s="218">
        <v>27.29</v>
      </c>
      <c r="N70" s="218">
        <v>35.04</v>
      </c>
      <c r="O70" s="218">
        <v>0</v>
      </c>
      <c r="P70" s="218">
        <v>30.69</v>
      </c>
      <c r="Q70" s="218">
        <v>0</v>
      </c>
      <c r="R70" s="218">
        <v>12.88</v>
      </c>
      <c r="S70" s="218">
        <v>7.82</v>
      </c>
      <c r="T70" s="218">
        <v>0</v>
      </c>
      <c r="U70" s="218">
        <v>62.11</v>
      </c>
      <c r="V70" s="218">
        <v>4.22</v>
      </c>
      <c r="W70" s="218">
        <v>13.77</v>
      </c>
      <c r="X70" s="218">
        <v>43.76</v>
      </c>
      <c r="Y70" s="218">
        <v>0</v>
      </c>
      <c r="Z70" s="218">
        <v>75.930000000000007</v>
      </c>
      <c r="AA70" s="218">
        <v>27</v>
      </c>
      <c r="AB70" s="218">
        <v>0</v>
      </c>
      <c r="AC70" s="218">
        <v>10.98</v>
      </c>
      <c r="AD70" s="218">
        <v>0</v>
      </c>
      <c r="AE70" s="218">
        <v>0</v>
      </c>
      <c r="AF70" s="218">
        <v>0</v>
      </c>
      <c r="AG70" s="218">
        <v>29.1</v>
      </c>
      <c r="AH70" s="218">
        <v>0</v>
      </c>
      <c r="AI70" s="218">
        <v>0</v>
      </c>
      <c r="AJ70" s="218">
        <v>0</v>
      </c>
      <c r="AK70" s="218">
        <v>-1.31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23.2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9.41</v>
      </c>
      <c r="L71" s="218">
        <v>193.35</v>
      </c>
      <c r="M71" s="218">
        <v>27.29</v>
      </c>
      <c r="N71" s="218">
        <v>35.04</v>
      </c>
      <c r="O71" s="218">
        <v>0</v>
      </c>
      <c r="P71" s="218">
        <v>30.69</v>
      </c>
      <c r="Q71" s="218">
        <v>0</v>
      </c>
      <c r="R71" s="218">
        <v>12.58</v>
      </c>
      <c r="S71" s="218">
        <v>7.82</v>
      </c>
      <c r="T71" s="218">
        <v>0</v>
      </c>
      <c r="U71" s="218">
        <v>62.11</v>
      </c>
      <c r="V71" s="218">
        <v>4.22</v>
      </c>
      <c r="W71" s="218">
        <v>13.77</v>
      </c>
      <c r="X71" s="218">
        <v>43.75</v>
      </c>
      <c r="Y71" s="218">
        <v>0</v>
      </c>
      <c r="Z71" s="218">
        <v>75.11</v>
      </c>
      <c r="AA71" s="218">
        <v>26.75</v>
      </c>
      <c r="AB71" s="218">
        <v>0</v>
      </c>
      <c r="AC71" s="218">
        <v>10.98</v>
      </c>
      <c r="AD71" s="218">
        <v>0</v>
      </c>
      <c r="AE71" s="218">
        <v>0</v>
      </c>
      <c r="AF71" s="218">
        <v>0</v>
      </c>
      <c r="AG71" s="218">
        <v>29.5</v>
      </c>
      <c r="AH71" s="218">
        <v>0</v>
      </c>
      <c r="AI71" s="218">
        <v>0</v>
      </c>
      <c r="AJ71" s="218">
        <v>0</v>
      </c>
      <c r="AK71" s="218">
        <v>-1.31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18.190000000000001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9.41</v>
      </c>
      <c r="L72" s="218">
        <v>193.35</v>
      </c>
      <c r="M72" s="218">
        <v>27.29</v>
      </c>
      <c r="N72" s="218">
        <v>35.04</v>
      </c>
      <c r="O72" s="218">
        <v>0</v>
      </c>
      <c r="P72" s="218">
        <v>30.69</v>
      </c>
      <c r="Q72" s="218">
        <v>0</v>
      </c>
      <c r="R72" s="218">
        <v>12.58</v>
      </c>
      <c r="S72" s="218">
        <v>7.82</v>
      </c>
      <c r="T72" s="218">
        <v>0</v>
      </c>
      <c r="U72" s="218">
        <v>62.11</v>
      </c>
      <c r="V72" s="218">
        <v>4.22</v>
      </c>
      <c r="W72" s="218">
        <v>13.77</v>
      </c>
      <c r="X72" s="218">
        <v>43.75</v>
      </c>
      <c r="Y72" s="218">
        <v>0</v>
      </c>
      <c r="Z72" s="218">
        <v>75.11</v>
      </c>
      <c r="AA72" s="218">
        <v>26.75</v>
      </c>
      <c r="AB72" s="218">
        <v>0</v>
      </c>
      <c r="AC72" s="218">
        <v>10.98</v>
      </c>
      <c r="AD72" s="218">
        <v>0</v>
      </c>
      <c r="AE72" s="218">
        <v>0</v>
      </c>
      <c r="AF72" s="218">
        <v>0</v>
      </c>
      <c r="AG72" s="218">
        <v>29.5</v>
      </c>
      <c r="AH72" s="218">
        <v>0</v>
      </c>
      <c r="AI72" s="218">
        <v>0</v>
      </c>
      <c r="AJ72" s="218">
        <v>0</v>
      </c>
      <c r="AK72" s="218">
        <v>-1.31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13.2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9.41</v>
      </c>
      <c r="L73" s="218">
        <v>193.35</v>
      </c>
      <c r="M73" s="218">
        <v>27.29</v>
      </c>
      <c r="N73" s="218">
        <v>35.04</v>
      </c>
      <c r="O73" s="218">
        <v>0</v>
      </c>
      <c r="P73" s="218">
        <v>30.69</v>
      </c>
      <c r="Q73" s="218">
        <v>0</v>
      </c>
      <c r="R73" s="218">
        <v>12.58</v>
      </c>
      <c r="S73" s="218">
        <v>7.82</v>
      </c>
      <c r="T73" s="218">
        <v>0</v>
      </c>
      <c r="U73" s="218">
        <v>62.11</v>
      </c>
      <c r="V73" s="218">
        <v>4.22</v>
      </c>
      <c r="W73" s="218">
        <v>13.77</v>
      </c>
      <c r="X73" s="218">
        <v>43.75</v>
      </c>
      <c r="Y73" s="218">
        <v>0</v>
      </c>
      <c r="Z73" s="218">
        <v>75.11</v>
      </c>
      <c r="AA73" s="218">
        <v>26.75</v>
      </c>
      <c r="AB73" s="218">
        <v>0</v>
      </c>
      <c r="AC73" s="218">
        <v>10.98</v>
      </c>
      <c r="AD73" s="218">
        <v>0</v>
      </c>
      <c r="AE73" s="218">
        <v>0</v>
      </c>
      <c r="AF73" s="218">
        <v>0</v>
      </c>
      <c r="AG73" s="218">
        <v>29.5</v>
      </c>
      <c r="AH73" s="218">
        <v>0</v>
      </c>
      <c r="AI73" s="218">
        <v>0</v>
      </c>
      <c r="AJ73" s="218">
        <v>0</v>
      </c>
      <c r="AK73" s="218">
        <v>-1.31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9.6999999999999993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9.41</v>
      </c>
      <c r="L74" s="218">
        <v>193.35</v>
      </c>
      <c r="M74" s="218">
        <v>27.29</v>
      </c>
      <c r="N74" s="218">
        <v>35.04</v>
      </c>
      <c r="O74" s="218">
        <v>0</v>
      </c>
      <c r="P74" s="218">
        <v>30.69</v>
      </c>
      <c r="Q74" s="218">
        <v>0</v>
      </c>
      <c r="R74" s="218">
        <v>12.58</v>
      </c>
      <c r="S74" s="218">
        <v>7.82</v>
      </c>
      <c r="T74" s="218">
        <v>0</v>
      </c>
      <c r="U74" s="218">
        <v>62.11</v>
      </c>
      <c r="V74" s="218">
        <v>4.22</v>
      </c>
      <c r="W74" s="218">
        <v>13.77</v>
      </c>
      <c r="X74" s="218">
        <v>43.75</v>
      </c>
      <c r="Y74" s="218">
        <v>0</v>
      </c>
      <c r="Z74" s="218">
        <v>75.11</v>
      </c>
      <c r="AA74" s="218">
        <v>26.75</v>
      </c>
      <c r="AB74" s="218">
        <v>0</v>
      </c>
      <c r="AC74" s="218">
        <v>10.98</v>
      </c>
      <c r="AD74" s="218">
        <v>0</v>
      </c>
      <c r="AE74" s="218">
        <v>0</v>
      </c>
      <c r="AF74" s="218">
        <v>0</v>
      </c>
      <c r="AG74" s="218">
        <v>29.5</v>
      </c>
      <c r="AH74" s="218">
        <v>0</v>
      </c>
      <c r="AI74" s="218">
        <v>0</v>
      </c>
      <c r="AJ74" s="218">
        <v>0</v>
      </c>
      <c r="AK74" s="218">
        <v>-1.31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6.62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9.41</v>
      </c>
      <c r="L75" s="218">
        <v>193.35</v>
      </c>
      <c r="M75" s="218">
        <v>27.29</v>
      </c>
      <c r="N75" s="218">
        <v>35.04</v>
      </c>
      <c r="O75" s="218">
        <v>0</v>
      </c>
      <c r="P75" s="218">
        <v>30.7</v>
      </c>
      <c r="Q75" s="218">
        <v>0</v>
      </c>
      <c r="R75" s="218">
        <v>12.78</v>
      </c>
      <c r="S75" s="218">
        <v>7.82</v>
      </c>
      <c r="T75" s="218">
        <v>0</v>
      </c>
      <c r="U75" s="218">
        <v>62.11</v>
      </c>
      <c r="V75" s="218">
        <v>4.22</v>
      </c>
      <c r="W75" s="218">
        <v>13.77</v>
      </c>
      <c r="X75" s="218">
        <v>43.75</v>
      </c>
      <c r="Y75" s="218">
        <v>0</v>
      </c>
      <c r="Z75" s="218">
        <v>75.03</v>
      </c>
      <c r="AA75" s="218">
        <v>26.75</v>
      </c>
      <c r="AB75" s="218">
        <v>0</v>
      </c>
      <c r="AC75" s="218">
        <v>10.98</v>
      </c>
      <c r="AD75" s="218">
        <v>0</v>
      </c>
      <c r="AE75" s="218">
        <v>0</v>
      </c>
      <c r="AF75" s="218">
        <v>0</v>
      </c>
      <c r="AG75" s="218">
        <v>29.5</v>
      </c>
      <c r="AH75" s="218">
        <v>0</v>
      </c>
      <c r="AI75" s="218">
        <v>0</v>
      </c>
      <c r="AJ75" s="218">
        <v>0</v>
      </c>
      <c r="AK75" s="218">
        <v>-1.31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9.41</v>
      </c>
      <c r="L76" s="218">
        <v>193.35</v>
      </c>
      <c r="M76" s="218">
        <v>27.29</v>
      </c>
      <c r="N76" s="218">
        <v>35.04</v>
      </c>
      <c r="O76" s="218">
        <v>0</v>
      </c>
      <c r="P76" s="218">
        <v>30.7</v>
      </c>
      <c r="Q76" s="218">
        <v>0</v>
      </c>
      <c r="R76" s="218">
        <v>12.78</v>
      </c>
      <c r="S76" s="218">
        <v>7.82</v>
      </c>
      <c r="T76" s="218">
        <v>0</v>
      </c>
      <c r="U76" s="218">
        <v>62.11</v>
      </c>
      <c r="V76" s="218">
        <v>4.22</v>
      </c>
      <c r="W76" s="218">
        <v>13.77</v>
      </c>
      <c r="X76" s="218">
        <v>43.75</v>
      </c>
      <c r="Y76" s="218">
        <v>0</v>
      </c>
      <c r="Z76" s="218">
        <v>75.03</v>
      </c>
      <c r="AA76" s="218">
        <v>26.75</v>
      </c>
      <c r="AB76" s="218">
        <v>0</v>
      </c>
      <c r="AC76" s="218">
        <v>10.98</v>
      </c>
      <c r="AD76" s="218">
        <v>0</v>
      </c>
      <c r="AE76" s="218">
        <v>0</v>
      </c>
      <c r="AF76" s="218">
        <v>0</v>
      </c>
      <c r="AG76" s="218">
        <v>29.5</v>
      </c>
      <c r="AH76" s="218">
        <v>0</v>
      </c>
      <c r="AI76" s="218">
        <v>0</v>
      </c>
      <c r="AJ76" s="218">
        <v>0</v>
      </c>
      <c r="AK76" s="218">
        <v>-1.31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9.41</v>
      </c>
      <c r="L77" s="218">
        <v>193.35</v>
      </c>
      <c r="M77" s="218">
        <v>27.29</v>
      </c>
      <c r="N77" s="218">
        <v>35.04</v>
      </c>
      <c r="O77" s="218">
        <v>0</v>
      </c>
      <c r="P77" s="218">
        <v>30.7</v>
      </c>
      <c r="Q77" s="218">
        <v>0</v>
      </c>
      <c r="R77" s="218">
        <v>12.79</v>
      </c>
      <c r="S77" s="218">
        <v>7.82</v>
      </c>
      <c r="T77" s="218">
        <v>0</v>
      </c>
      <c r="U77" s="218">
        <v>62.11</v>
      </c>
      <c r="V77" s="218">
        <v>4.22</v>
      </c>
      <c r="W77" s="218">
        <v>13.77</v>
      </c>
      <c r="X77" s="218">
        <v>43.75</v>
      </c>
      <c r="Y77" s="218">
        <v>0</v>
      </c>
      <c r="Z77" s="218">
        <v>75.03</v>
      </c>
      <c r="AA77" s="218">
        <v>26.75</v>
      </c>
      <c r="AB77" s="218">
        <v>0</v>
      </c>
      <c r="AC77" s="218">
        <v>10.98</v>
      </c>
      <c r="AD77" s="218">
        <v>0</v>
      </c>
      <c r="AE77" s="218">
        <v>0</v>
      </c>
      <c r="AF77" s="218">
        <v>0</v>
      </c>
      <c r="AG77" s="218">
        <v>29.5</v>
      </c>
      <c r="AH77" s="218">
        <v>0</v>
      </c>
      <c r="AI77" s="218">
        <v>0</v>
      </c>
      <c r="AJ77" s="218">
        <v>0</v>
      </c>
      <c r="AK77" s="218">
        <v>-1.31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9.41</v>
      </c>
      <c r="L78" s="218">
        <v>193.35</v>
      </c>
      <c r="M78" s="218">
        <v>27.29</v>
      </c>
      <c r="N78" s="218">
        <v>35.04</v>
      </c>
      <c r="O78" s="218">
        <v>0</v>
      </c>
      <c r="P78" s="218">
        <v>30.7</v>
      </c>
      <c r="Q78" s="218">
        <v>0</v>
      </c>
      <c r="R78" s="218">
        <v>12.79</v>
      </c>
      <c r="S78" s="218">
        <v>7.82</v>
      </c>
      <c r="T78" s="218">
        <v>0</v>
      </c>
      <c r="U78" s="218">
        <v>62.11</v>
      </c>
      <c r="V78" s="218">
        <v>4.22</v>
      </c>
      <c r="W78" s="218">
        <v>13.77</v>
      </c>
      <c r="X78" s="218">
        <v>43.75</v>
      </c>
      <c r="Y78" s="218">
        <v>0</v>
      </c>
      <c r="Z78" s="218">
        <v>75.03</v>
      </c>
      <c r="AA78" s="218">
        <v>26.75</v>
      </c>
      <c r="AB78" s="218">
        <v>0</v>
      </c>
      <c r="AC78" s="218">
        <v>10.98</v>
      </c>
      <c r="AD78" s="218">
        <v>0</v>
      </c>
      <c r="AE78" s="218">
        <v>0</v>
      </c>
      <c r="AF78" s="218">
        <v>0</v>
      </c>
      <c r="AG78" s="218">
        <v>29.5</v>
      </c>
      <c r="AH78" s="218">
        <v>0</v>
      </c>
      <c r="AI78" s="218">
        <v>0</v>
      </c>
      <c r="AJ78" s="218">
        <v>0</v>
      </c>
      <c r="AK78" s="218">
        <v>-1.31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9.36</v>
      </c>
      <c r="L79" s="218">
        <v>193.36</v>
      </c>
      <c r="M79" s="218">
        <v>27.29</v>
      </c>
      <c r="N79" s="218">
        <v>35.04</v>
      </c>
      <c r="O79" s="218">
        <v>0</v>
      </c>
      <c r="P79" s="218">
        <v>30.7</v>
      </c>
      <c r="Q79" s="218">
        <v>0</v>
      </c>
      <c r="R79" s="218">
        <v>12.69</v>
      </c>
      <c r="S79" s="218">
        <v>7.82</v>
      </c>
      <c r="T79" s="218">
        <v>0</v>
      </c>
      <c r="U79" s="218">
        <v>62.11</v>
      </c>
      <c r="V79" s="218">
        <v>4.22</v>
      </c>
      <c r="W79" s="218">
        <v>13.77</v>
      </c>
      <c r="X79" s="218">
        <v>43.75</v>
      </c>
      <c r="Y79" s="218">
        <v>0</v>
      </c>
      <c r="Z79" s="218">
        <v>75.11</v>
      </c>
      <c r="AA79" s="218">
        <v>26.75</v>
      </c>
      <c r="AB79" s="218">
        <v>0</v>
      </c>
      <c r="AC79" s="218">
        <v>10.98</v>
      </c>
      <c r="AD79" s="218">
        <v>0</v>
      </c>
      <c r="AE79" s="218">
        <v>0</v>
      </c>
      <c r="AF79" s="218">
        <v>0</v>
      </c>
      <c r="AG79" s="218">
        <v>29.5</v>
      </c>
      <c r="AH79" s="218">
        <v>0</v>
      </c>
      <c r="AI79" s="218">
        <v>0</v>
      </c>
      <c r="AJ79" s="218">
        <v>0</v>
      </c>
      <c r="AK79" s="218">
        <v>-1.31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9.1</v>
      </c>
      <c r="L80" s="218">
        <v>193.36</v>
      </c>
      <c r="M80" s="218">
        <v>27.29</v>
      </c>
      <c r="N80" s="218">
        <v>35.04</v>
      </c>
      <c r="O80" s="218">
        <v>0</v>
      </c>
      <c r="P80" s="218">
        <v>30.7</v>
      </c>
      <c r="Q80" s="218">
        <v>0</v>
      </c>
      <c r="R80" s="218">
        <v>12.66</v>
      </c>
      <c r="S80" s="218">
        <v>7.82</v>
      </c>
      <c r="T80" s="218">
        <v>0</v>
      </c>
      <c r="U80" s="218">
        <v>62.11</v>
      </c>
      <c r="V80" s="218">
        <v>4.22</v>
      </c>
      <c r="W80" s="218">
        <v>13.77</v>
      </c>
      <c r="X80" s="218">
        <v>43.75</v>
      </c>
      <c r="Y80" s="218">
        <v>0</v>
      </c>
      <c r="Z80" s="218">
        <v>75.11</v>
      </c>
      <c r="AA80" s="218">
        <v>26.75</v>
      </c>
      <c r="AB80" s="218">
        <v>0</v>
      </c>
      <c r="AC80" s="218">
        <v>10.98</v>
      </c>
      <c r="AD80" s="218">
        <v>0</v>
      </c>
      <c r="AE80" s="218">
        <v>0</v>
      </c>
      <c r="AF80" s="218">
        <v>0</v>
      </c>
      <c r="AG80" s="218">
        <v>25.43</v>
      </c>
      <c r="AH80" s="218">
        <v>0</v>
      </c>
      <c r="AI80" s="218">
        <v>0</v>
      </c>
      <c r="AJ80" s="218">
        <v>0</v>
      </c>
      <c r="AK80" s="218">
        <v>-1.31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9.1</v>
      </c>
      <c r="L81" s="218">
        <v>193.36</v>
      </c>
      <c r="M81" s="218">
        <v>27.29</v>
      </c>
      <c r="N81" s="218">
        <v>35.04</v>
      </c>
      <c r="O81" s="218">
        <v>0</v>
      </c>
      <c r="P81" s="218">
        <v>30.7</v>
      </c>
      <c r="Q81" s="218">
        <v>0</v>
      </c>
      <c r="R81" s="218">
        <v>9.98</v>
      </c>
      <c r="S81" s="218">
        <v>7.82</v>
      </c>
      <c r="T81" s="218">
        <v>0</v>
      </c>
      <c r="U81" s="218">
        <v>62.11</v>
      </c>
      <c r="V81" s="218">
        <v>3.51</v>
      </c>
      <c r="W81" s="218">
        <v>13.19</v>
      </c>
      <c r="X81" s="218">
        <v>43.04</v>
      </c>
      <c r="Y81" s="218">
        <v>0</v>
      </c>
      <c r="Z81" s="218">
        <v>65.77</v>
      </c>
      <c r="AA81" s="218">
        <v>26.75</v>
      </c>
      <c r="AB81" s="218">
        <v>0</v>
      </c>
      <c r="AC81" s="218">
        <v>10.98</v>
      </c>
      <c r="AD81" s="218">
        <v>0</v>
      </c>
      <c r="AE81" s="218">
        <v>0</v>
      </c>
      <c r="AF81" s="218">
        <v>0</v>
      </c>
      <c r="AG81" s="218">
        <v>22.05</v>
      </c>
      <c r="AH81" s="218">
        <v>0</v>
      </c>
      <c r="AI81" s="218">
        <v>0</v>
      </c>
      <c r="AJ81" s="218">
        <v>0</v>
      </c>
      <c r="AK81" s="218">
        <v>-1.31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9.1</v>
      </c>
      <c r="L82" s="218">
        <v>193.36</v>
      </c>
      <c r="M82" s="218">
        <v>27.29</v>
      </c>
      <c r="N82" s="218">
        <v>35.04</v>
      </c>
      <c r="O82" s="218">
        <v>0</v>
      </c>
      <c r="P82" s="218">
        <v>30.7</v>
      </c>
      <c r="Q82" s="218">
        <v>0</v>
      </c>
      <c r="R82" s="218">
        <v>12.51</v>
      </c>
      <c r="S82" s="218">
        <v>7.82</v>
      </c>
      <c r="T82" s="218">
        <v>0</v>
      </c>
      <c r="U82" s="218">
        <v>62.11</v>
      </c>
      <c r="V82" s="218">
        <v>4.12</v>
      </c>
      <c r="W82" s="218">
        <v>13.77</v>
      </c>
      <c r="X82" s="218">
        <v>43.76</v>
      </c>
      <c r="Y82" s="218">
        <v>0</v>
      </c>
      <c r="Z82" s="218">
        <v>75.84</v>
      </c>
      <c r="AA82" s="218">
        <v>26.75</v>
      </c>
      <c r="AB82" s="218">
        <v>0</v>
      </c>
      <c r="AC82" s="218">
        <v>10.98</v>
      </c>
      <c r="AD82" s="218">
        <v>0</v>
      </c>
      <c r="AE82" s="218">
        <v>0</v>
      </c>
      <c r="AF82" s="218">
        <v>0</v>
      </c>
      <c r="AG82" s="218">
        <v>29.5</v>
      </c>
      <c r="AH82" s="218">
        <v>0</v>
      </c>
      <c r="AI82" s="218">
        <v>0</v>
      </c>
      <c r="AJ82" s="218">
        <v>0</v>
      </c>
      <c r="AK82" s="218">
        <v>-1.31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9.1</v>
      </c>
      <c r="L83" s="218">
        <v>193.36</v>
      </c>
      <c r="M83" s="218">
        <v>27.29</v>
      </c>
      <c r="N83" s="218">
        <v>35.04</v>
      </c>
      <c r="O83" s="218">
        <v>0</v>
      </c>
      <c r="P83" s="218">
        <v>30.7</v>
      </c>
      <c r="Q83" s="218">
        <v>0</v>
      </c>
      <c r="R83" s="218">
        <v>12.58</v>
      </c>
      <c r="S83" s="218">
        <v>7.82</v>
      </c>
      <c r="T83" s="218">
        <v>0</v>
      </c>
      <c r="U83" s="218">
        <v>62.11</v>
      </c>
      <c r="V83" s="218">
        <v>4.2300000000000004</v>
      </c>
      <c r="W83" s="218">
        <v>13.77</v>
      </c>
      <c r="X83" s="218">
        <v>43.76</v>
      </c>
      <c r="Y83" s="218">
        <v>0</v>
      </c>
      <c r="Z83" s="218">
        <v>75.11</v>
      </c>
      <c r="AA83" s="218">
        <v>26.75</v>
      </c>
      <c r="AB83" s="218">
        <v>0</v>
      </c>
      <c r="AC83" s="218">
        <v>10.98</v>
      </c>
      <c r="AD83" s="218">
        <v>0</v>
      </c>
      <c r="AE83" s="218">
        <v>0</v>
      </c>
      <c r="AF83" s="218">
        <v>0</v>
      </c>
      <c r="AG83" s="218">
        <v>29.88</v>
      </c>
      <c r="AH83" s="218">
        <v>0</v>
      </c>
      <c r="AI83" s="218">
        <v>0</v>
      </c>
      <c r="AJ83" s="218">
        <v>0</v>
      </c>
      <c r="AK83" s="218">
        <v>-1.31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9.1</v>
      </c>
      <c r="L84" s="218">
        <v>193.36</v>
      </c>
      <c r="M84" s="218">
        <v>27.29</v>
      </c>
      <c r="N84" s="218">
        <v>35.04</v>
      </c>
      <c r="O84" s="218">
        <v>0</v>
      </c>
      <c r="P84" s="218">
        <v>30.7</v>
      </c>
      <c r="Q84" s="218">
        <v>0</v>
      </c>
      <c r="R84" s="218">
        <v>12.58</v>
      </c>
      <c r="S84" s="218">
        <v>7.82</v>
      </c>
      <c r="T84" s="218">
        <v>0</v>
      </c>
      <c r="U84" s="218">
        <v>62.11</v>
      </c>
      <c r="V84" s="218">
        <v>4.2300000000000004</v>
      </c>
      <c r="W84" s="218">
        <v>13.77</v>
      </c>
      <c r="X84" s="218">
        <v>43.76</v>
      </c>
      <c r="Y84" s="218">
        <v>0</v>
      </c>
      <c r="Z84" s="218">
        <v>75.11</v>
      </c>
      <c r="AA84" s="218">
        <v>26.75</v>
      </c>
      <c r="AB84" s="218">
        <v>0</v>
      </c>
      <c r="AC84" s="218">
        <v>10.98</v>
      </c>
      <c r="AD84" s="218">
        <v>0</v>
      </c>
      <c r="AE84" s="218">
        <v>0</v>
      </c>
      <c r="AF84" s="218">
        <v>0</v>
      </c>
      <c r="AG84" s="218">
        <v>29.88</v>
      </c>
      <c r="AH84" s="218">
        <v>0</v>
      </c>
      <c r="AI84" s="218">
        <v>0</v>
      </c>
      <c r="AJ84" s="218">
        <v>0</v>
      </c>
      <c r="AK84" s="218">
        <v>-1.31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9.1</v>
      </c>
      <c r="L85" s="218">
        <v>193.36</v>
      </c>
      <c r="M85" s="218">
        <v>27.29</v>
      </c>
      <c r="N85" s="218">
        <v>35.04</v>
      </c>
      <c r="O85" s="218">
        <v>0</v>
      </c>
      <c r="P85" s="218">
        <v>30.7</v>
      </c>
      <c r="Q85" s="218">
        <v>0</v>
      </c>
      <c r="R85" s="218">
        <v>12.58</v>
      </c>
      <c r="S85" s="218">
        <v>7.82</v>
      </c>
      <c r="T85" s="218">
        <v>0</v>
      </c>
      <c r="U85" s="218">
        <v>62.11</v>
      </c>
      <c r="V85" s="218">
        <v>4.2300000000000004</v>
      </c>
      <c r="W85" s="218">
        <v>13.32</v>
      </c>
      <c r="X85" s="218">
        <v>43.76</v>
      </c>
      <c r="Y85" s="218">
        <v>0</v>
      </c>
      <c r="Z85" s="218">
        <v>75.11</v>
      </c>
      <c r="AA85" s="218">
        <v>26.75</v>
      </c>
      <c r="AB85" s="218">
        <v>0</v>
      </c>
      <c r="AC85" s="218">
        <v>10.98</v>
      </c>
      <c r="AD85" s="218">
        <v>0</v>
      </c>
      <c r="AE85" s="218">
        <v>0</v>
      </c>
      <c r="AF85" s="218">
        <v>0</v>
      </c>
      <c r="AG85" s="218">
        <v>25.58</v>
      </c>
      <c r="AH85" s="218">
        <v>0</v>
      </c>
      <c r="AI85" s="218">
        <v>0</v>
      </c>
      <c r="AJ85" s="218">
        <v>0</v>
      </c>
      <c r="AK85" s="218">
        <v>-1.31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9.1</v>
      </c>
      <c r="L86" s="218">
        <v>193.36</v>
      </c>
      <c r="M86" s="218">
        <v>27.29</v>
      </c>
      <c r="N86" s="218">
        <v>35.04</v>
      </c>
      <c r="O86" s="218">
        <v>0</v>
      </c>
      <c r="P86" s="218">
        <v>30.7</v>
      </c>
      <c r="Q86" s="218">
        <v>0</v>
      </c>
      <c r="R86" s="218">
        <v>12.58</v>
      </c>
      <c r="S86" s="218">
        <v>7.82</v>
      </c>
      <c r="T86" s="218">
        <v>0</v>
      </c>
      <c r="U86" s="218">
        <v>62.11</v>
      </c>
      <c r="V86" s="218">
        <v>4.2300000000000004</v>
      </c>
      <c r="W86" s="218">
        <v>13.32</v>
      </c>
      <c r="X86" s="218">
        <v>43.76</v>
      </c>
      <c r="Y86" s="218">
        <v>0</v>
      </c>
      <c r="Z86" s="218">
        <v>75.11</v>
      </c>
      <c r="AA86" s="218">
        <v>26.75</v>
      </c>
      <c r="AB86" s="218">
        <v>0</v>
      </c>
      <c r="AC86" s="218">
        <v>10.98</v>
      </c>
      <c r="AD86" s="218">
        <v>0</v>
      </c>
      <c r="AE86" s="218">
        <v>0</v>
      </c>
      <c r="AF86" s="218">
        <v>0</v>
      </c>
      <c r="AG86" s="218">
        <v>25.58</v>
      </c>
      <c r="AH86" s="218">
        <v>0</v>
      </c>
      <c r="AI86" s="218">
        <v>0</v>
      </c>
      <c r="AJ86" s="218">
        <v>0</v>
      </c>
      <c r="AK86" s="218">
        <v>-1.31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9.1</v>
      </c>
      <c r="L87" s="218">
        <v>193.36</v>
      </c>
      <c r="M87" s="218">
        <v>27.29</v>
      </c>
      <c r="N87" s="218">
        <v>35.04</v>
      </c>
      <c r="O87" s="218">
        <v>0</v>
      </c>
      <c r="P87" s="218">
        <v>30.7</v>
      </c>
      <c r="Q87" s="218">
        <v>0</v>
      </c>
      <c r="R87" s="218">
        <v>12.58</v>
      </c>
      <c r="S87" s="218">
        <v>7.82</v>
      </c>
      <c r="T87" s="218">
        <v>0</v>
      </c>
      <c r="U87" s="218">
        <v>62.11</v>
      </c>
      <c r="V87" s="218">
        <v>4.2300000000000004</v>
      </c>
      <c r="W87" s="218">
        <v>13.32</v>
      </c>
      <c r="X87" s="218">
        <v>43.76</v>
      </c>
      <c r="Y87" s="218">
        <v>0</v>
      </c>
      <c r="Z87" s="218">
        <v>75.11</v>
      </c>
      <c r="AA87" s="218">
        <v>26.75</v>
      </c>
      <c r="AB87" s="218">
        <v>0</v>
      </c>
      <c r="AC87" s="218">
        <v>10.98</v>
      </c>
      <c r="AD87" s="218">
        <v>0</v>
      </c>
      <c r="AE87" s="218">
        <v>0</v>
      </c>
      <c r="AF87" s="218">
        <v>0</v>
      </c>
      <c r="AG87" s="218">
        <v>29.88</v>
      </c>
      <c r="AH87" s="218">
        <v>0</v>
      </c>
      <c r="AI87" s="218">
        <v>0</v>
      </c>
      <c r="AJ87" s="218">
        <v>0</v>
      </c>
      <c r="AK87" s="218">
        <v>-1.31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9.1</v>
      </c>
      <c r="L88" s="218">
        <v>193.36</v>
      </c>
      <c r="M88" s="218">
        <v>27.29</v>
      </c>
      <c r="N88" s="218">
        <v>35.04</v>
      </c>
      <c r="O88" s="218">
        <v>0</v>
      </c>
      <c r="P88" s="218">
        <v>30.7</v>
      </c>
      <c r="Q88" s="218">
        <v>0</v>
      </c>
      <c r="R88" s="218">
        <v>12.58</v>
      </c>
      <c r="S88" s="218">
        <v>7.82</v>
      </c>
      <c r="T88" s="218">
        <v>0</v>
      </c>
      <c r="U88" s="218">
        <v>62.11</v>
      </c>
      <c r="V88" s="218">
        <v>4.2300000000000004</v>
      </c>
      <c r="W88" s="218">
        <v>13.32</v>
      </c>
      <c r="X88" s="218">
        <v>43.76</v>
      </c>
      <c r="Y88" s="218">
        <v>0</v>
      </c>
      <c r="Z88" s="218">
        <v>75.11</v>
      </c>
      <c r="AA88" s="218">
        <v>26.75</v>
      </c>
      <c r="AB88" s="218">
        <v>0</v>
      </c>
      <c r="AC88" s="218">
        <v>10.98</v>
      </c>
      <c r="AD88" s="218">
        <v>0</v>
      </c>
      <c r="AE88" s="218">
        <v>0</v>
      </c>
      <c r="AF88" s="218">
        <v>0</v>
      </c>
      <c r="AG88" s="218">
        <v>29.88</v>
      </c>
      <c r="AH88" s="218">
        <v>0</v>
      </c>
      <c r="AI88" s="218">
        <v>0</v>
      </c>
      <c r="AJ88" s="218">
        <v>0</v>
      </c>
      <c r="AK88" s="218">
        <v>-1.31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9.1</v>
      </c>
      <c r="L89" s="218">
        <v>193.36</v>
      </c>
      <c r="M89" s="218">
        <v>27.29</v>
      </c>
      <c r="N89" s="218">
        <v>35.04</v>
      </c>
      <c r="O89" s="218">
        <v>0</v>
      </c>
      <c r="P89" s="218">
        <v>30.7</v>
      </c>
      <c r="Q89" s="218">
        <v>0</v>
      </c>
      <c r="R89" s="218">
        <v>12.58</v>
      </c>
      <c r="S89" s="218">
        <v>7.82</v>
      </c>
      <c r="T89" s="218">
        <v>0</v>
      </c>
      <c r="U89" s="218">
        <v>62.11</v>
      </c>
      <c r="V89" s="218">
        <v>4.2300000000000004</v>
      </c>
      <c r="W89" s="218">
        <v>13.43</v>
      </c>
      <c r="X89" s="218">
        <v>43.76</v>
      </c>
      <c r="Y89" s="218">
        <v>0</v>
      </c>
      <c r="Z89" s="218">
        <v>75.11</v>
      </c>
      <c r="AA89" s="218">
        <v>26.75</v>
      </c>
      <c r="AB89" s="218">
        <v>0</v>
      </c>
      <c r="AC89" s="218">
        <v>10.98</v>
      </c>
      <c r="AD89" s="218">
        <v>0</v>
      </c>
      <c r="AE89" s="218">
        <v>0</v>
      </c>
      <c r="AF89" s="218">
        <v>0</v>
      </c>
      <c r="AG89" s="218">
        <v>29.88</v>
      </c>
      <c r="AH89" s="218">
        <v>0</v>
      </c>
      <c r="AI89" s="218">
        <v>0</v>
      </c>
      <c r="AJ89" s="218">
        <v>0</v>
      </c>
      <c r="AK89" s="218">
        <v>-1.31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9.1</v>
      </c>
      <c r="L90" s="218">
        <v>193.36</v>
      </c>
      <c r="M90" s="218">
        <v>27.29</v>
      </c>
      <c r="N90" s="218">
        <v>35.04</v>
      </c>
      <c r="O90" s="218">
        <v>0</v>
      </c>
      <c r="P90" s="218">
        <v>30.7</v>
      </c>
      <c r="Q90" s="218">
        <v>0</v>
      </c>
      <c r="R90" s="218">
        <v>12.58</v>
      </c>
      <c r="S90" s="218">
        <v>7.82</v>
      </c>
      <c r="T90" s="218">
        <v>0</v>
      </c>
      <c r="U90" s="218">
        <v>62.11</v>
      </c>
      <c r="V90" s="218">
        <v>4.2300000000000004</v>
      </c>
      <c r="W90" s="218">
        <v>13.43</v>
      </c>
      <c r="X90" s="218">
        <v>43.76</v>
      </c>
      <c r="Y90" s="218">
        <v>0</v>
      </c>
      <c r="Z90" s="218">
        <v>75.11</v>
      </c>
      <c r="AA90" s="218">
        <v>26.75</v>
      </c>
      <c r="AB90" s="218">
        <v>0</v>
      </c>
      <c r="AC90" s="218">
        <v>10.98</v>
      </c>
      <c r="AD90" s="218">
        <v>0</v>
      </c>
      <c r="AE90" s="218">
        <v>0</v>
      </c>
      <c r="AF90" s="218">
        <v>0</v>
      </c>
      <c r="AG90" s="218">
        <v>29.88</v>
      </c>
      <c r="AH90" s="218">
        <v>0</v>
      </c>
      <c r="AI90" s="218">
        <v>0</v>
      </c>
      <c r="AJ90" s="218">
        <v>0</v>
      </c>
      <c r="AK90" s="218">
        <v>-1.31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9.1</v>
      </c>
      <c r="L91" s="218">
        <v>193.36</v>
      </c>
      <c r="M91" s="218">
        <v>27.29</v>
      </c>
      <c r="N91" s="218">
        <v>35.04</v>
      </c>
      <c r="O91" s="218">
        <v>0</v>
      </c>
      <c r="P91" s="218">
        <v>30.7</v>
      </c>
      <c r="Q91" s="218">
        <v>0</v>
      </c>
      <c r="R91" s="218">
        <v>12.58</v>
      </c>
      <c r="S91" s="218">
        <v>7.82</v>
      </c>
      <c r="T91" s="218">
        <v>0</v>
      </c>
      <c r="U91" s="218">
        <v>62.11</v>
      </c>
      <c r="V91" s="218">
        <v>4.2300000000000004</v>
      </c>
      <c r="W91" s="218">
        <v>13.14</v>
      </c>
      <c r="X91" s="218">
        <v>43.76</v>
      </c>
      <c r="Y91" s="218">
        <v>0</v>
      </c>
      <c r="Z91" s="218">
        <v>75.11</v>
      </c>
      <c r="AA91" s="218">
        <v>26.73</v>
      </c>
      <c r="AB91" s="218">
        <v>0</v>
      </c>
      <c r="AC91" s="218">
        <v>10.98</v>
      </c>
      <c r="AD91" s="218">
        <v>0</v>
      </c>
      <c r="AE91" s="218">
        <v>0</v>
      </c>
      <c r="AF91" s="218">
        <v>0</v>
      </c>
      <c r="AG91" s="218">
        <v>29.88</v>
      </c>
      <c r="AH91" s="218">
        <v>0</v>
      </c>
      <c r="AI91" s="218">
        <v>0</v>
      </c>
      <c r="AJ91" s="218">
        <v>0</v>
      </c>
      <c r="AK91" s="218">
        <v>-1.31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9.0299999999999994</v>
      </c>
      <c r="L92" s="218">
        <v>193.36</v>
      </c>
      <c r="M92" s="218">
        <v>27.29</v>
      </c>
      <c r="N92" s="218">
        <v>35.04</v>
      </c>
      <c r="O92" s="218">
        <v>0</v>
      </c>
      <c r="P92" s="218">
        <v>30.7</v>
      </c>
      <c r="Q92" s="218">
        <v>0</v>
      </c>
      <c r="R92" s="218">
        <v>12.58</v>
      </c>
      <c r="S92" s="218">
        <v>7.82</v>
      </c>
      <c r="T92" s="218">
        <v>0</v>
      </c>
      <c r="U92" s="218">
        <v>62.11</v>
      </c>
      <c r="V92" s="218">
        <v>4.2300000000000004</v>
      </c>
      <c r="W92" s="218">
        <v>13.14</v>
      </c>
      <c r="X92" s="218">
        <v>43.76</v>
      </c>
      <c r="Y92" s="218">
        <v>0</v>
      </c>
      <c r="Z92" s="218">
        <v>75.11</v>
      </c>
      <c r="AA92" s="218">
        <v>26.73</v>
      </c>
      <c r="AB92" s="218">
        <v>0</v>
      </c>
      <c r="AC92" s="218">
        <v>10.98</v>
      </c>
      <c r="AD92" s="218">
        <v>0</v>
      </c>
      <c r="AE92" s="218">
        <v>0</v>
      </c>
      <c r="AF92" s="218">
        <v>0</v>
      </c>
      <c r="AG92" s="218">
        <v>29.88</v>
      </c>
      <c r="AH92" s="218">
        <v>0</v>
      </c>
      <c r="AI92" s="218">
        <v>0</v>
      </c>
      <c r="AJ92" s="218">
        <v>0</v>
      </c>
      <c r="AK92" s="218">
        <v>-1.31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9.41</v>
      </c>
      <c r="L93" s="218">
        <v>193.36</v>
      </c>
      <c r="M93" s="218">
        <v>27.29</v>
      </c>
      <c r="N93" s="218">
        <v>35.04</v>
      </c>
      <c r="O93" s="218">
        <v>0</v>
      </c>
      <c r="P93" s="218">
        <v>30.7</v>
      </c>
      <c r="Q93" s="218">
        <v>0</v>
      </c>
      <c r="R93" s="218">
        <v>12.58</v>
      </c>
      <c r="S93" s="218">
        <v>7.82</v>
      </c>
      <c r="T93" s="218">
        <v>0</v>
      </c>
      <c r="U93" s="218">
        <v>62.11</v>
      </c>
      <c r="V93" s="218">
        <v>4.2300000000000004</v>
      </c>
      <c r="W93" s="218">
        <v>13.14</v>
      </c>
      <c r="X93" s="218">
        <v>43.76</v>
      </c>
      <c r="Y93" s="218">
        <v>0</v>
      </c>
      <c r="Z93" s="218">
        <v>75.11</v>
      </c>
      <c r="AA93" s="218">
        <v>26.75</v>
      </c>
      <c r="AB93" s="218">
        <v>0</v>
      </c>
      <c r="AC93" s="218">
        <v>10.98</v>
      </c>
      <c r="AD93" s="218">
        <v>0</v>
      </c>
      <c r="AE93" s="218">
        <v>0</v>
      </c>
      <c r="AF93" s="218">
        <v>0</v>
      </c>
      <c r="AG93" s="218">
        <v>29.88</v>
      </c>
      <c r="AH93" s="218">
        <v>0</v>
      </c>
      <c r="AI93" s="218">
        <v>0</v>
      </c>
      <c r="AJ93" s="218">
        <v>0</v>
      </c>
      <c r="AK93" s="218">
        <v>-1.31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9.41</v>
      </c>
      <c r="L94" s="218">
        <v>193.36</v>
      </c>
      <c r="M94" s="218">
        <v>27.29</v>
      </c>
      <c r="N94" s="218">
        <v>35.04</v>
      </c>
      <c r="O94" s="218">
        <v>0</v>
      </c>
      <c r="P94" s="218">
        <v>30.7</v>
      </c>
      <c r="Q94" s="218">
        <v>0</v>
      </c>
      <c r="R94" s="218">
        <v>12.58</v>
      </c>
      <c r="S94" s="218">
        <v>7.82</v>
      </c>
      <c r="T94" s="218">
        <v>0</v>
      </c>
      <c r="U94" s="218">
        <v>62.11</v>
      </c>
      <c r="V94" s="218">
        <v>4.2300000000000004</v>
      </c>
      <c r="W94" s="218">
        <v>13.14</v>
      </c>
      <c r="X94" s="218">
        <v>43.76</v>
      </c>
      <c r="Y94" s="218">
        <v>0</v>
      </c>
      <c r="Z94" s="218">
        <v>75.11</v>
      </c>
      <c r="AA94" s="218">
        <v>26.75</v>
      </c>
      <c r="AB94" s="218">
        <v>0</v>
      </c>
      <c r="AC94" s="218">
        <v>10.98</v>
      </c>
      <c r="AD94" s="218">
        <v>0</v>
      </c>
      <c r="AE94" s="218">
        <v>0</v>
      </c>
      <c r="AF94" s="218">
        <v>0</v>
      </c>
      <c r="AG94" s="218">
        <v>29.88</v>
      </c>
      <c r="AH94" s="218">
        <v>0</v>
      </c>
      <c r="AI94" s="218">
        <v>0</v>
      </c>
      <c r="AJ94" s="218">
        <v>0</v>
      </c>
      <c r="AK94" s="218">
        <v>-1.31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9.41</v>
      </c>
      <c r="L95" s="218">
        <v>193.36</v>
      </c>
      <c r="M95" s="218">
        <v>27.29</v>
      </c>
      <c r="N95" s="218">
        <v>35.04</v>
      </c>
      <c r="O95" s="218">
        <v>0</v>
      </c>
      <c r="P95" s="218">
        <v>30.7</v>
      </c>
      <c r="Q95" s="218">
        <v>0</v>
      </c>
      <c r="R95" s="218">
        <v>12.58</v>
      </c>
      <c r="S95" s="218">
        <v>7.82</v>
      </c>
      <c r="T95" s="218">
        <v>0</v>
      </c>
      <c r="U95" s="218">
        <v>62.11</v>
      </c>
      <c r="V95" s="218">
        <v>4.2300000000000004</v>
      </c>
      <c r="W95" s="218">
        <v>13.14</v>
      </c>
      <c r="X95" s="218">
        <v>43.76</v>
      </c>
      <c r="Y95" s="218">
        <v>0</v>
      </c>
      <c r="Z95" s="218">
        <v>75.11</v>
      </c>
      <c r="AA95" s="218">
        <v>26.75</v>
      </c>
      <c r="AB95" s="218">
        <v>0</v>
      </c>
      <c r="AC95" s="218">
        <v>10.98</v>
      </c>
      <c r="AD95" s="218">
        <v>0</v>
      </c>
      <c r="AE95" s="218">
        <v>0</v>
      </c>
      <c r="AF95" s="218">
        <v>0</v>
      </c>
      <c r="AG95" s="218">
        <v>29.88</v>
      </c>
      <c r="AH95" s="218">
        <v>0</v>
      </c>
      <c r="AI95" s="218">
        <v>0</v>
      </c>
      <c r="AJ95" s="218">
        <v>0</v>
      </c>
      <c r="AK95" s="218">
        <v>-1.31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9.41</v>
      </c>
      <c r="L96" s="218">
        <v>193.36</v>
      </c>
      <c r="M96" s="218">
        <v>27.29</v>
      </c>
      <c r="N96" s="218">
        <v>35.04</v>
      </c>
      <c r="O96" s="218">
        <v>0</v>
      </c>
      <c r="P96" s="218">
        <v>30.7</v>
      </c>
      <c r="Q96" s="218">
        <v>0</v>
      </c>
      <c r="R96" s="218">
        <v>12.58</v>
      </c>
      <c r="S96" s="218">
        <v>7.82</v>
      </c>
      <c r="T96" s="218">
        <v>0</v>
      </c>
      <c r="U96" s="218">
        <v>62.11</v>
      </c>
      <c r="V96" s="218">
        <v>4.2300000000000004</v>
      </c>
      <c r="W96" s="218">
        <v>13.14</v>
      </c>
      <c r="X96" s="218">
        <v>43.76</v>
      </c>
      <c r="Y96" s="218">
        <v>0</v>
      </c>
      <c r="Z96" s="218">
        <v>75.11</v>
      </c>
      <c r="AA96" s="218">
        <v>26.75</v>
      </c>
      <c r="AB96" s="218">
        <v>0</v>
      </c>
      <c r="AC96" s="218">
        <v>10.98</v>
      </c>
      <c r="AD96" s="218">
        <v>0</v>
      </c>
      <c r="AE96" s="218">
        <v>0</v>
      </c>
      <c r="AF96" s="218">
        <v>0</v>
      </c>
      <c r="AG96" s="218">
        <v>29.88</v>
      </c>
      <c r="AH96" s="218">
        <v>0</v>
      </c>
      <c r="AI96" s="218">
        <v>0</v>
      </c>
      <c r="AJ96" s="218">
        <v>0</v>
      </c>
      <c r="AK96" s="218">
        <v>-1.31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9.41</v>
      </c>
      <c r="L97" s="218">
        <v>193.36</v>
      </c>
      <c r="M97" s="218">
        <v>27.29</v>
      </c>
      <c r="N97" s="218">
        <v>35.04</v>
      </c>
      <c r="O97" s="218">
        <v>0</v>
      </c>
      <c r="P97" s="218">
        <v>30.7</v>
      </c>
      <c r="Q97" s="218">
        <v>0</v>
      </c>
      <c r="R97" s="218">
        <v>12.58</v>
      </c>
      <c r="S97" s="218">
        <v>7.82</v>
      </c>
      <c r="T97" s="218">
        <v>0</v>
      </c>
      <c r="U97" s="218">
        <v>62.11</v>
      </c>
      <c r="V97" s="218">
        <v>4.2300000000000004</v>
      </c>
      <c r="W97" s="218">
        <v>13.14</v>
      </c>
      <c r="X97" s="218">
        <v>43.76</v>
      </c>
      <c r="Y97" s="218">
        <v>0</v>
      </c>
      <c r="Z97" s="218">
        <v>75.11</v>
      </c>
      <c r="AA97" s="218">
        <v>26.75</v>
      </c>
      <c r="AB97" s="218">
        <v>0</v>
      </c>
      <c r="AC97" s="218">
        <v>10.98</v>
      </c>
      <c r="AD97" s="218">
        <v>0</v>
      </c>
      <c r="AE97" s="218">
        <v>0</v>
      </c>
      <c r="AF97" s="218">
        <v>0</v>
      </c>
      <c r="AG97" s="218">
        <v>29.88</v>
      </c>
      <c r="AH97" s="218">
        <v>0</v>
      </c>
      <c r="AI97" s="218">
        <v>0</v>
      </c>
      <c r="AJ97" s="218">
        <v>0</v>
      </c>
      <c r="AK97" s="218">
        <v>-1.31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9.41</v>
      </c>
      <c r="L98" s="218">
        <v>193.36</v>
      </c>
      <c r="M98" s="218">
        <v>27.29</v>
      </c>
      <c r="N98" s="218">
        <v>35.04</v>
      </c>
      <c r="O98" s="218">
        <v>0</v>
      </c>
      <c r="P98" s="218">
        <v>30.7</v>
      </c>
      <c r="Q98" s="218">
        <v>0</v>
      </c>
      <c r="R98" s="218">
        <v>12.58</v>
      </c>
      <c r="S98" s="218">
        <v>7.82</v>
      </c>
      <c r="T98" s="218">
        <v>0</v>
      </c>
      <c r="U98" s="218">
        <v>62.11</v>
      </c>
      <c r="V98" s="218">
        <v>4.2300000000000004</v>
      </c>
      <c r="W98" s="218">
        <v>13.14</v>
      </c>
      <c r="X98" s="218">
        <v>43.76</v>
      </c>
      <c r="Y98" s="218">
        <v>0</v>
      </c>
      <c r="Z98" s="218">
        <v>75.11</v>
      </c>
      <c r="AA98" s="218">
        <v>26.75</v>
      </c>
      <c r="AB98" s="218">
        <v>0</v>
      </c>
      <c r="AC98" s="218">
        <v>10.98</v>
      </c>
      <c r="AD98" s="218">
        <v>0</v>
      </c>
      <c r="AE98" s="218">
        <v>0</v>
      </c>
      <c r="AF98" s="218">
        <v>0</v>
      </c>
      <c r="AG98" s="218">
        <v>29.88</v>
      </c>
      <c r="AH98" s="218">
        <v>0</v>
      </c>
      <c r="AI98" s="218">
        <v>0</v>
      </c>
      <c r="AJ98" s="218">
        <v>0</v>
      </c>
      <c r="AK98" s="218">
        <v>-1.31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0.16637000000000013</v>
      </c>
      <c r="L99">
        <f t="shared" si="0"/>
        <v>3.6730125000000031</v>
      </c>
      <c r="M99">
        <f t="shared" si="0"/>
        <v>0.65495999999999932</v>
      </c>
      <c r="N99">
        <f t="shared" si="0"/>
        <v>0.84123999999999932</v>
      </c>
      <c r="O99">
        <f t="shared" si="0"/>
        <v>0</v>
      </c>
      <c r="P99">
        <f t="shared" si="0"/>
        <v>0.75908499999999923</v>
      </c>
      <c r="Q99">
        <f t="shared" si="0"/>
        <v>4.8682499999999983E-2</v>
      </c>
      <c r="R99">
        <f t="shared" si="0"/>
        <v>0.25662750000000017</v>
      </c>
      <c r="S99">
        <f t="shared" si="0"/>
        <v>0.14247750000000009</v>
      </c>
      <c r="T99">
        <f t="shared" si="0"/>
        <v>0</v>
      </c>
      <c r="U99">
        <f t="shared" si="0"/>
        <v>1.4906399999999982</v>
      </c>
      <c r="V99">
        <f t="shared" si="0"/>
        <v>7.0582500000000006E-2</v>
      </c>
      <c r="W99">
        <f t="shared" si="0"/>
        <v>0.28908500000000009</v>
      </c>
      <c r="X99">
        <f t="shared" si="0"/>
        <v>0.96149750000000156</v>
      </c>
      <c r="Y99">
        <f t="shared" si="0"/>
        <v>0</v>
      </c>
      <c r="Z99">
        <f t="shared" si="0"/>
        <v>1.4807949999999985</v>
      </c>
      <c r="AA99">
        <f t="shared" si="0"/>
        <v>0.48219000000000001</v>
      </c>
      <c r="AB99">
        <f t="shared" si="0"/>
        <v>0</v>
      </c>
      <c r="AC99">
        <f t="shared" si="0"/>
        <v>0.26103500000000024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0.70368500000000056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0.82699250000000102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0.25199000000000021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1.1299999999999999</v>
      </c>
      <c r="L3" s="218">
        <v>0</v>
      </c>
      <c r="M3" s="218">
        <v>0.99</v>
      </c>
      <c r="N3" s="218">
        <v>1.0900000000000001</v>
      </c>
      <c r="O3" s="218">
        <v>1.21</v>
      </c>
      <c r="P3" s="218">
        <v>2</v>
      </c>
      <c r="Q3" s="218">
        <v>0.16</v>
      </c>
      <c r="R3" s="218">
        <v>0.49</v>
      </c>
      <c r="S3" s="218">
        <v>0.24</v>
      </c>
      <c r="T3" s="218">
        <v>0.63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40</v>
      </c>
      <c r="AH3" s="218">
        <v>0</v>
      </c>
      <c r="AI3" s="218">
        <v>0</v>
      </c>
      <c r="AJ3" s="218">
        <v>0</v>
      </c>
      <c r="AK3" s="218">
        <v>17.48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1.1299999999999999</v>
      </c>
      <c r="L4" s="218">
        <v>0</v>
      </c>
      <c r="M4" s="218">
        <v>0.99</v>
      </c>
      <c r="N4" s="218">
        <v>1.0900000000000001</v>
      </c>
      <c r="O4" s="218">
        <v>1.21</v>
      </c>
      <c r="P4" s="218">
        <v>2</v>
      </c>
      <c r="Q4" s="218">
        <v>0.16</v>
      </c>
      <c r="R4" s="218">
        <v>0.49</v>
      </c>
      <c r="S4" s="218">
        <v>0.24</v>
      </c>
      <c r="T4" s="218">
        <v>0.63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40</v>
      </c>
      <c r="AH4" s="218">
        <v>0</v>
      </c>
      <c r="AI4" s="218">
        <v>0</v>
      </c>
      <c r="AJ4" s="218">
        <v>0</v>
      </c>
      <c r="AK4" s="218">
        <v>17.48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1.1299999999999999</v>
      </c>
      <c r="L5" s="218">
        <v>0</v>
      </c>
      <c r="M5" s="218">
        <v>0.99</v>
      </c>
      <c r="N5" s="218">
        <v>1.0900000000000001</v>
      </c>
      <c r="O5" s="218">
        <v>1.21</v>
      </c>
      <c r="P5" s="218">
        <v>2</v>
      </c>
      <c r="Q5" s="218">
        <v>0.16</v>
      </c>
      <c r="R5" s="218">
        <v>0.49</v>
      </c>
      <c r="S5" s="218">
        <v>0.24</v>
      </c>
      <c r="T5" s="218">
        <v>0.63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1.68</v>
      </c>
      <c r="AD5" s="218">
        <v>0</v>
      </c>
      <c r="AE5" s="218">
        <v>0</v>
      </c>
      <c r="AF5" s="218">
        <v>0</v>
      </c>
      <c r="AG5" s="218">
        <v>40</v>
      </c>
      <c r="AH5" s="218">
        <v>0</v>
      </c>
      <c r="AI5" s="218">
        <v>0</v>
      </c>
      <c r="AJ5" s="218">
        <v>0</v>
      </c>
      <c r="AK5" s="218">
        <v>18.96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1.1299999999999999</v>
      </c>
      <c r="L6" s="218">
        <v>0</v>
      </c>
      <c r="M6" s="218">
        <v>0.99</v>
      </c>
      <c r="N6" s="218">
        <v>1.0900000000000001</v>
      </c>
      <c r="O6" s="218">
        <v>1.21</v>
      </c>
      <c r="P6" s="218">
        <v>2</v>
      </c>
      <c r="Q6" s="218">
        <v>0.16</v>
      </c>
      <c r="R6" s="218">
        <v>0.49</v>
      </c>
      <c r="S6" s="218">
        <v>0.24</v>
      </c>
      <c r="T6" s="218">
        <v>0.63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1.68</v>
      </c>
      <c r="AD6" s="218">
        <v>0</v>
      </c>
      <c r="AE6" s="218">
        <v>0</v>
      </c>
      <c r="AF6" s="218">
        <v>0</v>
      </c>
      <c r="AG6" s="218">
        <v>40</v>
      </c>
      <c r="AH6" s="218">
        <v>0</v>
      </c>
      <c r="AI6" s="218">
        <v>0</v>
      </c>
      <c r="AJ6" s="218">
        <v>0</v>
      </c>
      <c r="AK6" s="218">
        <v>18.96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1.1299999999999999</v>
      </c>
      <c r="L7" s="218">
        <v>0.98</v>
      </c>
      <c r="M7" s="218">
        <v>0.99</v>
      </c>
      <c r="N7" s="218">
        <v>1.0900000000000001</v>
      </c>
      <c r="O7" s="218">
        <v>1.21</v>
      </c>
      <c r="P7" s="218">
        <v>2</v>
      </c>
      <c r="Q7" s="218">
        <v>0.16</v>
      </c>
      <c r="R7" s="218">
        <v>0.49</v>
      </c>
      <c r="S7" s="218">
        <v>0.25</v>
      </c>
      <c r="T7" s="218">
        <v>0.63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40</v>
      </c>
      <c r="AH7" s="218">
        <v>0</v>
      </c>
      <c r="AI7" s="218">
        <v>0</v>
      </c>
      <c r="AJ7" s="218">
        <v>0</v>
      </c>
      <c r="AK7" s="218">
        <v>18.96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1.1299999999999999</v>
      </c>
      <c r="L8" s="218">
        <v>0</v>
      </c>
      <c r="M8" s="218">
        <v>0.99</v>
      </c>
      <c r="N8" s="218">
        <v>1.0900000000000001</v>
      </c>
      <c r="O8" s="218">
        <v>1.21</v>
      </c>
      <c r="P8" s="218">
        <v>2</v>
      </c>
      <c r="Q8" s="218">
        <v>0.16</v>
      </c>
      <c r="R8" s="218">
        <v>0.49</v>
      </c>
      <c r="S8" s="218">
        <v>0.25</v>
      </c>
      <c r="T8" s="218">
        <v>0.63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40</v>
      </c>
      <c r="AH8" s="218">
        <v>0</v>
      </c>
      <c r="AI8" s="218">
        <v>0</v>
      </c>
      <c r="AJ8" s="218">
        <v>0</v>
      </c>
      <c r="AK8" s="218">
        <v>18.96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1.1299999999999999</v>
      </c>
      <c r="L9" s="218">
        <v>0</v>
      </c>
      <c r="M9" s="218">
        <v>0.99</v>
      </c>
      <c r="N9" s="218">
        <v>1.0900000000000001</v>
      </c>
      <c r="O9" s="218">
        <v>1.21</v>
      </c>
      <c r="P9" s="218">
        <v>2</v>
      </c>
      <c r="Q9" s="218">
        <v>0.16</v>
      </c>
      <c r="R9" s="218">
        <v>0.49</v>
      </c>
      <c r="S9" s="218">
        <v>0.25</v>
      </c>
      <c r="T9" s="218">
        <v>0.63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40</v>
      </c>
      <c r="AH9" s="218">
        <v>0</v>
      </c>
      <c r="AI9" s="218">
        <v>0</v>
      </c>
      <c r="AJ9" s="218">
        <v>0</v>
      </c>
      <c r="AK9" s="218">
        <v>19.7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1.1299999999999999</v>
      </c>
      <c r="L10" s="218">
        <v>0</v>
      </c>
      <c r="M10" s="218">
        <v>0.99</v>
      </c>
      <c r="N10" s="218">
        <v>1.0900000000000001</v>
      </c>
      <c r="O10" s="218">
        <v>1.21</v>
      </c>
      <c r="P10" s="218">
        <v>2</v>
      </c>
      <c r="Q10" s="218">
        <v>0.16</v>
      </c>
      <c r="R10" s="218">
        <v>0.49</v>
      </c>
      <c r="S10" s="218">
        <v>0.25</v>
      </c>
      <c r="T10" s="218">
        <v>0.63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40</v>
      </c>
      <c r="AH10" s="218">
        <v>0</v>
      </c>
      <c r="AI10" s="218">
        <v>0</v>
      </c>
      <c r="AJ10" s="218">
        <v>0</v>
      </c>
      <c r="AK10" s="218">
        <v>19.7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1.1299999999999999</v>
      </c>
      <c r="L11" s="218">
        <v>0</v>
      </c>
      <c r="M11" s="218">
        <v>0.99</v>
      </c>
      <c r="N11" s="218">
        <v>1.0900000000000001</v>
      </c>
      <c r="O11" s="218">
        <v>1.21</v>
      </c>
      <c r="P11" s="218">
        <v>2</v>
      </c>
      <c r="Q11" s="218">
        <v>0.16</v>
      </c>
      <c r="R11" s="218">
        <v>0.5</v>
      </c>
      <c r="S11" s="218">
        <v>0.25</v>
      </c>
      <c r="T11" s="218">
        <v>0.63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40</v>
      </c>
      <c r="AH11" s="218">
        <v>0</v>
      </c>
      <c r="AI11" s="218">
        <v>0</v>
      </c>
      <c r="AJ11" s="218">
        <v>0</v>
      </c>
      <c r="AK11" s="218">
        <v>19.7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1.1299999999999999</v>
      </c>
      <c r="L12" s="218">
        <v>0</v>
      </c>
      <c r="M12" s="218">
        <v>0.99</v>
      </c>
      <c r="N12" s="218">
        <v>1.0900000000000001</v>
      </c>
      <c r="O12" s="218">
        <v>1.21</v>
      </c>
      <c r="P12" s="218">
        <v>2</v>
      </c>
      <c r="Q12" s="218">
        <v>0.16</v>
      </c>
      <c r="R12" s="218">
        <v>0.5</v>
      </c>
      <c r="S12" s="218">
        <v>0.25</v>
      </c>
      <c r="T12" s="218">
        <v>0.63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1.78</v>
      </c>
      <c r="AD12" s="218">
        <v>0</v>
      </c>
      <c r="AE12" s="218">
        <v>0</v>
      </c>
      <c r="AF12" s="218">
        <v>0</v>
      </c>
      <c r="AG12" s="218">
        <v>40</v>
      </c>
      <c r="AH12" s="218">
        <v>0</v>
      </c>
      <c r="AI12" s="218">
        <v>0</v>
      </c>
      <c r="AJ12" s="218">
        <v>0</v>
      </c>
      <c r="AK12" s="218">
        <v>19.7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1.1299999999999999</v>
      </c>
      <c r="L13" s="218">
        <v>0</v>
      </c>
      <c r="M13" s="218">
        <v>0.99</v>
      </c>
      <c r="N13" s="218">
        <v>1.0900000000000001</v>
      </c>
      <c r="O13" s="218">
        <v>1.21</v>
      </c>
      <c r="P13" s="218">
        <v>1.49</v>
      </c>
      <c r="Q13" s="218">
        <v>0.16</v>
      </c>
      <c r="R13" s="218">
        <v>0.5</v>
      </c>
      <c r="S13" s="218">
        <v>0.25</v>
      </c>
      <c r="T13" s="218">
        <v>0.63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1.78</v>
      </c>
      <c r="AD13" s="218">
        <v>0</v>
      </c>
      <c r="AE13" s="218">
        <v>0</v>
      </c>
      <c r="AF13" s="218">
        <v>0</v>
      </c>
      <c r="AG13" s="218">
        <v>40</v>
      </c>
      <c r="AH13" s="218">
        <v>0</v>
      </c>
      <c r="AI13" s="218">
        <v>0</v>
      </c>
      <c r="AJ13" s="218">
        <v>0</v>
      </c>
      <c r="AK13" s="218">
        <v>19.7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1.1299999999999999</v>
      </c>
      <c r="L14" s="218">
        <v>0</v>
      </c>
      <c r="M14" s="218">
        <v>0.99</v>
      </c>
      <c r="N14" s="218">
        <v>1.0900000000000001</v>
      </c>
      <c r="O14" s="218">
        <v>1.21</v>
      </c>
      <c r="P14" s="218">
        <v>1.49</v>
      </c>
      <c r="Q14" s="218">
        <v>0.16</v>
      </c>
      <c r="R14" s="218">
        <v>0.5</v>
      </c>
      <c r="S14" s="218">
        <v>0.25</v>
      </c>
      <c r="T14" s="218">
        <v>0.63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1.78</v>
      </c>
      <c r="AD14" s="218">
        <v>0</v>
      </c>
      <c r="AE14" s="218">
        <v>0</v>
      </c>
      <c r="AF14" s="218">
        <v>0</v>
      </c>
      <c r="AG14" s="218">
        <v>40</v>
      </c>
      <c r="AH14" s="218">
        <v>0</v>
      </c>
      <c r="AI14" s="218">
        <v>0</v>
      </c>
      <c r="AJ14" s="218">
        <v>0</v>
      </c>
      <c r="AK14" s="218">
        <v>19.7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1.1299999999999999</v>
      </c>
      <c r="L15" s="218">
        <v>0</v>
      </c>
      <c r="M15" s="218">
        <v>0.99</v>
      </c>
      <c r="N15" s="218">
        <v>1.1299999999999999</v>
      </c>
      <c r="O15" s="218">
        <v>1.21</v>
      </c>
      <c r="P15" s="218">
        <v>1.49</v>
      </c>
      <c r="Q15" s="218">
        <v>0.16</v>
      </c>
      <c r="R15" s="218">
        <v>0.51</v>
      </c>
      <c r="S15" s="218">
        <v>0.25</v>
      </c>
      <c r="T15" s="218">
        <v>0.63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1.77</v>
      </c>
      <c r="AD15" s="218">
        <v>0</v>
      </c>
      <c r="AE15" s="218">
        <v>0</v>
      </c>
      <c r="AF15" s="218">
        <v>0</v>
      </c>
      <c r="AG15" s="218">
        <v>40</v>
      </c>
      <c r="AH15" s="218">
        <v>0</v>
      </c>
      <c r="AI15" s="218">
        <v>0</v>
      </c>
      <c r="AJ15" s="218">
        <v>0</v>
      </c>
      <c r="AK15" s="218">
        <v>19.7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1.1299999999999999</v>
      </c>
      <c r="L16" s="218">
        <v>0</v>
      </c>
      <c r="M16" s="218">
        <v>0.99</v>
      </c>
      <c r="N16" s="218">
        <v>1.0900000000000001</v>
      </c>
      <c r="O16" s="218">
        <v>1.21</v>
      </c>
      <c r="P16" s="218">
        <v>1.49</v>
      </c>
      <c r="Q16" s="218">
        <v>0.16</v>
      </c>
      <c r="R16" s="218">
        <v>0.51</v>
      </c>
      <c r="S16" s="218">
        <v>0.25</v>
      </c>
      <c r="T16" s="218">
        <v>0.63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1.77</v>
      </c>
      <c r="AD16" s="218">
        <v>0</v>
      </c>
      <c r="AE16" s="218">
        <v>0</v>
      </c>
      <c r="AF16" s="218">
        <v>0</v>
      </c>
      <c r="AG16" s="218">
        <v>40</v>
      </c>
      <c r="AH16" s="218">
        <v>0</v>
      </c>
      <c r="AI16" s="218">
        <v>0</v>
      </c>
      <c r="AJ16" s="218">
        <v>0</v>
      </c>
      <c r="AK16" s="218">
        <v>19.7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1.1299999999999999</v>
      </c>
      <c r="L17" s="218">
        <v>0</v>
      </c>
      <c r="M17" s="218">
        <v>0.99</v>
      </c>
      <c r="N17" s="218">
        <v>1.0900000000000001</v>
      </c>
      <c r="O17" s="218">
        <v>1.21</v>
      </c>
      <c r="P17" s="218">
        <v>1.49</v>
      </c>
      <c r="Q17" s="218">
        <v>0.16</v>
      </c>
      <c r="R17" s="218">
        <v>0.51</v>
      </c>
      <c r="S17" s="218">
        <v>0.25</v>
      </c>
      <c r="T17" s="218">
        <v>0.63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1.78</v>
      </c>
      <c r="AD17" s="218">
        <v>0</v>
      </c>
      <c r="AE17" s="218">
        <v>0</v>
      </c>
      <c r="AF17" s="218">
        <v>0</v>
      </c>
      <c r="AG17" s="218">
        <v>40</v>
      </c>
      <c r="AH17" s="218">
        <v>0</v>
      </c>
      <c r="AI17" s="218">
        <v>0</v>
      </c>
      <c r="AJ17" s="218">
        <v>0</v>
      </c>
      <c r="AK17" s="218">
        <v>19.7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1.1299999999999999</v>
      </c>
      <c r="L18" s="218">
        <v>0</v>
      </c>
      <c r="M18" s="218">
        <v>0.99</v>
      </c>
      <c r="N18" s="218">
        <v>1.0900000000000001</v>
      </c>
      <c r="O18" s="218">
        <v>1.21</v>
      </c>
      <c r="P18" s="218">
        <v>1.49</v>
      </c>
      <c r="Q18" s="218">
        <v>0.16</v>
      </c>
      <c r="R18" s="218">
        <v>0.51</v>
      </c>
      <c r="S18" s="218">
        <v>0.25</v>
      </c>
      <c r="T18" s="218">
        <v>0.63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1.78</v>
      </c>
      <c r="AD18" s="218">
        <v>0</v>
      </c>
      <c r="AE18" s="218">
        <v>0</v>
      </c>
      <c r="AF18" s="218">
        <v>0</v>
      </c>
      <c r="AG18" s="218">
        <v>40</v>
      </c>
      <c r="AH18" s="218">
        <v>0</v>
      </c>
      <c r="AI18" s="218">
        <v>0</v>
      </c>
      <c r="AJ18" s="218">
        <v>0</v>
      </c>
      <c r="AK18" s="218">
        <v>19.7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1.1299999999999999</v>
      </c>
      <c r="L19" s="218">
        <v>0</v>
      </c>
      <c r="M19" s="218">
        <v>0.99</v>
      </c>
      <c r="N19" s="218">
        <v>1.0900000000000001</v>
      </c>
      <c r="O19" s="218">
        <v>1.21</v>
      </c>
      <c r="P19" s="218">
        <v>1.49</v>
      </c>
      <c r="Q19" s="218">
        <v>0.16</v>
      </c>
      <c r="R19" s="218">
        <v>0.51</v>
      </c>
      <c r="S19" s="218">
        <v>0.25</v>
      </c>
      <c r="T19" s="218">
        <v>0.63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40</v>
      </c>
      <c r="AH19" s="218">
        <v>0</v>
      </c>
      <c r="AI19" s="218">
        <v>0</v>
      </c>
      <c r="AJ19" s="218">
        <v>0</v>
      </c>
      <c r="AK19" s="218">
        <v>19.7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1.1299999999999999</v>
      </c>
      <c r="L20" s="218">
        <v>0</v>
      </c>
      <c r="M20" s="218">
        <v>0.99</v>
      </c>
      <c r="N20" s="218">
        <v>1.0900000000000001</v>
      </c>
      <c r="O20" s="218">
        <v>1.21</v>
      </c>
      <c r="P20" s="218">
        <v>1.49</v>
      </c>
      <c r="Q20" s="218">
        <v>0.16</v>
      </c>
      <c r="R20" s="218">
        <v>0.51</v>
      </c>
      <c r="S20" s="218">
        <v>0.25</v>
      </c>
      <c r="T20" s="218">
        <v>0.63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40</v>
      </c>
      <c r="AH20" s="218">
        <v>0</v>
      </c>
      <c r="AI20" s="218">
        <v>0</v>
      </c>
      <c r="AJ20" s="218">
        <v>0</v>
      </c>
      <c r="AK20" s="218">
        <v>19.7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1.1299999999999999</v>
      </c>
      <c r="L21" s="218">
        <v>0</v>
      </c>
      <c r="M21" s="218">
        <v>0.99</v>
      </c>
      <c r="N21" s="218">
        <v>1.0900000000000001</v>
      </c>
      <c r="O21" s="218">
        <v>1.21</v>
      </c>
      <c r="P21" s="218">
        <v>1.48</v>
      </c>
      <c r="Q21" s="218">
        <v>0.16</v>
      </c>
      <c r="R21" s="218">
        <v>0.51</v>
      </c>
      <c r="S21" s="218">
        <v>0.25</v>
      </c>
      <c r="T21" s="218">
        <v>0.63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40</v>
      </c>
      <c r="AH21" s="218">
        <v>0</v>
      </c>
      <c r="AI21" s="218">
        <v>0</v>
      </c>
      <c r="AJ21" s="218">
        <v>0</v>
      </c>
      <c r="AK21" s="218">
        <v>19.7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1.1299999999999999</v>
      </c>
      <c r="L22" s="218">
        <v>0</v>
      </c>
      <c r="M22" s="218">
        <v>0.99</v>
      </c>
      <c r="N22" s="218">
        <v>1.0900000000000001</v>
      </c>
      <c r="O22" s="218">
        <v>1.21</v>
      </c>
      <c r="P22" s="218">
        <v>1.48</v>
      </c>
      <c r="Q22" s="218">
        <v>0.16</v>
      </c>
      <c r="R22" s="218">
        <v>0.51</v>
      </c>
      <c r="S22" s="218">
        <v>0.25</v>
      </c>
      <c r="T22" s="218">
        <v>0.63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40</v>
      </c>
      <c r="AH22" s="218">
        <v>0</v>
      </c>
      <c r="AI22" s="218">
        <v>0</v>
      </c>
      <c r="AJ22" s="218">
        <v>0</v>
      </c>
      <c r="AK22" s="218">
        <v>19.7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1.1299999999999999</v>
      </c>
      <c r="L23" s="218">
        <v>0</v>
      </c>
      <c r="M23" s="218">
        <v>0.99</v>
      </c>
      <c r="N23" s="218">
        <v>1.0900000000000001</v>
      </c>
      <c r="O23" s="218">
        <v>1.21</v>
      </c>
      <c r="P23" s="218">
        <v>1.48</v>
      </c>
      <c r="Q23" s="218">
        <v>0.16</v>
      </c>
      <c r="R23" s="218">
        <v>0.51</v>
      </c>
      <c r="S23" s="218">
        <v>0.25</v>
      </c>
      <c r="T23" s="218">
        <v>0.63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40</v>
      </c>
      <c r="AH23" s="218">
        <v>0</v>
      </c>
      <c r="AI23" s="218">
        <v>0</v>
      </c>
      <c r="AJ23" s="218">
        <v>0</v>
      </c>
      <c r="AK23" s="218">
        <v>19.7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1.1299999999999999</v>
      </c>
      <c r="L24" s="218">
        <v>0</v>
      </c>
      <c r="M24" s="218">
        <v>0.99</v>
      </c>
      <c r="N24" s="218">
        <v>1.0900000000000001</v>
      </c>
      <c r="O24" s="218">
        <v>1.21</v>
      </c>
      <c r="P24" s="218">
        <v>1.48</v>
      </c>
      <c r="Q24" s="218">
        <v>0.16</v>
      </c>
      <c r="R24" s="218">
        <v>0.51</v>
      </c>
      <c r="S24" s="218">
        <v>0.25</v>
      </c>
      <c r="T24" s="218">
        <v>0.63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40</v>
      </c>
      <c r="AH24" s="218">
        <v>0</v>
      </c>
      <c r="AI24" s="218">
        <v>0</v>
      </c>
      <c r="AJ24" s="218">
        <v>0</v>
      </c>
      <c r="AK24" s="218">
        <v>19.7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1.1299999999999999</v>
      </c>
      <c r="L25" s="218">
        <v>0</v>
      </c>
      <c r="M25" s="218">
        <v>0.99</v>
      </c>
      <c r="N25" s="218">
        <v>1.0900000000000001</v>
      </c>
      <c r="O25" s="218">
        <v>1.21</v>
      </c>
      <c r="P25" s="218">
        <v>1.48</v>
      </c>
      <c r="Q25" s="218">
        <v>0.16</v>
      </c>
      <c r="R25" s="218">
        <v>0.51</v>
      </c>
      <c r="S25" s="218">
        <v>0.25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40</v>
      </c>
      <c r="AH25" s="218">
        <v>0</v>
      </c>
      <c r="AI25" s="218">
        <v>0</v>
      </c>
      <c r="AJ25" s="218">
        <v>0</v>
      </c>
      <c r="AK25" s="218">
        <v>19.7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1.1299999999999999</v>
      </c>
      <c r="L26" s="218">
        <v>0</v>
      </c>
      <c r="M26" s="218">
        <v>0.99</v>
      </c>
      <c r="N26" s="218">
        <v>1.0900000000000001</v>
      </c>
      <c r="O26" s="218">
        <v>1.21</v>
      </c>
      <c r="P26" s="218">
        <v>1.48</v>
      </c>
      <c r="Q26" s="218">
        <v>0.16</v>
      </c>
      <c r="R26" s="218">
        <v>0.51</v>
      </c>
      <c r="S26" s="218">
        <v>0.25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40</v>
      </c>
      <c r="AH26" s="218">
        <v>0</v>
      </c>
      <c r="AI26" s="218">
        <v>0</v>
      </c>
      <c r="AJ26" s="218">
        <v>0</v>
      </c>
      <c r="AK26" s="218">
        <v>19.7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1.1299999999999999</v>
      </c>
      <c r="L27" s="218">
        <v>0</v>
      </c>
      <c r="M27" s="218">
        <v>0.99</v>
      </c>
      <c r="N27" s="218">
        <v>1.0900000000000001</v>
      </c>
      <c r="O27" s="218">
        <v>1.21</v>
      </c>
      <c r="P27" s="218">
        <v>1.48</v>
      </c>
      <c r="Q27" s="218">
        <v>0.16</v>
      </c>
      <c r="R27" s="218">
        <v>0.51</v>
      </c>
      <c r="S27" s="218">
        <v>0.25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40</v>
      </c>
      <c r="AH27" s="218">
        <v>0</v>
      </c>
      <c r="AI27" s="218">
        <v>0</v>
      </c>
      <c r="AJ27" s="218">
        <v>0</v>
      </c>
      <c r="AK27" s="218">
        <v>19.7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1.1299999999999999</v>
      </c>
      <c r="L28" s="218">
        <v>0</v>
      </c>
      <c r="M28" s="218">
        <v>0.99</v>
      </c>
      <c r="N28" s="218">
        <v>1.0900000000000001</v>
      </c>
      <c r="O28" s="218">
        <v>1.21</v>
      </c>
      <c r="P28" s="218">
        <v>1.48</v>
      </c>
      <c r="Q28" s="218">
        <v>0.16</v>
      </c>
      <c r="R28" s="218">
        <v>0.5</v>
      </c>
      <c r="S28" s="218">
        <v>0.24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40</v>
      </c>
      <c r="AH28" s="218">
        <v>0</v>
      </c>
      <c r="AI28" s="218">
        <v>0</v>
      </c>
      <c r="AJ28" s="218">
        <v>0</v>
      </c>
      <c r="AK28" s="218">
        <v>19.7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1.1299999999999999</v>
      </c>
      <c r="L29" s="218">
        <v>0</v>
      </c>
      <c r="M29" s="218">
        <v>0.99</v>
      </c>
      <c r="N29" s="218">
        <v>1.0900000000000001</v>
      </c>
      <c r="O29" s="218">
        <v>1.21</v>
      </c>
      <c r="P29" s="218">
        <v>1.49</v>
      </c>
      <c r="Q29" s="218">
        <v>0.16</v>
      </c>
      <c r="R29" s="218">
        <v>0.5</v>
      </c>
      <c r="S29" s="218">
        <v>0.24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40</v>
      </c>
      <c r="AH29" s="218">
        <v>0</v>
      </c>
      <c r="AI29" s="218">
        <v>0</v>
      </c>
      <c r="AJ29" s="218">
        <v>0</v>
      </c>
      <c r="AK29" s="218">
        <v>18.87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1.1299999999999999</v>
      </c>
      <c r="L30" s="218">
        <v>1.17</v>
      </c>
      <c r="M30" s="218">
        <v>0.99</v>
      </c>
      <c r="N30" s="218">
        <v>1.0900000000000001</v>
      </c>
      <c r="O30" s="218">
        <v>1.21</v>
      </c>
      <c r="P30" s="218">
        <v>1.49</v>
      </c>
      <c r="Q30" s="218">
        <v>0.16</v>
      </c>
      <c r="R30" s="218">
        <v>0.51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40</v>
      </c>
      <c r="AH30" s="218">
        <v>0</v>
      </c>
      <c r="AI30" s="218">
        <v>0</v>
      </c>
      <c r="AJ30" s="218">
        <v>0</v>
      </c>
      <c r="AK30" s="218">
        <v>19.7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1.1299999999999999</v>
      </c>
      <c r="L31" s="218">
        <v>0.96</v>
      </c>
      <c r="M31" s="218">
        <v>0.99</v>
      </c>
      <c r="N31" s="218">
        <v>1.0900000000000001</v>
      </c>
      <c r="O31" s="218">
        <v>1.21</v>
      </c>
      <c r="P31" s="218">
        <v>1.49</v>
      </c>
      <c r="Q31" s="218">
        <v>0.16</v>
      </c>
      <c r="R31" s="218">
        <v>0.51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40</v>
      </c>
      <c r="AH31" s="218">
        <v>0</v>
      </c>
      <c r="AI31" s="218">
        <v>0</v>
      </c>
      <c r="AJ31" s="218">
        <v>0</v>
      </c>
      <c r="AK31" s="218">
        <v>19.7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1.1299999999999999</v>
      </c>
      <c r="L32" s="218">
        <v>0.68</v>
      </c>
      <c r="M32" s="218">
        <v>0.99</v>
      </c>
      <c r="N32" s="218">
        <v>1.0900000000000001</v>
      </c>
      <c r="O32" s="218">
        <v>1.21</v>
      </c>
      <c r="P32" s="218">
        <v>1.49</v>
      </c>
      <c r="Q32" s="218">
        <v>0.16</v>
      </c>
      <c r="R32" s="218">
        <v>0.51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40</v>
      </c>
      <c r="AH32" s="218">
        <v>0</v>
      </c>
      <c r="AI32" s="218">
        <v>0</v>
      </c>
      <c r="AJ32" s="218">
        <v>0</v>
      </c>
      <c r="AK32" s="218">
        <v>19.7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1.1299999999999999</v>
      </c>
      <c r="L33" s="218">
        <v>0</v>
      </c>
      <c r="M33" s="218">
        <v>0.99</v>
      </c>
      <c r="N33" s="218">
        <v>1.0900000000000001</v>
      </c>
      <c r="O33" s="218">
        <v>1.21</v>
      </c>
      <c r="P33" s="218">
        <v>1.49</v>
      </c>
      <c r="Q33" s="218">
        <v>0.16</v>
      </c>
      <c r="R33" s="218">
        <v>0.51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40</v>
      </c>
      <c r="AH33" s="218">
        <v>0</v>
      </c>
      <c r="AI33" s="218">
        <v>0</v>
      </c>
      <c r="AJ33" s="218">
        <v>0</v>
      </c>
      <c r="AK33" s="218">
        <v>19.7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1.1299999999999999</v>
      </c>
      <c r="L34" s="218">
        <v>0</v>
      </c>
      <c r="M34" s="218">
        <v>0.99</v>
      </c>
      <c r="N34" s="218">
        <v>1.0900000000000001</v>
      </c>
      <c r="O34" s="218">
        <v>1.21</v>
      </c>
      <c r="P34" s="218">
        <v>1.49</v>
      </c>
      <c r="Q34" s="218">
        <v>0.16</v>
      </c>
      <c r="R34" s="218">
        <v>0.51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40</v>
      </c>
      <c r="AH34" s="218">
        <v>0</v>
      </c>
      <c r="AI34" s="218">
        <v>0</v>
      </c>
      <c r="AJ34" s="218">
        <v>0</v>
      </c>
      <c r="AK34" s="218">
        <v>19.7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1.1299999999999999</v>
      </c>
      <c r="L35" s="218">
        <v>0</v>
      </c>
      <c r="M35" s="218">
        <v>0.99</v>
      </c>
      <c r="N35" s="218">
        <v>1.0900000000000001</v>
      </c>
      <c r="O35" s="218">
        <v>1.21</v>
      </c>
      <c r="P35" s="218">
        <v>1.49</v>
      </c>
      <c r="Q35" s="218">
        <v>0.16</v>
      </c>
      <c r="R35" s="218">
        <v>0.51</v>
      </c>
      <c r="S35" s="218">
        <v>0.25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40</v>
      </c>
      <c r="AH35" s="218">
        <v>0</v>
      </c>
      <c r="AI35" s="218">
        <v>0</v>
      </c>
      <c r="AJ35" s="218">
        <v>0</v>
      </c>
      <c r="AK35" s="218">
        <v>19.7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1.1299999999999999</v>
      </c>
      <c r="L36" s="218">
        <v>0</v>
      </c>
      <c r="M36" s="218">
        <v>0.99</v>
      </c>
      <c r="N36" s="218">
        <v>1.0900000000000001</v>
      </c>
      <c r="O36" s="218">
        <v>1.21</v>
      </c>
      <c r="P36" s="218">
        <v>1.49</v>
      </c>
      <c r="Q36" s="218">
        <v>0.16</v>
      </c>
      <c r="R36" s="218">
        <v>0.51</v>
      </c>
      <c r="S36" s="218">
        <v>0.25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40</v>
      </c>
      <c r="AH36" s="218">
        <v>0</v>
      </c>
      <c r="AI36" s="218">
        <v>0</v>
      </c>
      <c r="AJ36" s="218">
        <v>0</v>
      </c>
      <c r="AK36" s="218">
        <v>19.7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1.1299999999999999</v>
      </c>
      <c r="L37" s="218">
        <v>0</v>
      </c>
      <c r="M37" s="218">
        <v>0.99</v>
      </c>
      <c r="N37" s="218">
        <v>1.0900000000000001</v>
      </c>
      <c r="O37" s="218">
        <v>1.21</v>
      </c>
      <c r="P37" s="218">
        <v>1.49</v>
      </c>
      <c r="Q37" s="218">
        <v>0.16</v>
      </c>
      <c r="R37" s="218">
        <v>0.51</v>
      </c>
      <c r="S37" s="218">
        <v>0.25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40</v>
      </c>
      <c r="AH37" s="218">
        <v>0</v>
      </c>
      <c r="AI37" s="218">
        <v>0</v>
      </c>
      <c r="AJ37" s="218">
        <v>0</v>
      </c>
      <c r="AK37" s="218">
        <v>19.7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1.1299999999999999</v>
      </c>
      <c r="L38" s="218">
        <v>0</v>
      </c>
      <c r="M38" s="218">
        <v>0.99</v>
      </c>
      <c r="N38" s="218">
        <v>1.0900000000000001</v>
      </c>
      <c r="O38" s="218">
        <v>1.21</v>
      </c>
      <c r="P38" s="218">
        <v>1.49</v>
      </c>
      <c r="Q38" s="218">
        <v>0.16</v>
      </c>
      <c r="R38" s="218">
        <v>0.51</v>
      </c>
      <c r="S38" s="218">
        <v>0.25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40</v>
      </c>
      <c r="AH38" s="218">
        <v>0</v>
      </c>
      <c r="AI38" s="218">
        <v>0</v>
      </c>
      <c r="AJ38" s="218">
        <v>0</v>
      </c>
      <c r="AK38" s="218">
        <v>19.7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1.1299999999999999</v>
      </c>
      <c r="L39" s="218">
        <v>0</v>
      </c>
      <c r="M39" s="218">
        <v>0.99</v>
      </c>
      <c r="N39" s="218">
        <v>1.0900000000000001</v>
      </c>
      <c r="O39" s="218">
        <v>1.25</v>
      </c>
      <c r="P39" s="218">
        <v>1.49</v>
      </c>
      <c r="Q39" s="218">
        <v>0.16</v>
      </c>
      <c r="R39" s="218">
        <v>0.51</v>
      </c>
      <c r="S39" s="218">
        <v>0.25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40</v>
      </c>
      <c r="AH39" s="218">
        <v>0</v>
      </c>
      <c r="AI39" s="218">
        <v>0</v>
      </c>
      <c r="AJ39" s="218">
        <v>0</v>
      </c>
      <c r="AK39" s="218">
        <v>19.7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1.1299999999999999</v>
      </c>
      <c r="L40" s="218">
        <v>0</v>
      </c>
      <c r="M40" s="218">
        <v>0.99</v>
      </c>
      <c r="N40" s="218">
        <v>1.0900000000000001</v>
      </c>
      <c r="O40" s="218">
        <v>1.25</v>
      </c>
      <c r="P40" s="218">
        <v>1.49</v>
      </c>
      <c r="Q40" s="218">
        <v>0.16</v>
      </c>
      <c r="R40" s="218">
        <v>0.51</v>
      </c>
      <c r="S40" s="218">
        <v>0.25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1.73</v>
      </c>
      <c r="AD40" s="218">
        <v>0</v>
      </c>
      <c r="AE40" s="218">
        <v>0</v>
      </c>
      <c r="AF40" s="218">
        <v>0</v>
      </c>
      <c r="AG40" s="218">
        <v>40</v>
      </c>
      <c r="AH40" s="218">
        <v>0</v>
      </c>
      <c r="AI40" s="218">
        <v>0</v>
      </c>
      <c r="AJ40" s="218">
        <v>0</v>
      </c>
      <c r="AK40" s="218">
        <v>19.7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1.1299999999999999</v>
      </c>
      <c r="L41" s="218">
        <v>0</v>
      </c>
      <c r="M41" s="218">
        <v>0.99</v>
      </c>
      <c r="N41" s="218">
        <v>1.0900000000000001</v>
      </c>
      <c r="O41" s="218">
        <v>1.21</v>
      </c>
      <c r="P41" s="218">
        <v>1.48</v>
      </c>
      <c r="Q41" s="218">
        <v>0.16</v>
      </c>
      <c r="R41" s="218">
        <v>0.51</v>
      </c>
      <c r="S41" s="218">
        <v>0.25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40</v>
      </c>
      <c r="AH41" s="218">
        <v>0</v>
      </c>
      <c r="AI41" s="218">
        <v>0</v>
      </c>
      <c r="AJ41" s="218">
        <v>0</v>
      </c>
      <c r="AK41" s="218">
        <v>19.7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1.1299999999999999</v>
      </c>
      <c r="L42" s="218">
        <v>0</v>
      </c>
      <c r="M42" s="218">
        <v>0.99</v>
      </c>
      <c r="N42" s="218">
        <v>1.0900000000000001</v>
      </c>
      <c r="O42" s="218">
        <v>1.21</v>
      </c>
      <c r="P42" s="218">
        <v>1.48</v>
      </c>
      <c r="Q42" s="218">
        <v>0.16</v>
      </c>
      <c r="R42" s="218">
        <v>0.51</v>
      </c>
      <c r="S42" s="218">
        <v>0.25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40</v>
      </c>
      <c r="AH42" s="218">
        <v>0</v>
      </c>
      <c r="AI42" s="218">
        <v>0</v>
      </c>
      <c r="AJ42" s="218">
        <v>0</v>
      </c>
      <c r="AK42" s="218">
        <v>19.7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1.1299999999999999</v>
      </c>
      <c r="L43" s="218">
        <v>2.62</v>
      </c>
      <c r="M43" s="218">
        <v>0.99</v>
      </c>
      <c r="N43" s="218">
        <v>1.0900000000000001</v>
      </c>
      <c r="O43" s="218">
        <v>1.21</v>
      </c>
      <c r="P43" s="218">
        <v>1.48</v>
      </c>
      <c r="Q43" s="218">
        <v>0.16</v>
      </c>
      <c r="R43" s="218">
        <v>0.51</v>
      </c>
      <c r="S43" s="218">
        <v>0.25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45</v>
      </c>
      <c r="AH43" s="218">
        <v>0</v>
      </c>
      <c r="AI43" s="218">
        <v>0</v>
      </c>
      <c r="AJ43" s="218">
        <v>0</v>
      </c>
      <c r="AK43" s="218">
        <v>19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1.1299999999999999</v>
      </c>
      <c r="L44" s="218">
        <v>2.62</v>
      </c>
      <c r="M44" s="218">
        <v>0.99</v>
      </c>
      <c r="N44" s="218">
        <v>1.0900000000000001</v>
      </c>
      <c r="O44" s="218">
        <v>1.21</v>
      </c>
      <c r="P44" s="218">
        <v>1.48</v>
      </c>
      <c r="Q44" s="218">
        <v>0.16</v>
      </c>
      <c r="R44" s="218">
        <v>0.51</v>
      </c>
      <c r="S44" s="218">
        <v>0.25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0</v>
      </c>
      <c r="AE44" s="218">
        <v>0</v>
      </c>
      <c r="AF44" s="218">
        <v>0</v>
      </c>
      <c r="AG44" s="218">
        <v>45</v>
      </c>
      <c r="AH44" s="218">
        <v>0</v>
      </c>
      <c r="AI44" s="218">
        <v>0</v>
      </c>
      <c r="AJ44" s="218">
        <v>0</v>
      </c>
      <c r="AK44" s="218">
        <v>19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1.1299999999999999</v>
      </c>
      <c r="L45" s="218">
        <v>2.62</v>
      </c>
      <c r="M45" s="218">
        <v>0.99</v>
      </c>
      <c r="N45" s="218">
        <v>1.0900000000000001</v>
      </c>
      <c r="O45" s="218">
        <v>1.21</v>
      </c>
      <c r="P45" s="218">
        <v>1.49</v>
      </c>
      <c r="Q45" s="218">
        <v>0.16</v>
      </c>
      <c r="R45" s="218">
        <v>0.51</v>
      </c>
      <c r="S45" s="218">
        <v>0.25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0</v>
      </c>
      <c r="AE45" s="218">
        <v>0</v>
      </c>
      <c r="AF45" s="218">
        <v>0</v>
      </c>
      <c r="AG45" s="218">
        <v>45</v>
      </c>
      <c r="AH45" s="218">
        <v>0</v>
      </c>
      <c r="AI45" s="218">
        <v>0</v>
      </c>
      <c r="AJ45" s="218">
        <v>0</v>
      </c>
      <c r="AK45" s="218">
        <v>19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1.1299999999999999</v>
      </c>
      <c r="L46" s="218">
        <v>2.62</v>
      </c>
      <c r="M46" s="218">
        <v>0.99</v>
      </c>
      <c r="N46" s="218">
        <v>1.0900000000000001</v>
      </c>
      <c r="O46" s="218">
        <v>1.21</v>
      </c>
      <c r="P46" s="218">
        <v>1.49</v>
      </c>
      <c r="Q46" s="218">
        <v>0.16</v>
      </c>
      <c r="R46" s="218">
        <v>0.5</v>
      </c>
      <c r="S46" s="218">
        <v>0.25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0</v>
      </c>
      <c r="AE46" s="218">
        <v>0</v>
      </c>
      <c r="AF46" s="218">
        <v>0</v>
      </c>
      <c r="AG46" s="218">
        <v>45</v>
      </c>
      <c r="AH46" s="218">
        <v>0</v>
      </c>
      <c r="AI46" s="218">
        <v>0</v>
      </c>
      <c r="AJ46" s="218">
        <v>0</v>
      </c>
      <c r="AK46" s="218">
        <v>19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1.1299999999999999</v>
      </c>
      <c r="L47" s="218">
        <v>2.62</v>
      </c>
      <c r="M47" s="218">
        <v>0.99</v>
      </c>
      <c r="N47" s="218">
        <v>1.0900000000000001</v>
      </c>
      <c r="O47" s="218">
        <v>1.21</v>
      </c>
      <c r="P47" s="218">
        <v>1.49</v>
      </c>
      <c r="Q47" s="218">
        <v>0.16</v>
      </c>
      <c r="R47" s="218">
        <v>0.5</v>
      </c>
      <c r="S47" s="218">
        <v>0.25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45</v>
      </c>
      <c r="AH47" s="218">
        <v>0</v>
      </c>
      <c r="AI47" s="218">
        <v>0</v>
      </c>
      <c r="AJ47" s="218">
        <v>0</v>
      </c>
      <c r="AK47" s="218">
        <v>19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1.1299999999999999</v>
      </c>
      <c r="L48" s="218">
        <v>2.62</v>
      </c>
      <c r="M48" s="218">
        <v>0.99</v>
      </c>
      <c r="N48" s="218">
        <v>1.0900000000000001</v>
      </c>
      <c r="O48" s="218">
        <v>1.21</v>
      </c>
      <c r="P48" s="218">
        <v>1.49</v>
      </c>
      <c r="Q48" s="218">
        <v>0.16</v>
      </c>
      <c r="R48" s="218">
        <v>0.5</v>
      </c>
      <c r="S48" s="218">
        <v>0.25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45</v>
      </c>
      <c r="AH48" s="218">
        <v>0</v>
      </c>
      <c r="AI48" s="218">
        <v>0</v>
      </c>
      <c r="AJ48" s="218">
        <v>0</v>
      </c>
      <c r="AK48" s="218">
        <v>19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1.1299999999999999</v>
      </c>
      <c r="L49" s="218">
        <v>2.62</v>
      </c>
      <c r="M49" s="218">
        <v>0.99</v>
      </c>
      <c r="N49" s="218">
        <v>1.0900000000000001</v>
      </c>
      <c r="O49" s="218">
        <v>1.21</v>
      </c>
      <c r="P49" s="218">
        <v>1.41</v>
      </c>
      <c r="Q49" s="218">
        <v>0.16</v>
      </c>
      <c r="R49" s="218">
        <v>0.5</v>
      </c>
      <c r="S49" s="218">
        <v>0.25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45</v>
      </c>
      <c r="AH49" s="218">
        <v>0</v>
      </c>
      <c r="AI49" s="218">
        <v>0</v>
      </c>
      <c r="AJ49" s="218">
        <v>0</v>
      </c>
      <c r="AK49" s="218">
        <v>19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1.1299999999999999</v>
      </c>
      <c r="L50" s="218">
        <v>2.62</v>
      </c>
      <c r="M50" s="218">
        <v>0.99</v>
      </c>
      <c r="N50" s="218">
        <v>1.0900000000000001</v>
      </c>
      <c r="O50" s="218">
        <v>1.21</v>
      </c>
      <c r="P50" s="218">
        <v>1.41</v>
      </c>
      <c r="Q50" s="218">
        <v>0.16</v>
      </c>
      <c r="R50" s="218">
        <v>0.5</v>
      </c>
      <c r="S50" s="218">
        <v>0.25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1.63</v>
      </c>
      <c r="AD50" s="218">
        <v>0</v>
      </c>
      <c r="AE50" s="218">
        <v>0</v>
      </c>
      <c r="AF50" s="218">
        <v>0</v>
      </c>
      <c r="AG50" s="218">
        <v>45</v>
      </c>
      <c r="AH50" s="218">
        <v>0</v>
      </c>
      <c r="AI50" s="218">
        <v>0</v>
      </c>
      <c r="AJ50" s="218">
        <v>0</v>
      </c>
      <c r="AK50" s="218">
        <v>19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1.1299999999999999</v>
      </c>
      <c r="L51" s="218">
        <v>2.62</v>
      </c>
      <c r="M51" s="218">
        <v>0.99</v>
      </c>
      <c r="N51" s="218">
        <v>1.0900000000000001</v>
      </c>
      <c r="O51" s="218">
        <v>1.21</v>
      </c>
      <c r="P51" s="218">
        <v>1.41</v>
      </c>
      <c r="Q51" s="218">
        <v>0.16</v>
      </c>
      <c r="R51" s="218">
        <v>0.5</v>
      </c>
      <c r="S51" s="218">
        <v>0.25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0</v>
      </c>
      <c r="AE51" s="218">
        <v>0</v>
      </c>
      <c r="AF51" s="218">
        <v>0</v>
      </c>
      <c r="AG51" s="218">
        <v>45</v>
      </c>
      <c r="AH51" s="218">
        <v>0</v>
      </c>
      <c r="AI51" s="218">
        <v>0</v>
      </c>
      <c r="AJ51" s="218">
        <v>0</v>
      </c>
      <c r="AK51" s="218">
        <v>19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1.1299999999999999</v>
      </c>
      <c r="L52" s="218">
        <v>2.62</v>
      </c>
      <c r="M52" s="218">
        <v>0.99</v>
      </c>
      <c r="N52" s="218">
        <v>1.0900000000000001</v>
      </c>
      <c r="O52" s="218">
        <v>1.21</v>
      </c>
      <c r="P52" s="218">
        <v>1.41</v>
      </c>
      <c r="Q52" s="218">
        <v>0.16</v>
      </c>
      <c r="R52" s="218">
        <v>0.5</v>
      </c>
      <c r="S52" s="218">
        <v>0.25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0</v>
      </c>
      <c r="AE52" s="218">
        <v>0</v>
      </c>
      <c r="AF52" s="218">
        <v>0</v>
      </c>
      <c r="AG52" s="218">
        <v>45</v>
      </c>
      <c r="AH52" s="218">
        <v>0</v>
      </c>
      <c r="AI52" s="218">
        <v>0</v>
      </c>
      <c r="AJ52" s="218">
        <v>0</v>
      </c>
      <c r="AK52" s="218">
        <v>19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1.1299999999999999</v>
      </c>
      <c r="L53" s="218">
        <v>2.62</v>
      </c>
      <c r="M53" s="218">
        <v>0.99</v>
      </c>
      <c r="N53" s="218">
        <v>1.0900000000000001</v>
      </c>
      <c r="O53" s="218">
        <v>1.21</v>
      </c>
      <c r="P53" s="218">
        <v>1.41</v>
      </c>
      <c r="Q53" s="218">
        <v>0.15</v>
      </c>
      <c r="R53" s="218">
        <v>0.5</v>
      </c>
      <c r="S53" s="218">
        <v>0.25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1.69</v>
      </c>
      <c r="AD53" s="218">
        <v>0</v>
      </c>
      <c r="AE53" s="218">
        <v>0</v>
      </c>
      <c r="AF53" s="218">
        <v>0</v>
      </c>
      <c r="AG53" s="218">
        <v>44.43</v>
      </c>
      <c r="AH53" s="218">
        <v>0</v>
      </c>
      <c r="AI53" s="218">
        <v>0</v>
      </c>
      <c r="AJ53" s="218">
        <v>0</v>
      </c>
      <c r="AK53" s="218">
        <v>19.68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1.1299999999999999</v>
      </c>
      <c r="L54" s="218">
        <v>2.62</v>
      </c>
      <c r="M54" s="218">
        <v>0.99</v>
      </c>
      <c r="N54" s="218">
        <v>1.0900000000000001</v>
      </c>
      <c r="O54" s="218">
        <v>1.21</v>
      </c>
      <c r="P54" s="218">
        <v>1.41</v>
      </c>
      <c r="Q54" s="218">
        <v>0</v>
      </c>
      <c r="R54" s="218">
        <v>0.5</v>
      </c>
      <c r="S54" s="218">
        <v>0.25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1.69</v>
      </c>
      <c r="AD54" s="218">
        <v>0</v>
      </c>
      <c r="AE54" s="218">
        <v>0</v>
      </c>
      <c r="AF54" s="218">
        <v>0</v>
      </c>
      <c r="AG54" s="218">
        <v>44.43</v>
      </c>
      <c r="AH54" s="218">
        <v>0</v>
      </c>
      <c r="AI54" s="218">
        <v>0</v>
      </c>
      <c r="AJ54" s="218">
        <v>0</v>
      </c>
      <c r="AK54" s="218">
        <v>19.68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1.1299999999999999</v>
      </c>
      <c r="L55" s="218">
        <v>2.65</v>
      </c>
      <c r="M55" s="218">
        <v>0.99</v>
      </c>
      <c r="N55" s="218">
        <v>1.0900000000000001</v>
      </c>
      <c r="O55" s="218">
        <v>1.21</v>
      </c>
      <c r="P55" s="218">
        <v>1.41</v>
      </c>
      <c r="Q55" s="218">
        <v>0</v>
      </c>
      <c r="R55" s="218">
        <v>0.51</v>
      </c>
      <c r="S55" s="218">
        <v>0.25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1.69</v>
      </c>
      <c r="AD55" s="218">
        <v>0</v>
      </c>
      <c r="AE55" s="218">
        <v>0</v>
      </c>
      <c r="AF55" s="218">
        <v>0</v>
      </c>
      <c r="AG55" s="218">
        <v>44.43</v>
      </c>
      <c r="AH55" s="218">
        <v>0</v>
      </c>
      <c r="AI55" s="218">
        <v>0</v>
      </c>
      <c r="AJ55" s="218">
        <v>0</v>
      </c>
      <c r="AK55" s="218">
        <v>19.68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1.1299999999999999</v>
      </c>
      <c r="L56" s="218">
        <v>2.64</v>
      </c>
      <c r="M56" s="218">
        <v>0.99</v>
      </c>
      <c r="N56" s="218">
        <v>1.0900000000000001</v>
      </c>
      <c r="O56" s="218">
        <v>1.21</v>
      </c>
      <c r="P56" s="218">
        <v>1.41</v>
      </c>
      <c r="Q56" s="218">
        <v>0</v>
      </c>
      <c r="R56" s="218">
        <v>0.51</v>
      </c>
      <c r="S56" s="218">
        <v>0.25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1.69</v>
      </c>
      <c r="AD56" s="218">
        <v>0</v>
      </c>
      <c r="AE56" s="218">
        <v>0</v>
      </c>
      <c r="AF56" s="218">
        <v>0</v>
      </c>
      <c r="AG56" s="218">
        <v>44.43</v>
      </c>
      <c r="AH56" s="218">
        <v>0</v>
      </c>
      <c r="AI56" s="218">
        <v>0</v>
      </c>
      <c r="AJ56" s="218">
        <v>0</v>
      </c>
      <c r="AK56" s="218">
        <v>19.68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1.1299999999999999</v>
      </c>
      <c r="L57" s="218">
        <v>2.65</v>
      </c>
      <c r="M57" s="218">
        <v>0.99</v>
      </c>
      <c r="N57" s="218">
        <v>1.0900000000000001</v>
      </c>
      <c r="O57" s="218">
        <v>1.21</v>
      </c>
      <c r="P57" s="218">
        <v>1.41</v>
      </c>
      <c r="Q57" s="218">
        <v>0</v>
      </c>
      <c r="R57" s="218">
        <v>0.5</v>
      </c>
      <c r="S57" s="218">
        <v>0.24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1.62</v>
      </c>
      <c r="AD57" s="218">
        <v>0</v>
      </c>
      <c r="AE57" s="218">
        <v>0</v>
      </c>
      <c r="AF57" s="218">
        <v>0</v>
      </c>
      <c r="AG57" s="218">
        <v>44.12</v>
      </c>
      <c r="AH57" s="218">
        <v>0</v>
      </c>
      <c r="AI57" s="218">
        <v>0</v>
      </c>
      <c r="AJ57" s="218">
        <v>0</v>
      </c>
      <c r="AK57" s="218">
        <v>19.170000000000002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1.1299999999999999</v>
      </c>
      <c r="L58" s="218">
        <v>2.68</v>
      </c>
      <c r="M58" s="218">
        <v>0.99</v>
      </c>
      <c r="N58" s="218">
        <v>1.0900000000000001</v>
      </c>
      <c r="O58" s="218">
        <v>1.21</v>
      </c>
      <c r="P58" s="218">
        <v>1.41</v>
      </c>
      <c r="Q58" s="218">
        <v>0</v>
      </c>
      <c r="R58" s="218">
        <v>0.5</v>
      </c>
      <c r="S58" s="218">
        <v>0.25</v>
      </c>
      <c r="T58" s="218">
        <v>0.63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1.62</v>
      </c>
      <c r="AD58" s="218">
        <v>0</v>
      </c>
      <c r="AE58" s="218">
        <v>0</v>
      </c>
      <c r="AF58" s="218">
        <v>0</v>
      </c>
      <c r="AG58" s="218">
        <v>44.12</v>
      </c>
      <c r="AH58" s="218">
        <v>0</v>
      </c>
      <c r="AI58" s="218">
        <v>0</v>
      </c>
      <c r="AJ58" s="218">
        <v>0</v>
      </c>
      <c r="AK58" s="218">
        <v>19.68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1.1299999999999999</v>
      </c>
      <c r="L59" s="218">
        <v>2.68</v>
      </c>
      <c r="M59" s="218">
        <v>0.99</v>
      </c>
      <c r="N59" s="218">
        <v>1.0900000000000001</v>
      </c>
      <c r="O59" s="218">
        <v>1.21</v>
      </c>
      <c r="P59" s="218">
        <v>1.43</v>
      </c>
      <c r="Q59" s="218">
        <v>0</v>
      </c>
      <c r="R59" s="218">
        <v>0.5</v>
      </c>
      <c r="S59" s="218">
        <v>0.25</v>
      </c>
      <c r="T59" s="218">
        <v>0.63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1.62</v>
      </c>
      <c r="AD59" s="218">
        <v>0</v>
      </c>
      <c r="AE59" s="218">
        <v>0</v>
      </c>
      <c r="AF59" s="218">
        <v>0</v>
      </c>
      <c r="AG59" s="218">
        <v>43.82</v>
      </c>
      <c r="AH59" s="218">
        <v>0</v>
      </c>
      <c r="AI59" s="218">
        <v>0</v>
      </c>
      <c r="AJ59" s="218">
        <v>0</v>
      </c>
      <c r="AK59" s="218">
        <v>16.829999999999998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1.1299999999999999</v>
      </c>
      <c r="L60" s="218">
        <v>2.68</v>
      </c>
      <c r="M60" s="218">
        <v>0.99</v>
      </c>
      <c r="N60" s="218">
        <v>1.0900000000000001</v>
      </c>
      <c r="O60" s="218">
        <v>1.21</v>
      </c>
      <c r="P60" s="218">
        <v>1.43</v>
      </c>
      <c r="Q60" s="218">
        <v>0</v>
      </c>
      <c r="R60" s="218">
        <v>0.5</v>
      </c>
      <c r="S60" s="218">
        <v>0.24</v>
      </c>
      <c r="T60" s="218">
        <v>0.63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1.1200000000000001</v>
      </c>
      <c r="AD60" s="218">
        <v>0</v>
      </c>
      <c r="AE60" s="218">
        <v>0</v>
      </c>
      <c r="AF60" s="218">
        <v>0</v>
      </c>
      <c r="AG60" s="218">
        <v>38.6</v>
      </c>
      <c r="AH60" s="218">
        <v>0</v>
      </c>
      <c r="AI60" s="218">
        <v>0</v>
      </c>
      <c r="AJ60" s="218">
        <v>0</v>
      </c>
      <c r="AK60" s="218">
        <v>-0.57999999999999996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1.1299999999999999</v>
      </c>
      <c r="L61" s="218">
        <v>2.68</v>
      </c>
      <c r="M61" s="218">
        <v>0.99</v>
      </c>
      <c r="N61" s="218">
        <v>1.0900000000000001</v>
      </c>
      <c r="O61" s="218">
        <v>1.21</v>
      </c>
      <c r="P61" s="218">
        <v>1.48</v>
      </c>
      <c r="Q61" s="218">
        <v>0</v>
      </c>
      <c r="R61" s="218">
        <v>0.5</v>
      </c>
      <c r="S61" s="218">
        <v>0.24</v>
      </c>
      <c r="T61" s="218">
        <v>0.63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1.62</v>
      </c>
      <c r="AD61" s="218">
        <v>0</v>
      </c>
      <c r="AE61" s="218">
        <v>0</v>
      </c>
      <c r="AF61" s="218">
        <v>0</v>
      </c>
      <c r="AG61" s="218">
        <v>43.82</v>
      </c>
      <c r="AH61" s="218">
        <v>0</v>
      </c>
      <c r="AI61" s="218">
        <v>0</v>
      </c>
      <c r="AJ61" s="218">
        <v>0</v>
      </c>
      <c r="AK61" s="218">
        <v>-0.57999999999999996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1.1299999999999999</v>
      </c>
      <c r="L62" s="218">
        <v>2.68</v>
      </c>
      <c r="M62" s="218">
        <v>0.99</v>
      </c>
      <c r="N62" s="218">
        <v>1.0900000000000001</v>
      </c>
      <c r="O62" s="218">
        <v>1.21</v>
      </c>
      <c r="P62" s="218">
        <v>1.48</v>
      </c>
      <c r="Q62" s="218">
        <v>0</v>
      </c>
      <c r="R62" s="218">
        <v>0.5</v>
      </c>
      <c r="S62" s="218">
        <v>0.24</v>
      </c>
      <c r="T62" s="218">
        <v>0.63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1.62</v>
      </c>
      <c r="AD62" s="218">
        <v>0</v>
      </c>
      <c r="AE62" s="218">
        <v>0</v>
      </c>
      <c r="AF62" s="218">
        <v>0</v>
      </c>
      <c r="AG62" s="218">
        <v>43.82</v>
      </c>
      <c r="AH62" s="218">
        <v>0</v>
      </c>
      <c r="AI62" s="218">
        <v>0</v>
      </c>
      <c r="AJ62" s="218">
        <v>0</v>
      </c>
      <c r="AK62" s="218">
        <v>-0.57999999999999996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1.1299999999999999</v>
      </c>
      <c r="L63" s="218">
        <v>2.68</v>
      </c>
      <c r="M63" s="218">
        <v>0.99</v>
      </c>
      <c r="N63" s="218">
        <v>1.0900000000000001</v>
      </c>
      <c r="O63" s="218">
        <v>1.21</v>
      </c>
      <c r="P63" s="218">
        <v>1.48</v>
      </c>
      <c r="Q63" s="218">
        <v>0</v>
      </c>
      <c r="R63" s="218">
        <v>0.5</v>
      </c>
      <c r="S63" s="218">
        <v>0.24</v>
      </c>
      <c r="T63" s="218">
        <v>0.63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1.62</v>
      </c>
      <c r="AD63" s="218">
        <v>0</v>
      </c>
      <c r="AE63" s="218">
        <v>0</v>
      </c>
      <c r="AF63" s="218">
        <v>0</v>
      </c>
      <c r="AG63" s="218">
        <v>43.82</v>
      </c>
      <c r="AH63" s="218">
        <v>0</v>
      </c>
      <c r="AI63" s="218">
        <v>0</v>
      </c>
      <c r="AJ63" s="218">
        <v>0</v>
      </c>
      <c r="AK63" s="218">
        <v>-0.57999999999999996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1.1299999999999999</v>
      </c>
      <c r="L64" s="218">
        <v>2.68</v>
      </c>
      <c r="M64" s="218">
        <v>0.99</v>
      </c>
      <c r="N64" s="218">
        <v>1.0900000000000001</v>
      </c>
      <c r="O64" s="218">
        <v>1.21</v>
      </c>
      <c r="P64" s="218">
        <v>1.48</v>
      </c>
      <c r="Q64" s="218">
        <v>0</v>
      </c>
      <c r="R64" s="218">
        <v>0.5</v>
      </c>
      <c r="S64" s="218">
        <v>0.24</v>
      </c>
      <c r="T64" s="218">
        <v>0.55000000000000004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1.62</v>
      </c>
      <c r="AD64" s="218">
        <v>0</v>
      </c>
      <c r="AE64" s="218">
        <v>0</v>
      </c>
      <c r="AF64" s="218">
        <v>0</v>
      </c>
      <c r="AG64" s="218">
        <v>43.82</v>
      </c>
      <c r="AH64" s="218">
        <v>0</v>
      </c>
      <c r="AI64" s="218">
        <v>0</v>
      </c>
      <c r="AJ64" s="218">
        <v>0</v>
      </c>
      <c r="AK64" s="218">
        <v>-0.57999999999999996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1.1299999999999999</v>
      </c>
      <c r="L65" s="218">
        <v>2.68</v>
      </c>
      <c r="M65" s="218">
        <v>0.99</v>
      </c>
      <c r="N65" s="218">
        <v>1.0900000000000001</v>
      </c>
      <c r="O65" s="218">
        <v>1.21</v>
      </c>
      <c r="P65" s="218">
        <v>1.48</v>
      </c>
      <c r="Q65" s="218">
        <v>0</v>
      </c>
      <c r="R65" s="218">
        <v>0.5</v>
      </c>
      <c r="S65" s="218">
        <v>0.24</v>
      </c>
      <c r="T65" s="218">
        <v>0.34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1.62</v>
      </c>
      <c r="AD65" s="218">
        <v>0</v>
      </c>
      <c r="AE65" s="218">
        <v>0</v>
      </c>
      <c r="AF65" s="218">
        <v>0</v>
      </c>
      <c r="AG65" s="218">
        <v>43.82</v>
      </c>
      <c r="AH65" s="218">
        <v>0</v>
      </c>
      <c r="AI65" s="218">
        <v>0</v>
      </c>
      <c r="AJ65" s="218">
        <v>0</v>
      </c>
      <c r="AK65" s="218">
        <v>-0.57999999999999996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1.1299999999999999</v>
      </c>
      <c r="L66" s="218">
        <v>2.68</v>
      </c>
      <c r="M66" s="218">
        <v>0.99</v>
      </c>
      <c r="N66" s="218">
        <v>1.0900000000000001</v>
      </c>
      <c r="O66" s="218">
        <v>1.21</v>
      </c>
      <c r="P66" s="218">
        <v>1.48</v>
      </c>
      <c r="Q66" s="218">
        <v>0</v>
      </c>
      <c r="R66" s="218">
        <v>0.5</v>
      </c>
      <c r="S66" s="218">
        <v>0.24</v>
      </c>
      <c r="T66" s="218">
        <v>0.12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1.62</v>
      </c>
      <c r="AD66" s="218">
        <v>0</v>
      </c>
      <c r="AE66" s="218">
        <v>0</v>
      </c>
      <c r="AF66" s="218">
        <v>0</v>
      </c>
      <c r="AG66" s="218">
        <v>43.82</v>
      </c>
      <c r="AH66" s="218">
        <v>0</v>
      </c>
      <c r="AI66" s="218">
        <v>0</v>
      </c>
      <c r="AJ66" s="218">
        <v>0</v>
      </c>
      <c r="AK66" s="218">
        <v>-0.57999999999999996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1.1299999999999999</v>
      </c>
      <c r="L67" s="218">
        <v>2.68</v>
      </c>
      <c r="M67" s="218">
        <v>0.99</v>
      </c>
      <c r="N67" s="218">
        <v>1.0900000000000001</v>
      </c>
      <c r="O67" s="218">
        <v>1.21</v>
      </c>
      <c r="P67" s="218">
        <v>1.48</v>
      </c>
      <c r="Q67" s="218">
        <v>0</v>
      </c>
      <c r="R67" s="218">
        <v>0.5</v>
      </c>
      <c r="S67" s="218">
        <v>0.24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1.62</v>
      </c>
      <c r="AD67" s="218">
        <v>0</v>
      </c>
      <c r="AE67" s="218">
        <v>0</v>
      </c>
      <c r="AF67" s="218">
        <v>0</v>
      </c>
      <c r="AG67" s="218">
        <v>43.82</v>
      </c>
      <c r="AH67" s="218">
        <v>0</v>
      </c>
      <c r="AI67" s="218">
        <v>0</v>
      </c>
      <c r="AJ67" s="218">
        <v>0</v>
      </c>
      <c r="AK67" s="218">
        <v>-0.44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1.1299999999999999</v>
      </c>
      <c r="L68" s="218">
        <v>2.68</v>
      </c>
      <c r="M68" s="218">
        <v>0.99</v>
      </c>
      <c r="N68" s="218">
        <v>1.0900000000000001</v>
      </c>
      <c r="O68" s="218">
        <v>1.21</v>
      </c>
      <c r="P68" s="218">
        <v>1.48</v>
      </c>
      <c r="Q68" s="218">
        <v>0</v>
      </c>
      <c r="R68" s="218">
        <v>0.5</v>
      </c>
      <c r="S68" s="218">
        <v>0.24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1.62</v>
      </c>
      <c r="AD68" s="218">
        <v>0</v>
      </c>
      <c r="AE68" s="218">
        <v>0</v>
      </c>
      <c r="AF68" s="218">
        <v>0</v>
      </c>
      <c r="AG68" s="218">
        <v>43.82</v>
      </c>
      <c r="AH68" s="218">
        <v>0</v>
      </c>
      <c r="AI68" s="218">
        <v>0</v>
      </c>
      <c r="AJ68" s="218">
        <v>0</v>
      </c>
      <c r="AK68" s="218">
        <v>-0.44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1.1299999999999999</v>
      </c>
      <c r="L69" s="218">
        <v>2.68</v>
      </c>
      <c r="M69" s="218">
        <v>0.99</v>
      </c>
      <c r="N69" s="218">
        <v>1.0900000000000001</v>
      </c>
      <c r="O69" s="218">
        <v>1.21</v>
      </c>
      <c r="P69" s="218">
        <v>1.49</v>
      </c>
      <c r="Q69" s="218">
        <v>0</v>
      </c>
      <c r="R69" s="218">
        <v>0.5</v>
      </c>
      <c r="S69" s="218">
        <v>0.24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1.62</v>
      </c>
      <c r="AD69" s="218">
        <v>0</v>
      </c>
      <c r="AE69" s="218">
        <v>0</v>
      </c>
      <c r="AF69" s="218">
        <v>0</v>
      </c>
      <c r="AG69" s="218">
        <v>43.82</v>
      </c>
      <c r="AH69" s="218">
        <v>0</v>
      </c>
      <c r="AI69" s="218">
        <v>0</v>
      </c>
      <c r="AJ69" s="218">
        <v>0</v>
      </c>
      <c r="AK69" s="218">
        <v>-0.44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1.1299999999999999</v>
      </c>
      <c r="L70" s="218">
        <v>2.68</v>
      </c>
      <c r="M70" s="218">
        <v>0.99</v>
      </c>
      <c r="N70" s="218">
        <v>1.0900000000000001</v>
      </c>
      <c r="O70" s="218">
        <v>1.21</v>
      </c>
      <c r="P70" s="218">
        <v>1.49</v>
      </c>
      <c r="Q70" s="218">
        <v>0</v>
      </c>
      <c r="R70" s="218">
        <v>0.5</v>
      </c>
      <c r="S70" s="218">
        <v>0.24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1.62</v>
      </c>
      <c r="AD70" s="218">
        <v>0</v>
      </c>
      <c r="AE70" s="218">
        <v>0</v>
      </c>
      <c r="AF70" s="218">
        <v>0</v>
      </c>
      <c r="AG70" s="218">
        <v>43.82</v>
      </c>
      <c r="AH70" s="218">
        <v>0</v>
      </c>
      <c r="AI70" s="218">
        <v>0</v>
      </c>
      <c r="AJ70" s="218">
        <v>0</v>
      </c>
      <c r="AK70" s="218">
        <v>-0.44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1.1299999999999999</v>
      </c>
      <c r="L71" s="218">
        <v>2.68</v>
      </c>
      <c r="M71" s="218">
        <v>0.99</v>
      </c>
      <c r="N71" s="218">
        <v>1.0900000000000001</v>
      </c>
      <c r="O71" s="218">
        <v>1.21</v>
      </c>
      <c r="P71" s="218">
        <v>1.49</v>
      </c>
      <c r="Q71" s="218">
        <v>0</v>
      </c>
      <c r="R71" s="218">
        <v>0.49</v>
      </c>
      <c r="S71" s="218">
        <v>0.24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1.58</v>
      </c>
      <c r="AD71" s="218">
        <v>0</v>
      </c>
      <c r="AE71" s="218">
        <v>0</v>
      </c>
      <c r="AF71" s="218">
        <v>0</v>
      </c>
      <c r="AG71" s="218">
        <v>44.43</v>
      </c>
      <c r="AH71" s="218">
        <v>0</v>
      </c>
      <c r="AI71" s="218">
        <v>0</v>
      </c>
      <c r="AJ71" s="218">
        <v>0</v>
      </c>
      <c r="AK71" s="218">
        <v>-0.44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1.1299999999999999</v>
      </c>
      <c r="L72" s="218">
        <v>2.68</v>
      </c>
      <c r="M72" s="218">
        <v>0.99</v>
      </c>
      <c r="N72" s="218">
        <v>1.0900000000000001</v>
      </c>
      <c r="O72" s="218">
        <v>1.21</v>
      </c>
      <c r="P72" s="218">
        <v>1.49</v>
      </c>
      <c r="Q72" s="218">
        <v>0</v>
      </c>
      <c r="R72" s="218">
        <v>0.49</v>
      </c>
      <c r="S72" s="218">
        <v>0.24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1.58</v>
      </c>
      <c r="AD72" s="218">
        <v>0</v>
      </c>
      <c r="AE72" s="218">
        <v>0</v>
      </c>
      <c r="AF72" s="218">
        <v>0</v>
      </c>
      <c r="AG72" s="218">
        <v>44.43</v>
      </c>
      <c r="AH72" s="218">
        <v>0</v>
      </c>
      <c r="AI72" s="218">
        <v>0</v>
      </c>
      <c r="AJ72" s="218">
        <v>0</v>
      </c>
      <c r="AK72" s="218">
        <v>-0.44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1.1299999999999999</v>
      </c>
      <c r="L73" s="218">
        <v>2.68</v>
      </c>
      <c r="M73" s="218">
        <v>0.99</v>
      </c>
      <c r="N73" s="218">
        <v>1.0900000000000001</v>
      </c>
      <c r="O73" s="218">
        <v>1.21</v>
      </c>
      <c r="P73" s="218">
        <v>1.49</v>
      </c>
      <c r="Q73" s="218">
        <v>0</v>
      </c>
      <c r="R73" s="218">
        <v>0.49</v>
      </c>
      <c r="S73" s="218">
        <v>0.24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44.43</v>
      </c>
      <c r="AH73" s="218">
        <v>0</v>
      </c>
      <c r="AI73" s="218">
        <v>0</v>
      </c>
      <c r="AJ73" s="218">
        <v>0</v>
      </c>
      <c r="AK73" s="218">
        <v>-0.44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1.1299999999999999</v>
      </c>
      <c r="L74" s="218">
        <v>2.68</v>
      </c>
      <c r="M74" s="218">
        <v>0.99</v>
      </c>
      <c r="N74" s="218">
        <v>1.0900000000000001</v>
      </c>
      <c r="O74" s="218">
        <v>1.21</v>
      </c>
      <c r="P74" s="218">
        <v>1.49</v>
      </c>
      <c r="Q74" s="218">
        <v>0</v>
      </c>
      <c r="R74" s="218">
        <v>0.49</v>
      </c>
      <c r="S74" s="218">
        <v>0.24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44.43</v>
      </c>
      <c r="AH74" s="218">
        <v>0</v>
      </c>
      <c r="AI74" s="218">
        <v>0</v>
      </c>
      <c r="AJ74" s="218">
        <v>0</v>
      </c>
      <c r="AK74" s="218">
        <v>-0.44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1.1299999999999999</v>
      </c>
      <c r="L75" s="218">
        <v>2.68</v>
      </c>
      <c r="M75" s="218">
        <v>0.99</v>
      </c>
      <c r="N75" s="218">
        <v>1.0900000000000001</v>
      </c>
      <c r="O75" s="218">
        <v>1.21</v>
      </c>
      <c r="P75" s="218">
        <v>0</v>
      </c>
      <c r="Q75" s="218">
        <v>0</v>
      </c>
      <c r="R75" s="218">
        <v>0.5</v>
      </c>
      <c r="S75" s="218">
        <v>0.24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44.43</v>
      </c>
      <c r="AH75" s="218">
        <v>0</v>
      </c>
      <c r="AI75" s="218">
        <v>0</v>
      </c>
      <c r="AJ75" s="218">
        <v>0</v>
      </c>
      <c r="AK75" s="218">
        <v>-0.44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1.1299999999999999</v>
      </c>
      <c r="L76" s="218">
        <v>2.68</v>
      </c>
      <c r="M76" s="218">
        <v>0.99</v>
      </c>
      <c r="N76" s="218">
        <v>1.0900000000000001</v>
      </c>
      <c r="O76" s="218">
        <v>1.21</v>
      </c>
      <c r="P76" s="218">
        <v>0</v>
      </c>
      <c r="Q76" s="218">
        <v>0</v>
      </c>
      <c r="R76" s="218">
        <v>0.5</v>
      </c>
      <c r="S76" s="218">
        <v>0.24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1.58</v>
      </c>
      <c r="AD76" s="218">
        <v>0</v>
      </c>
      <c r="AE76" s="218">
        <v>0</v>
      </c>
      <c r="AF76" s="218">
        <v>0</v>
      </c>
      <c r="AG76" s="218">
        <v>44.43</v>
      </c>
      <c r="AH76" s="218">
        <v>0</v>
      </c>
      <c r="AI76" s="218">
        <v>0</v>
      </c>
      <c r="AJ76" s="218">
        <v>0</v>
      </c>
      <c r="AK76" s="218">
        <v>-0.44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1.1299999999999999</v>
      </c>
      <c r="L77" s="218">
        <v>2.68</v>
      </c>
      <c r="M77" s="218">
        <v>0.99</v>
      </c>
      <c r="N77" s="218">
        <v>1.0900000000000001</v>
      </c>
      <c r="O77" s="218">
        <v>1.21</v>
      </c>
      <c r="P77" s="218">
        <v>0</v>
      </c>
      <c r="Q77" s="218">
        <v>0</v>
      </c>
      <c r="R77" s="218">
        <v>0.5</v>
      </c>
      <c r="S77" s="218">
        <v>0.24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1.58</v>
      </c>
      <c r="AD77" s="218">
        <v>0</v>
      </c>
      <c r="AE77" s="218">
        <v>0</v>
      </c>
      <c r="AF77" s="218">
        <v>0</v>
      </c>
      <c r="AG77" s="218">
        <v>44.43</v>
      </c>
      <c r="AH77" s="218">
        <v>0</v>
      </c>
      <c r="AI77" s="218">
        <v>0</v>
      </c>
      <c r="AJ77" s="218">
        <v>0</v>
      </c>
      <c r="AK77" s="218">
        <v>-0.44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1.1299999999999999</v>
      </c>
      <c r="L78" s="218">
        <v>2.68</v>
      </c>
      <c r="M78" s="218">
        <v>0.99</v>
      </c>
      <c r="N78" s="218">
        <v>1.0900000000000001</v>
      </c>
      <c r="O78" s="218">
        <v>1.21</v>
      </c>
      <c r="P78" s="218">
        <v>0</v>
      </c>
      <c r="Q78" s="218">
        <v>0</v>
      </c>
      <c r="R78" s="218">
        <v>0.5</v>
      </c>
      <c r="S78" s="218">
        <v>0.24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1.58</v>
      </c>
      <c r="AD78" s="218">
        <v>0</v>
      </c>
      <c r="AE78" s="218">
        <v>0</v>
      </c>
      <c r="AF78" s="218">
        <v>0</v>
      </c>
      <c r="AG78" s="218">
        <v>44.43</v>
      </c>
      <c r="AH78" s="218">
        <v>0</v>
      </c>
      <c r="AI78" s="218">
        <v>0</v>
      </c>
      <c r="AJ78" s="218">
        <v>0</v>
      </c>
      <c r="AK78" s="218">
        <v>-0.44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1.1200000000000001</v>
      </c>
      <c r="L79" s="218">
        <v>2.68</v>
      </c>
      <c r="M79" s="218">
        <v>0.99</v>
      </c>
      <c r="N79" s="218">
        <v>1.0900000000000001</v>
      </c>
      <c r="O79" s="218">
        <v>1.21</v>
      </c>
      <c r="P79" s="218">
        <v>0</v>
      </c>
      <c r="Q79" s="218">
        <v>0</v>
      </c>
      <c r="R79" s="218">
        <v>0.5</v>
      </c>
      <c r="S79" s="218">
        <v>0.24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44.43</v>
      </c>
      <c r="AH79" s="218">
        <v>0</v>
      </c>
      <c r="AI79" s="218">
        <v>0</v>
      </c>
      <c r="AJ79" s="218">
        <v>0</v>
      </c>
      <c r="AK79" s="218">
        <v>-0.44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1.0900000000000001</v>
      </c>
      <c r="L80" s="218">
        <v>2.68</v>
      </c>
      <c r="M80" s="218">
        <v>0.99</v>
      </c>
      <c r="N80" s="218">
        <v>1.0900000000000001</v>
      </c>
      <c r="O80" s="218">
        <v>1.21</v>
      </c>
      <c r="P80" s="218">
        <v>0</v>
      </c>
      <c r="Q80" s="218">
        <v>0</v>
      </c>
      <c r="R80" s="218">
        <v>0.5</v>
      </c>
      <c r="S80" s="218">
        <v>0.24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38.29</v>
      </c>
      <c r="AH80" s="218">
        <v>0</v>
      </c>
      <c r="AI80" s="218">
        <v>0</v>
      </c>
      <c r="AJ80" s="218">
        <v>0</v>
      </c>
      <c r="AK80" s="218">
        <v>-0.44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1.0900000000000001</v>
      </c>
      <c r="L81" s="218">
        <v>2.68</v>
      </c>
      <c r="M81" s="218">
        <v>0.99</v>
      </c>
      <c r="N81" s="218">
        <v>1.0900000000000001</v>
      </c>
      <c r="O81" s="218">
        <v>1.21</v>
      </c>
      <c r="P81" s="218">
        <v>0</v>
      </c>
      <c r="Q81" s="218">
        <v>0</v>
      </c>
      <c r="R81" s="218">
        <v>0.39</v>
      </c>
      <c r="S81" s="218">
        <v>0.24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1.58</v>
      </c>
      <c r="AD81" s="218">
        <v>0</v>
      </c>
      <c r="AE81" s="218">
        <v>0</v>
      </c>
      <c r="AF81" s="218">
        <v>0</v>
      </c>
      <c r="AG81" s="218">
        <v>33.200000000000003</v>
      </c>
      <c r="AH81" s="218">
        <v>0</v>
      </c>
      <c r="AI81" s="218">
        <v>0</v>
      </c>
      <c r="AJ81" s="218">
        <v>0</v>
      </c>
      <c r="AK81" s="218">
        <v>-0.44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1.0900000000000001</v>
      </c>
      <c r="L82" s="218">
        <v>2.68</v>
      </c>
      <c r="M82" s="218">
        <v>0.99</v>
      </c>
      <c r="N82" s="218">
        <v>1.0900000000000001</v>
      </c>
      <c r="O82" s="218">
        <v>1.21</v>
      </c>
      <c r="P82" s="218">
        <v>0</v>
      </c>
      <c r="Q82" s="218">
        <v>0</v>
      </c>
      <c r="R82" s="218">
        <v>0.49</v>
      </c>
      <c r="S82" s="218">
        <v>0.24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1.58</v>
      </c>
      <c r="AD82" s="218">
        <v>0</v>
      </c>
      <c r="AE82" s="218">
        <v>0</v>
      </c>
      <c r="AF82" s="218">
        <v>0</v>
      </c>
      <c r="AG82" s="218">
        <v>44.43</v>
      </c>
      <c r="AH82" s="218">
        <v>0</v>
      </c>
      <c r="AI82" s="218">
        <v>0</v>
      </c>
      <c r="AJ82" s="218">
        <v>0</v>
      </c>
      <c r="AK82" s="218">
        <v>-0.44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1.0900000000000001</v>
      </c>
      <c r="L83" s="218">
        <v>2.68</v>
      </c>
      <c r="M83" s="218">
        <v>0.99</v>
      </c>
      <c r="N83" s="218">
        <v>1.0900000000000001</v>
      </c>
      <c r="O83" s="218">
        <v>1.21</v>
      </c>
      <c r="P83" s="218">
        <v>0</v>
      </c>
      <c r="Q83" s="218">
        <v>0</v>
      </c>
      <c r="R83" s="218">
        <v>0.49</v>
      </c>
      <c r="S83" s="218">
        <v>0.24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1.58</v>
      </c>
      <c r="AD83" s="218">
        <v>0</v>
      </c>
      <c r="AE83" s="218">
        <v>0</v>
      </c>
      <c r="AF83" s="218">
        <v>0</v>
      </c>
      <c r="AG83" s="218">
        <v>45</v>
      </c>
      <c r="AH83" s="218">
        <v>0</v>
      </c>
      <c r="AI83" s="218">
        <v>0</v>
      </c>
      <c r="AJ83" s="218">
        <v>0</v>
      </c>
      <c r="AK83" s="218">
        <v>-0.44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1.0900000000000001</v>
      </c>
      <c r="L84" s="218">
        <v>2.68</v>
      </c>
      <c r="M84" s="218">
        <v>0.99</v>
      </c>
      <c r="N84" s="218">
        <v>1.0900000000000001</v>
      </c>
      <c r="O84" s="218">
        <v>1.21</v>
      </c>
      <c r="P84" s="218">
        <v>0</v>
      </c>
      <c r="Q84" s="218">
        <v>0</v>
      </c>
      <c r="R84" s="218">
        <v>0.49</v>
      </c>
      <c r="S84" s="218">
        <v>0.24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1.58</v>
      </c>
      <c r="AD84" s="218">
        <v>0</v>
      </c>
      <c r="AE84" s="218">
        <v>0</v>
      </c>
      <c r="AF84" s="218">
        <v>0</v>
      </c>
      <c r="AG84" s="218">
        <v>45</v>
      </c>
      <c r="AH84" s="218">
        <v>0</v>
      </c>
      <c r="AI84" s="218">
        <v>0</v>
      </c>
      <c r="AJ84" s="218">
        <v>0</v>
      </c>
      <c r="AK84" s="218">
        <v>-0.44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1.0900000000000001</v>
      </c>
      <c r="L85" s="218">
        <v>2.68</v>
      </c>
      <c r="M85" s="218">
        <v>0.99</v>
      </c>
      <c r="N85" s="218">
        <v>1.0900000000000001</v>
      </c>
      <c r="O85" s="218">
        <v>1.21</v>
      </c>
      <c r="P85" s="218">
        <v>0</v>
      </c>
      <c r="Q85" s="218">
        <v>0</v>
      </c>
      <c r="R85" s="218">
        <v>0.49</v>
      </c>
      <c r="S85" s="218">
        <v>0.24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1.62</v>
      </c>
      <c r="AD85" s="218">
        <v>0</v>
      </c>
      <c r="AE85" s="218">
        <v>0</v>
      </c>
      <c r="AF85" s="218">
        <v>0</v>
      </c>
      <c r="AG85" s="218">
        <v>38.520000000000003</v>
      </c>
      <c r="AH85" s="218">
        <v>0</v>
      </c>
      <c r="AI85" s="218">
        <v>0</v>
      </c>
      <c r="AJ85" s="218">
        <v>0</v>
      </c>
      <c r="AK85" s="218">
        <v>-0.44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1.0900000000000001</v>
      </c>
      <c r="L86" s="218">
        <v>2.68</v>
      </c>
      <c r="M86" s="218">
        <v>0.99</v>
      </c>
      <c r="N86" s="218">
        <v>1.0900000000000001</v>
      </c>
      <c r="O86" s="218">
        <v>1.21</v>
      </c>
      <c r="P86" s="218">
        <v>0</v>
      </c>
      <c r="Q86" s="218">
        <v>0</v>
      </c>
      <c r="R86" s="218">
        <v>0.49</v>
      </c>
      <c r="S86" s="218">
        <v>0.24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1.62</v>
      </c>
      <c r="AD86" s="218">
        <v>0</v>
      </c>
      <c r="AE86" s="218">
        <v>0</v>
      </c>
      <c r="AF86" s="218">
        <v>0</v>
      </c>
      <c r="AG86" s="218">
        <v>38.520000000000003</v>
      </c>
      <c r="AH86" s="218">
        <v>0</v>
      </c>
      <c r="AI86" s="218">
        <v>0</v>
      </c>
      <c r="AJ86" s="218">
        <v>0</v>
      </c>
      <c r="AK86" s="218">
        <v>-0.44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1.0900000000000001</v>
      </c>
      <c r="L87" s="218">
        <v>2.68</v>
      </c>
      <c r="M87" s="218">
        <v>0.99</v>
      </c>
      <c r="N87" s="218">
        <v>1.0900000000000001</v>
      </c>
      <c r="O87" s="218">
        <v>1.21</v>
      </c>
      <c r="P87" s="218">
        <v>0</v>
      </c>
      <c r="Q87" s="218">
        <v>0</v>
      </c>
      <c r="R87" s="218">
        <v>0.49</v>
      </c>
      <c r="S87" s="218">
        <v>0.24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1.62</v>
      </c>
      <c r="AD87" s="218">
        <v>0</v>
      </c>
      <c r="AE87" s="218">
        <v>0</v>
      </c>
      <c r="AF87" s="218">
        <v>0</v>
      </c>
      <c r="AG87" s="218">
        <v>45</v>
      </c>
      <c r="AH87" s="218">
        <v>0</v>
      </c>
      <c r="AI87" s="218">
        <v>0</v>
      </c>
      <c r="AJ87" s="218">
        <v>0</v>
      </c>
      <c r="AK87" s="218">
        <v>-0.44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1.0900000000000001</v>
      </c>
      <c r="L88" s="218">
        <v>2.68</v>
      </c>
      <c r="M88" s="218">
        <v>0.99</v>
      </c>
      <c r="N88" s="218">
        <v>1.0900000000000001</v>
      </c>
      <c r="O88" s="218">
        <v>1.21</v>
      </c>
      <c r="P88" s="218">
        <v>0</v>
      </c>
      <c r="Q88" s="218">
        <v>0</v>
      </c>
      <c r="R88" s="218">
        <v>0.49</v>
      </c>
      <c r="S88" s="218">
        <v>0.24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1.62</v>
      </c>
      <c r="AD88" s="218">
        <v>0</v>
      </c>
      <c r="AE88" s="218">
        <v>0</v>
      </c>
      <c r="AF88" s="218">
        <v>0</v>
      </c>
      <c r="AG88" s="218">
        <v>45</v>
      </c>
      <c r="AH88" s="218">
        <v>0</v>
      </c>
      <c r="AI88" s="218">
        <v>0</v>
      </c>
      <c r="AJ88" s="218">
        <v>0</v>
      </c>
      <c r="AK88" s="218">
        <v>-0.44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1.0900000000000001</v>
      </c>
      <c r="L89" s="218">
        <v>2.68</v>
      </c>
      <c r="M89" s="218">
        <v>0.99</v>
      </c>
      <c r="N89" s="218">
        <v>1.0900000000000001</v>
      </c>
      <c r="O89" s="218">
        <v>1.21</v>
      </c>
      <c r="P89" s="218">
        <v>0</v>
      </c>
      <c r="Q89" s="218">
        <v>0</v>
      </c>
      <c r="R89" s="218">
        <v>0.49</v>
      </c>
      <c r="S89" s="218">
        <v>0.24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1.62</v>
      </c>
      <c r="AD89" s="218">
        <v>0</v>
      </c>
      <c r="AE89" s="218">
        <v>0</v>
      </c>
      <c r="AF89" s="218">
        <v>0</v>
      </c>
      <c r="AG89" s="218">
        <v>45</v>
      </c>
      <c r="AH89" s="218">
        <v>0</v>
      </c>
      <c r="AI89" s="218">
        <v>0</v>
      </c>
      <c r="AJ89" s="218">
        <v>0</v>
      </c>
      <c r="AK89" s="218">
        <v>-0.44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1.0900000000000001</v>
      </c>
      <c r="L90" s="218">
        <v>2.68</v>
      </c>
      <c r="M90" s="218">
        <v>0.99</v>
      </c>
      <c r="N90" s="218">
        <v>1.0900000000000001</v>
      </c>
      <c r="O90" s="218">
        <v>1.21</v>
      </c>
      <c r="P90" s="218">
        <v>0</v>
      </c>
      <c r="Q90" s="218">
        <v>0</v>
      </c>
      <c r="R90" s="218">
        <v>0.49</v>
      </c>
      <c r="S90" s="218">
        <v>0.24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1.69</v>
      </c>
      <c r="AD90" s="218">
        <v>0</v>
      </c>
      <c r="AE90" s="218">
        <v>0</v>
      </c>
      <c r="AF90" s="218">
        <v>0</v>
      </c>
      <c r="AG90" s="218">
        <v>45</v>
      </c>
      <c r="AH90" s="218">
        <v>0</v>
      </c>
      <c r="AI90" s="218">
        <v>0</v>
      </c>
      <c r="AJ90" s="218">
        <v>0</v>
      </c>
      <c r="AK90" s="218">
        <v>-0.44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1.0900000000000001</v>
      </c>
      <c r="L91" s="218">
        <v>2.68</v>
      </c>
      <c r="M91" s="218">
        <v>0.99</v>
      </c>
      <c r="N91" s="218">
        <v>1.0900000000000001</v>
      </c>
      <c r="O91" s="218">
        <v>1.21</v>
      </c>
      <c r="P91" s="218">
        <v>0</v>
      </c>
      <c r="Q91" s="218">
        <v>0</v>
      </c>
      <c r="R91" s="218">
        <v>0.49</v>
      </c>
      <c r="S91" s="218">
        <v>0.24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1.69</v>
      </c>
      <c r="AD91" s="218">
        <v>0</v>
      </c>
      <c r="AE91" s="218">
        <v>0</v>
      </c>
      <c r="AF91" s="218">
        <v>0</v>
      </c>
      <c r="AG91" s="218">
        <v>45</v>
      </c>
      <c r="AH91" s="218">
        <v>0</v>
      </c>
      <c r="AI91" s="218">
        <v>0</v>
      </c>
      <c r="AJ91" s="218">
        <v>0</v>
      </c>
      <c r="AK91" s="218">
        <v>-0.44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1.08</v>
      </c>
      <c r="L92" s="218">
        <v>2.68</v>
      </c>
      <c r="M92" s="218">
        <v>0.99</v>
      </c>
      <c r="N92" s="218">
        <v>1.0900000000000001</v>
      </c>
      <c r="O92" s="218">
        <v>1.21</v>
      </c>
      <c r="P92" s="218">
        <v>0</v>
      </c>
      <c r="Q92" s="218">
        <v>0</v>
      </c>
      <c r="R92" s="218">
        <v>0.49</v>
      </c>
      <c r="S92" s="218">
        <v>0.24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1.69</v>
      </c>
      <c r="AD92" s="218">
        <v>0</v>
      </c>
      <c r="AE92" s="218">
        <v>0</v>
      </c>
      <c r="AF92" s="218">
        <v>0</v>
      </c>
      <c r="AG92" s="218">
        <v>45</v>
      </c>
      <c r="AH92" s="218">
        <v>0</v>
      </c>
      <c r="AI92" s="218">
        <v>0</v>
      </c>
      <c r="AJ92" s="218">
        <v>0</v>
      </c>
      <c r="AK92" s="218">
        <v>-0.44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1.1299999999999999</v>
      </c>
      <c r="L93" s="218">
        <v>2.68</v>
      </c>
      <c r="M93" s="218">
        <v>0.99</v>
      </c>
      <c r="N93" s="218">
        <v>1.0900000000000001</v>
      </c>
      <c r="O93" s="218">
        <v>1.21</v>
      </c>
      <c r="P93" s="218">
        <v>0</v>
      </c>
      <c r="Q93" s="218">
        <v>0</v>
      </c>
      <c r="R93" s="218">
        <v>0.49</v>
      </c>
      <c r="S93" s="218">
        <v>0.24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1.69</v>
      </c>
      <c r="AD93" s="218">
        <v>0</v>
      </c>
      <c r="AE93" s="218">
        <v>0</v>
      </c>
      <c r="AF93" s="218">
        <v>0</v>
      </c>
      <c r="AG93" s="218">
        <v>45</v>
      </c>
      <c r="AH93" s="218">
        <v>0</v>
      </c>
      <c r="AI93" s="218">
        <v>0</v>
      </c>
      <c r="AJ93" s="218">
        <v>0</v>
      </c>
      <c r="AK93" s="218">
        <v>-0.44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1.1299999999999999</v>
      </c>
      <c r="L94" s="218">
        <v>2.68</v>
      </c>
      <c r="M94" s="218">
        <v>0.99</v>
      </c>
      <c r="N94" s="218">
        <v>1.0900000000000001</v>
      </c>
      <c r="O94" s="218">
        <v>1.21</v>
      </c>
      <c r="P94" s="218">
        <v>0</v>
      </c>
      <c r="Q94" s="218">
        <v>0</v>
      </c>
      <c r="R94" s="218">
        <v>0.49</v>
      </c>
      <c r="S94" s="218">
        <v>0.24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1.69</v>
      </c>
      <c r="AD94" s="218">
        <v>0</v>
      </c>
      <c r="AE94" s="218">
        <v>0</v>
      </c>
      <c r="AF94" s="218">
        <v>0</v>
      </c>
      <c r="AG94" s="218">
        <v>45</v>
      </c>
      <c r="AH94" s="218">
        <v>0</v>
      </c>
      <c r="AI94" s="218">
        <v>0</v>
      </c>
      <c r="AJ94" s="218">
        <v>0</v>
      </c>
      <c r="AK94" s="218">
        <v>-0.44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1.1299999999999999</v>
      </c>
      <c r="L95" s="218">
        <v>2.68</v>
      </c>
      <c r="M95" s="218">
        <v>0.99</v>
      </c>
      <c r="N95" s="218">
        <v>1.0900000000000001</v>
      </c>
      <c r="O95" s="218">
        <v>1.21</v>
      </c>
      <c r="P95" s="218">
        <v>0</v>
      </c>
      <c r="Q95" s="218">
        <v>0</v>
      </c>
      <c r="R95" s="218">
        <v>0.49</v>
      </c>
      <c r="S95" s="218">
        <v>0.24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1.69</v>
      </c>
      <c r="AD95" s="218">
        <v>0</v>
      </c>
      <c r="AE95" s="218">
        <v>0</v>
      </c>
      <c r="AF95" s="218">
        <v>0</v>
      </c>
      <c r="AG95" s="218">
        <v>45</v>
      </c>
      <c r="AH95" s="218">
        <v>0</v>
      </c>
      <c r="AI95" s="218">
        <v>0</v>
      </c>
      <c r="AJ95" s="218">
        <v>0</v>
      </c>
      <c r="AK95" s="218">
        <v>-0.44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1.1299999999999999</v>
      </c>
      <c r="L96" s="218">
        <v>2.68</v>
      </c>
      <c r="M96" s="218">
        <v>0.99</v>
      </c>
      <c r="N96" s="218">
        <v>1.0900000000000001</v>
      </c>
      <c r="O96" s="218">
        <v>1.21</v>
      </c>
      <c r="P96" s="218">
        <v>0</v>
      </c>
      <c r="Q96" s="218">
        <v>0</v>
      </c>
      <c r="R96" s="218">
        <v>0.49</v>
      </c>
      <c r="S96" s="218">
        <v>0.24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1.76</v>
      </c>
      <c r="AD96" s="218">
        <v>0</v>
      </c>
      <c r="AE96" s="218">
        <v>0</v>
      </c>
      <c r="AF96" s="218">
        <v>0</v>
      </c>
      <c r="AG96" s="218">
        <v>46.59</v>
      </c>
      <c r="AH96" s="218">
        <v>0</v>
      </c>
      <c r="AI96" s="218">
        <v>0</v>
      </c>
      <c r="AJ96" s="218">
        <v>0</v>
      </c>
      <c r="AK96" s="218">
        <v>-0.44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1.1299999999999999</v>
      </c>
      <c r="L97" s="218">
        <v>2.68</v>
      </c>
      <c r="M97" s="218">
        <v>0.99</v>
      </c>
      <c r="N97" s="218">
        <v>1.0900000000000001</v>
      </c>
      <c r="O97" s="218">
        <v>1.21</v>
      </c>
      <c r="P97" s="218">
        <v>0</v>
      </c>
      <c r="Q97" s="218">
        <v>0</v>
      </c>
      <c r="R97" s="218">
        <v>0.49</v>
      </c>
      <c r="S97" s="218">
        <v>0.24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1.76</v>
      </c>
      <c r="AD97" s="218">
        <v>0</v>
      </c>
      <c r="AE97" s="218">
        <v>0</v>
      </c>
      <c r="AF97" s="218">
        <v>0</v>
      </c>
      <c r="AG97" s="218">
        <v>46.59</v>
      </c>
      <c r="AH97" s="218">
        <v>0</v>
      </c>
      <c r="AI97" s="218">
        <v>0</v>
      </c>
      <c r="AJ97" s="218">
        <v>0</v>
      </c>
      <c r="AK97" s="218">
        <v>-0.44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1.1299999999999999</v>
      </c>
      <c r="L98" s="218">
        <v>2.68</v>
      </c>
      <c r="M98" s="218">
        <v>0.99</v>
      </c>
      <c r="N98" s="218">
        <v>1.0900000000000001</v>
      </c>
      <c r="O98" s="218">
        <v>1.21</v>
      </c>
      <c r="P98" s="218">
        <v>0</v>
      </c>
      <c r="Q98" s="218">
        <v>0</v>
      </c>
      <c r="R98" s="218">
        <v>0.49</v>
      </c>
      <c r="S98" s="218">
        <v>0.24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1.76</v>
      </c>
      <c r="AD98" s="218">
        <v>0</v>
      </c>
      <c r="AE98" s="218">
        <v>0</v>
      </c>
      <c r="AF98" s="218">
        <v>0</v>
      </c>
      <c r="AG98" s="218">
        <v>46.59</v>
      </c>
      <c r="AH98" s="218">
        <v>0</v>
      </c>
      <c r="AI98" s="218">
        <v>0</v>
      </c>
      <c r="AJ98" s="218">
        <v>0</v>
      </c>
      <c r="AK98" s="218">
        <v>-0.44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2.6984999999999995E-2</v>
      </c>
      <c r="L99">
        <f t="shared" si="0"/>
        <v>3.8262500000000053E-2</v>
      </c>
      <c r="M99">
        <f t="shared" si="0"/>
        <v>2.3759999999999969E-2</v>
      </c>
      <c r="N99">
        <f t="shared" si="0"/>
        <v>2.6170000000000054E-2</v>
      </c>
      <c r="O99">
        <f t="shared" si="0"/>
        <v>2.9059999999999944E-2</v>
      </c>
      <c r="P99">
        <f t="shared" si="0"/>
        <v>2.7814999999999986E-2</v>
      </c>
      <c r="Q99">
        <f t="shared" si="0"/>
        <v>2.0375000000000011E-3</v>
      </c>
      <c r="R99">
        <f t="shared" si="0"/>
        <v>1.1977500000000016E-2</v>
      </c>
      <c r="S99">
        <f t="shared" si="0"/>
        <v>5.8849999999999883E-3</v>
      </c>
      <c r="T99">
        <f t="shared" si="0"/>
        <v>9.8600000000000024E-3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4.0177500000000026E-2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1.0160449999999999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0.27150749999999979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9</v>
      </c>
      <c r="AH3" s="218">
        <v>0</v>
      </c>
      <c r="AI3" s="218">
        <v>0</v>
      </c>
      <c r="AJ3" s="218">
        <v>0</v>
      </c>
      <c r="AK3" s="218">
        <v>5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9</v>
      </c>
      <c r="AH4" s="218">
        <v>0</v>
      </c>
      <c r="AI4" s="218">
        <v>0</v>
      </c>
      <c r="AJ4" s="218">
        <v>0</v>
      </c>
      <c r="AK4" s="218">
        <v>5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9</v>
      </c>
      <c r="AH5" s="218">
        <v>0</v>
      </c>
      <c r="AI5" s="218">
        <v>0</v>
      </c>
      <c r="AJ5" s="218">
        <v>0</v>
      </c>
      <c r="AK5" s="218">
        <v>5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9</v>
      </c>
      <c r="AH6" s="218">
        <v>0</v>
      </c>
      <c r="AI6" s="218">
        <v>0</v>
      </c>
      <c r="AJ6" s="218">
        <v>0</v>
      </c>
      <c r="AK6" s="218">
        <v>5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9</v>
      </c>
      <c r="AH7" s="218">
        <v>0</v>
      </c>
      <c r="AI7" s="218">
        <v>0</v>
      </c>
      <c r="AJ7" s="218">
        <v>0</v>
      </c>
      <c r="AK7" s="218">
        <v>5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9</v>
      </c>
      <c r="AH8" s="218">
        <v>0</v>
      </c>
      <c r="AI8" s="218">
        <v>0</v>
      </c>
      <c r="AJ8" s="218">
        <v>0</v>
      </c>
      <c r="AK8" s="218">
        <v>5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9</v>
      </c>
      <c r="AH9" s="218">
        <v>0</v>
      </c>
      <c r="AI9" s="218">
        <v>0</v>
      </c>
      <c r="AJ9" s="218">
        <v>0</v>
      </c>
      <c r="AK9" s="218">
        <v>5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9</v>
      </c>
      <c r="AH10" s="218">
        <v>0</v>
      </c>
      <c r="AI10" s="218">
        <v>0</v>
      </c>
      <c r="AJ10" s="218">
        <v>0</v>
      </c>
      <c r="AK10" s="218">
        <v>5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9</v>
      </c>
      <c r="AH11" s="218">
        <v>0</v>
      </c>
      <c r="AI11" s="218">
        <v>0</v>
      </c>
      <c r="AJ11" s="218">
        <v>0</v>
      </c>
      <c r="AK11" s="218">
        <v>5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9</v>
      </c>
      <c r="AH12" s="218">
        <v>0</v>
      </c>
      <c r="AI12" s="218">
        <v>0</v>
      </c>
      <c r="AJ12" s="218">
        <v>0</v>
      </c>
      <c r="AK12" s="218">
        <v>5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9</v>
      </c>
      <c r="AH13" s="218">
        <v>0</v>
      </c>
      <c r="AI13" s="218">
        <v>0</v>
      </c>
      <c r="AJ13" s="218">
        <v>0</v>
      </c>
      <c r="AK13" s="218">
        <v>5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9</v>
      </c>
      <c r="AH14" s="218">
        <v>0</v>
      </c>
      <c r="AI14" s="218">
        <v>0</v>
      </c>
      <c r="AJ14" s="218">
        <v>0</v>
      </c>
      <c r="AK14" s="218">
        <v>5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9</v>
      </c>
      <c r="AH15" s="218">
        <v>0</v>
      </c>
      <c r="AI15" s="218">
        <v>0</v>
      </c>
      <c r="AJ15" s="218">
        <v>0</v>
      </c>
      <c r="AK15" s="218">
        <v>5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9</v>
      </c>
      <c r="AH16" s="218">
        <v>0</v>
      </c>
      <c r="AI16" s="218">
        <v>0</v>
      </c>
      <c r="AJ16" s="218">
        <v>0</v>
      </c>
      <c r="AK16" s="218">
        <v>5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9</v>
      </c>
      <c r="AH17" s="218">
        <v>0</v>
      </c>
      <c r="AI17" s="218">
        <v>0</v>
      </c>
      <c r="AJ17" s="218">
        <v>0</v>
      </c>
      <c r="AK17" s="218">
        <v>5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9</v>
      </c>
      <c r="AH18" s="218">
        <v>0</v>
      </c>
      <c r="AI18" s="218">
        <v>0</v>
      </c>
      <c r="AJ18" s="218">
        <v>0</v>
      </c>
      <c r="AK18" s="218">
        <v>5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9</v>
      </c>
      <c r="AH19" s="218">
        <v>0</v>
      </c>
      <c r="AI19" s="218">
        <v>0</v>
      </c>
      <c r="AJ19" s="218">
        <v>0</v>
      </c>
      <c r="AK19" s="218">
        <v>5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9</v>
      </c>
      <c r="AH20" s="218">
        <v>0</v>
      </c>
      <c r="AI20" s="218">
        <v>0</v>
      </c>
      <c r="AJ20" s="218">
        <v>0</v>
      </c>
      <c r="AK20" s="218">
        <v>5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9</v>
      </c>
      <c r="AH21" s="218">
        <v>0</v>
      </c>
      <c r="AI21" s="218">
        <v>0</v>
      </c>
      <c r="AJ21" s="218">
        <v>0</v>
      </c>
      <c r="AK21" s="218">
        <v>5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9</v>
      </c>
      <c r="AH22" s="218">
        <v>0</v>
      </c>
      <c r="AI22" s="218">
        <v>0</v>
      </c>
      <c r="AJ22" s="218">
        <v>0</v>
      </c>
      <c r="AK22" s="218">
        <v>5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9</v>
      </c>
      <c r="AH23" s="218">
        <v>0</v>
      </c>
      <c r="AI23" s="218">
        <v>0</v>
      </c>
      <c r="AJ23" s="218">
        <v>0</v>
      </c>
      <c r="AK23" s="218">
        <v>5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9</v>
      </c>
      <c r="AH24" s="218">
        <v>0</v>
      </c>
      <c r="AI24" s="218">
        <v>0</v>
      </c>
      <c r="AJ24" s="218">
        <v>0</v>
      </c>
      <c r="AK24" s="218">
        <v>5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9</v>
      </c>
      <c r="AH25" s="218">
        <v>0</v>
      </c>
      <c r="AI25" s="218">
        <v>0</v>
      </c>
      <c r="AJ25" s="218">
        <v>0</v>
      </c>
      <c r="AK25" s="218">
        <v>5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9</v>
      </c>
      <c r="AH26" s="218">
        <v>0</v>
      </c>
      <c r="AI26" s="218">
        <v>0</v>
      </c>
      <c r="AJ26" s="218">
        <v>0</v>
      </c>
      <c r="AK26" s="218">
        <v>5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9</v>
      </c>
      <c r="AH27" s="218">
        <v>0</v>
      </c>
      <c r="AI27" s="218">
        <v>0</v>
      </c>
      <c r="AJ27" s="218">
        <v>0</v>
      </c>
      <c r="AK27" s="218">
        <v>5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9</v>
      </c>
      <c r="AH28" s="218">
        <v>0</v>
      </c>
      <c r="AI28" s="218">
        <v>0</v>
      </c>
      <c r="AJ28" s="218">
        <v>0</v>
      </c>
      <c r="AK28" s="218">
        <v>5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9</v>
      </c>
      <c r="AH29" s="218">
        <v>0</v>
      </c>
      <c r="AI29" s="218">
        <v>0</v>
      </c>
      <c r="AJ29" s="218">
        <v>0</v>
      </c>
      <c r="AK29" s="218">
        <v>5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9</v>
      </c>
      <c r="AH30" s="218">
        <v>0</v>
      </c>
      <c r="AI30" s="218">
        <v>0</v>
      </c>
      <c r="AJ30" s="218">
        <v>0</v>
      </c>
      <c r="AK30" s="218">
        <v>5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9</v>
      </c>
      <c r="AH31" s="218">
        <v>0</v>
      </c>
      <c r="AI31" s="218">
        <v>0</v>
      </c>
      <c r="AJ31" s="218">
        <v>0</v>
      </c>
      <c r="AK31" s="218">
        <v>5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9</v>
      </c>
      <c r="AH32" s="218">
        <v>0</v>
      </c>
      <c r="AI32" s="218">
        <v>0</v>
      </c>
      <c r="AJ32" s="218">
        <v>0</v>
      </c>
      <c r="AK32" s="218">
        <v>5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9</v>
      </c>
      <c r="AH33" s="218">
        <v>0</v>
      </c>
      <c r="AI33" s="218">
        <v>0</v>
      </c>
      <c r="AJ33" s="218">
        <v>0</v>
      </c>
      <c r="AK33" s="218">
        <v>5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9</v>
      </c>
      <c r="AH34" s="218">
        <v>0</v>
      </c>
      <c r="AI34" s="218">
        <v>0</v>
      </c>
      <c r="AJ34" s="218">
        <v>0</v>
      </c>
      <c r="AK34" s="218">
        <v>5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9</v>
      </c>
      <c r="AH35" s="218">
        <v>0</v>
      </c>
      <c r="AI35" s="218">
        <v>0</v>
      </c>
      <c r="AJ35" s="218">
        <v>0</v>
      </c>
      <c r="AK35" s="218">
        <v>5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9</v>
      </c>
      <c r="AH36" s="218">
        <v>0</v>
      </c>
      <c r="AI36" s="218">
        <v>0</v>
      </c>
      <c r="AJ36" s="218">
        <v>0</v>
      </c>
      <c r="AK36" s="218">
        <v>5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9</v>
      </c>
      <c r="AH37" s="218">
        <v>0</v>
      </c>
      <c r="AI37" s="218">
        <v>0</v>
      </c>
      <c r="AJ37" s="218">
        <v>0</v>
      </c>
      <c r="AK37" s="218">
        <v>5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9</v>
      </c>
      <c r="AH38" s="218">
        <v>0</v>
      </c>
      <c r="AI38" s="218">
        <v>0</v>
      </c>
      <c r="AJ38" s="218">
        <v>0</v>
      </c>
      <c r="AK38" s="218">
        <v>5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9</v>
      </c>
      <c r="AH39" s="218">
        <v>0</v>
      </c>
      <c r="AI39" s="218">
        <v>0</v>
      </c>
      <c r="AJ39" s="218">
        <v>0</v>
      </c>
      <c r="AK39" s="218">
        <v>5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9</v>
      </c>
      <c r="AH40" s="218">
        <v>0</v>
      </c>
      <c r="AI40" s="218">
        <v>0</v>
      </c>
      <c r="AJ40" s="218">
        <v>0</v>
      </c>
      <c r="AK40" s="218">
        <v>5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9</v>
      </c>
      <c r="AH41" s="218">
        <v>0</v>
      </c>
      <c r="AI41" s="218">
        <v>0</v>
      </c>
      <c r="AJ41" s="218">
        <v>0</v>
      </c>
      <c r="AK41" s="218">
        <v>5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9</v>
      </c>
      <c r="AH42" s="218">
        <v>0</v>
      </c>
      <c r="AI42" s="218">
        <v>0</v>
      </c>
      <c r="AJ42" s="218">
        <v>0</v>
      </c>
      <c r="AK42" s="218">
        <v>5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9</v>
      </c>
      <c r="AH43" s="218">
        <v>0</v>
      </c>
      <c r="AI43" s="218">
        <v>0</v>
      </c>
      <c r="AJ43" s="218">
        <v>0</v>
      </c>
      <c r="AK43" s="218">
        <v>5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9</v>
      </c>
      <c r="AH44" s="218">
        <v>0</v>
      </c>
      <c r="AI44" s="218">
        <v>0</v>
      </c>
      <c r="AJ44" s="218">
        <v>0</v>
      </c>
      <c r="AK44" s="218">
        <v>5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9</v>
      </c>
      <c r="AH45" s="218">
        <v>0</v>
      </c>
      <c r="AI45" s="218">
        <v>0</v>
      </c>
      <c r="AJ45" s="218">
        <v>0</v>
      </c>
      <c r="AK45" s="218">
        <v>5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9</v>
      </c>
      <c r="AH46" s="218">
        <v>0</v>
      </c>
      <c r="AI46" s="218">
        <v>0</v>
      </c>
      <c r="AJ46" s="218">
        <v>0</v>
      </c>
      <c r="AK46" s="218">
        <v>5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9</v>
      </c>
      <c r="AH47" s="218">
        <v>0</v>
      </c>
      <c r="AI47" s="218">
        <v>0</v>
      </c>
      <c r="AJ47" s="218">
        <v>0</v>
      </c>
      <c r="AK47" s="218">
        <v>5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9</v>
      </c>
      <c r="AH48" s="218">
        <v>0</v>
      </c>
      <c r="AI48" s="218">
        <v>0</v>
      </c>
      <c r="AJ48" s="218">
        <v>0</v>
      </c>
      <c r="AK48" s="218">
        <v>5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9</v>
      </c>
      <c r="AH49" s="218">
        <v>0</v>
      </c>
      <c r="AI49" s="218">
        <v>0</v>
      </c>
      <c r="AJ49" s="218">
        <v>0</v>
      </c>
      <c r="AK49" s="218">
        <v>5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9</v>
      </c>
      <c r="AH50" s="218">
        <v>0</v>
      </c>
      <c r="AI50" s="218">
        <v>0</v>
      </c>
      <c r="AJ50" s="218">
        <v>0</v>
      </c>
      <c r="AK50" s="218">
        <v>5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9</v>
      </c>
      <c r="AH51" s="218">
        <v>0</v>
      </c>
      <c r="AI51" s="218">
        <v>0</v>
      </c>
      <c r="AJ51" s="218">
        <v>0</v>
      </c>
      <c r="AK51" s="218">
        <v>5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9</v>
      </c>
      <c r="AH52" s="218">
        <v>0</v>
      </c>
      <c r="AI52" s="218">
        <v>0</v>
      </c>
      <c r="AJ52" s="218">
        <v>0</v>
      </c>
      <c r="AK52" s="218">
        <v>5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8.89</v>
      </c>
      <c r="AH53" s="218">
        <v>0</v>
      </c>
      <c r="AI53" s="218">
        <v>0</v>
      </c>
      <c r="AJ53" s="218">
        <v>0</v>
      </c>
      <c r="AK53" s="218">
        <v>5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8.89</v>
      </c>
      <c r="AH54" s="218">
        <v>0</v>
      </c>
      <c r="AI54" s="218">
        <v>0</v>
      </c>
      <c r="AJ54" s="218">
        <v>0</v>
      </c>
      <c r="AK54" s="218">
        <v>5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8.89</v>
      </c>
      <c r="AH55" s="218">
        <v>0</v>
      </c>
      <c r="AI55" s="218">
        <v>0</v>
      </c>
      <c r="AJ55" s="218">
        <v>0</v>
      </c>
      <c r="AK55" s="218">
        <v>5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8.89</v>
      </c>
      <c r="AH56" s="218">
        <v>0</v>
      </c>
      <c r="AI56" s="218">
        <v>0</v>
      </c>
      <c r="AJ56" s="218">
        <v>0</v>
      </c>
      <c r="AK56" s="218">
        <v>5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8.82</v>
      </c>
      <c r="AH57" s="218">
        <v>0</v>
      </c>
      <c r="AI57" s="218">
        <v>0</v>
      </c>
      <c r="AJ57" s="218">
        <v>0</v>
      </c>
      <c r="AK57" s="218">
        <v>5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8.82</v>
      </c>
      <c r="AH58" s="218">
        <v>0</v>
      </c>
      <c r="AI58" s="218">
        <v>0</v>
      </c>
      <c r="AJ58" s="218">
        <v>0</v>
      </c>
      <c r="AK58" s="218">
        <v>5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8.76</v>
      </c>
      <c r="AH59" s="218">
        <v>0</v>
      </c>
      <c r="AI59" s="218">
        <v>0</v>
      </c>
      <c r="AJ59" s="218">
        <v>0</v>
      </c>
      <c r="AK59" s="218">
        <v>4.43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7.72</v>
      </c>
      <c r="AH60" s="218">
        <v>0</v>
      </c>
      <c r="AI60" s="218">
        <v>0</v>
      </c>
      <c r="AJ60" s="218">
        <v>0</v>
      </c>
      <c r="AK60" s="218">
        <v>-0.15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8.76</v>
      </c>
      <c r="AH61" s="218">
        <v>0</v>
      </c>
      <c r="AI61" s="218">
        <v>0</v>
      </c>
      <c r="AJ61" s="218">
        <v>0</v>
      </c>
      <c r="AK61" s="218">
        <v>-0.15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8.76</v>
      </c>
      <c r="AH62" s="218">
        <v>0</v>
      </c>
      <c r="AI62" s="218">
        <v>0</v>
      </c>
      <c r="AJ62" s="218">
        <v>0</v>
      </c>
      <c r="AK62" s="218">
        <v>-0.15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8.76</v>
      </c>
      <c r="AH63" s="218">
        <v>0</v>
      </c>
      <c r="AI63" s="218">
        <v>0</v>
      </c>
      <c r="AJ63" s="218">
        <v>0</v>
      </c>
      <c r="AK63" s="218">
        <v>-0.15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8.76</v>
      </c>
      <c r="AH64" s="218">
        <v>0</v>
      </c>
      <c r="AI64" s="218">
        <v>0</v>
      </c>
      <c r="AJ64" s="218">
        <v>0</v>
      </c>
      <c r="AK64" s="218">
        <v>-0.15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8.76</v>
      </c>
      <c r="AH65" s="218">
        <v>0</v>
      </c>
      <c r="AI65" s="218">
        <v>0</v>
      </c>
      <c r="AJ65" s="218">
        <v>0</v>
      </c>
      <c r="AK65" s="218">
        <v>-0.15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8.76</v>
      </c>
      <c r="AH66" s="218">
        <v>0</v>
      </c>
      <c r="AI66" s="218">
        <v>0</v>
      </c>
      <c r="AJ66" s="218">
        <v>0</v>
      </c>
      <c r="AK66" s="218">
        <v>-0.15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8.76</v>
      </c>
      <c r="AH67" s="218">
        <v>0</v>
      </c>
      <c r="AI67" s="218">
        <v>0</v>
      </c>
      <c r="AJ67" s="218">
        <v>0</v>
      </c>
      <c r="AK67" s="218">
        <v>-0.11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8.76</v>
      </c>
      <c r="AH68" s="218">
        <v>0</v>
      </c>
      <c r="AI68" s="218">
        <v>0</v>
      </c>
      <c r="AJ68" s="218">
        <v>0</v>
      </c>
      <c r="AK68" s="218">
        <v>-0.11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8.76</v>
      </c>
      <c r="AH69" s="218">
        <v>0</v>
      </c>
      <c r="AI69" s="218">
        <v>0</v>
      </c>
      <c r="AJ69" s="218">
        <v>0</v>
      </c>
      <c r="AK69" s="218">
        <v>-0.11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8.76</v>
      </c>
      <c r="AH70" s="218">
        <v>0</v>
      </c>
      <c r="AI70" s="218">
        <v>0</v>
      </c>
      <c r="AJ70" s="218">
        <v>0</v>
      </c>
      <c r="AK70" s="218">
        <v>-0.11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8.89</v>
      </c>
      <c r="AH71" s="218">
        <v>0</v>
      </c>
      <c r="AI71" s="218">
        <v>0</v>
      </c>
      <c r="AJ71" s="218">
        <v>0</v>
      </c>
      <c r="AK71" s="218">
        <v>-0.11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8.89</v>
      </c>
      <c r="AH72" s="218">
        <v>0</v>
      </c>
      <c r="AI72" s="218">
        <v>0</v>
      </c>
      <c r="AJ72" s="218">
        <v>0</v>
      </c>
      <c r="AK72" s="218">
        <v>-0.11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8.89</v>
      </c>
      <c r="AH73" s="218">
        <v>0</v>
      </c>
      <c r="AI73" s="218">
        <v>0</v>
      </c>
      <c r="AJ73" s="218">
        <v>0</v>
      </c>
      <c r="AK73" s="218">
        <v>-0.11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8.89</v>
      </c>
      <c r="AH74" s="218">
        <v>0</v>
      </c>
      <c r="AI74" s="218">
        <v>0</v>
      </c>
      <c r="AJ74" s="218">
        <v>0</v>
      </c>
      <c r="AK74" s="218">
        <v>-0.11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8.89</v>
      </c>
      <c r="AH75" s="218">
        <v>0</v>
      </c>
      <c r="AI75" s="218">
        <v>0</v>
      </c>
      <c r="AJ75" s="218">
        <v>0</v>
      </c>
      <c r="AK75" s="218">
        <v>-0.11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8.89</v>
      </c>
      <c r="AH76" s="218">
        <v>0</v>
      </c>
      <c r="AI76" s="218">
        <v>0</v>
      </c>
      <c r="AJ76" s="218">
        <v>0</v>
      </c>
      <c r="AK76" s="218">
        <v>-0.11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8.89</v>
      </c>
      <c r="AH77" s="218">
        <v>0</v>
      </c>
      <c r="AI77" s="218">
        <v>0</v>
      </c>
      <c r="AJ77" s="218">
        <v>0</v>
      </c>
      <c r="AK77" s="218">
        <v>-0.11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8.89</v>
      </c>
      <c r="AH78" s="218">
        <v>0</v>
      </c>
      <c r="AI78" s="218">
        <v>0</v>
      </c>
      <c r="AJ78" s="218">
        <v>0</v>
      </c>
      <c r="AK78" s="218">
        <v>-0.11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8.89</v>
      </c>
      <c r="AH79" s="218">
        <v>0</v>
      </c>
      <c r="AI79" s="218">
        <v>0</v>
      </c>
      <c r="AJ79" s="218">
        <v>0</v>
      </c>
      <c r="AK79" s="218">
        <v>-0.11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7.66</v>
      </c>
      <c r="AH80" s="218">
        <v>0</v>
      </c>
      <c r="AI80" s="218">
        <v>0</v>
      </c>
      <c r="AJ80" s="218">
        <v>0</v>
      </c>
      <c r="AK80" s="218">
        <v>-0.11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6.64</v>
      </c>
      <c r="AH81" s="218">
        <v>0</v>
      </c>
      <c r="AI81" s="218">
        <v>0</v>
      </c>
      <c r="AJ81" s="218">
        <v>0</v>
      </c>
      <c r="AK81" s="218">
        <v>-0.11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8.89</v>
      </c>
      <c r="AH82" s="218">
        <v>0</v>
      </c>
      <c r="AI82" s="218">
        <v>0</v>
      </c>
      <c r="AJ82" s="218">
        <v>0</v>
      </c>
      <c r="AK82" s="218">
        <v>-0.11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9</v>
      </c>
      <c r="AH83" s="218">
        <v>0</v>
      </c>
      <c r="AI83" s="218">
        <v>0</v>
      </c>
      <c r="AJ83" s="218">
        <v>0</v>
      </c>
      <c r="AK83" s="218">
        <v>-0.11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9</v>
      </c>
      <c r="AH84" s="218">
        <v>0</v>
      </c>
      <c r="AI84" s="218">
        <v>0</v>
      </c>
      <c r="AJ84" s="218">
        <v>0</v>
      </c>
      <c r="AK84" s="218">
        <v>-0.11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7.7</v>
      </c>
      <c r="AH85" s="218">
        <v>0</v>
      </c>
      <c r="AI85" s="218">
        <v>0</v>
      </c>
      <c r="AJ85" s="218">
        <v>0</v>
      </c>
      <c r="AK85" s="218">
        <v>-0.11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7.7</v>
      </c>
      <c r="AH86" s="218">
        <v>0</v>
      </c>
      <c r="AI86" s="218">
        <v>0</v>
      </c>
      <c r="AJ86" s="218">
        <v>0</v>
      </c>
      <c r="AK86" s="218">
        <v>-0.11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9</v>
      </c>
      <c r="AH87" s="218">
        <v>0</v>
      </c>
      <c r="AI87" s="218">
        <v>0</v>
      </c>
      <c r="AJ87" s="218">
        <v>0</v>
      </c>
      <c r="AK87" s="218">
        <v>-0.11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9</v>
      </c>
      <c r="AH88" s="218">
        <v>0</v>
      </c>
      <c r="AI88" s="218">
        <v>0</v>
      </c>
      <c r="AJ88" s="218">
        <v>0</v>
      </c>
      <c r="AK88" s="218">
        <v>-0.11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9</v>
      </c>
      <c r="AH89" s="218">
        <v>0</v>
      </c>
      <c r="AI89" s="218">
        <v>0</v>
      </c>
      <c r="AJ89" s="218">
        <v>0</v>
      </c>
      <c r="AK89" s="218">
        <v>-0.11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9</v>
      </c>
      <c r="AH90" s="218">
        <v>0</v>
      </c>
      <c r="AI90" s="218">
        <v>0</v>
      </c>
      <c r="AJ90" s="218">
        <v>0</v>
      </c>
      <c r="AK90" s="218">
        <v>-0.11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9</v>
      </c>
      <c r="AH91" s="218">
        <v>0</v>
      </c>
      <c r="AI91" s="218">
        <v>0</v>
      </c>
      <c r="AJ91" s="218">
        <v>0</v>
      </c>
      <c r="AK91" s="218">
        <v>-0.11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9</v>
      </c>
      <c r="AH92" s="218">
        <v>0</v>
      </c>
      <c r="AI92" s="218">
        <v>0</v>
      </c>
      <c r="AJ92" s="218">
        <v>0</v>
      </c>
      <c r="AK92" s="218">
        <v>-0.11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9</v>
      </c>
      <c r="AH93" s="218">
        <v>0</v>
      </c>
      <c r="AI93" s="218">
        <v>0</v>
      </c>
      <c r="AJ93" s="218">
        <v>0</v>
      </c>
      <c r="AK93" s="218">
        <v>-0.11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9</v>
      </c>
      <c r="AH94" s="218">
        <v>0</v>
      </c>
      <c r="AI94" s="218">
        <v>0</v>
      </c>
      <c r="AJ94" s="218">
        <v>0</v>
      </c>
      <c r="AK94" s="218">
        <v>-0.11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9</v>
      </c>
      <c r="AH95" s="218">
        <v>0</v>
      </c>
      <c r="AI95" s="218">
        <v>0</v>
      </c>
      <c r="AJ95" s="218">
        <v>0</v>
      </c>
      <c r="AK95" s="218">
        <v>-0.11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9.32</v>
      </c>
      <c r="AH96" s="218">
        <v>0</v>
      </c>
      <c r="AI96" s="218">
        <v>0</v>
      </c>
      <c r="AJ96" s="218">
        <v>0</v>
      </c>
      <c r="AK96" s="218">
        <v>-0.11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9.32</v>
      </c>
      <c r="AH97" s="218">
        <v>0</v>
      </c>
      <c r="AI97" s="218">
        <v>0</v>
      </c>
      <c r="AJ97" s="218">
        <v>0</v>
      </c>
      <c r="AK97" s="218">
        <v>-0.11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9.32</v>
      </c>
      <c r="AH98" s="218">
        <v>0</v>
      </c>
      <c r="AI98" s="218">
        <v>0</v>
      </c>
      <c r="AJ98" s="218">
        <v>0</v>
      </c>
      <c r="AK98" s="218">
        <v>-0.11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0.21320999999999998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6.996499999999993E-2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28.12</v>
      </c>
      <c r="D3" s="26">
        <v>0</v>
      </c>
      <c r="E3" s="26">
        <v>0</v>
      </c>
      <c r="F3" s="26">
        <v>0</v>
      </c>
      <c r="G3" s="218">
        <v>143</v>
      </c>
      <c r="H3" s="218">
        <v>0</v>
      </c>
      <c r="I3" s="218">
        <v>0</v>
      </c>
      <c r="J3" s="218">
        <v>0</v>
      </c>
      <c r="K3" s="218">
        <v>270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28.12</v>
      </c>
      <c r="D4" s="26">
        <v>0</v>
      </c>
      <c r="E4" s="26">
        <v>0</v>
      </c>
      <c r="F4" s="26">
        <v>0</v>
      </c>
      <c r="G4" s="218">
        <v>143</v>
      </c>
      <c r="H4" s="218">
        <v>0</v>
      </c>
      <c r="I4" s="218">
        <v>0</v>
      </c>
      <c r="J4" s="218">
        <v>0</v>
      </c>
      <c r="K4" s="218">
        <v>270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8">
        <v>143</v>
      </c>
      <c r="H5" s="218">
        <v>0</v>
      </c>
      <c r="I5" s="218">
        <v>0</v>
      </c>
      <c r="J5" s="218">
        <v>0</v>
      </c>
      <c r="K5" s="218">
        <v>270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8">
        <v>143</v>
      </c>
      <c r="H6" s="218">
        <v>0</v>
      </c>
      <c r="I6" s="218">
        <v>0</v>
      </c>
      <c r="J6" s="218">
        <v>0</v>
      </c>
      <c r="K6" s="218">
        <v>270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28.12</v>
      </c>
      <c r="D7" s="26">
        <v>0</v>
      </c>
      <c r="E7" s="26">
        <v>0</v>
      </c>
      <c r="F7" s="26">
        <v>0</v>
      </c>
      <c r="G7" s="218">
        <v>143</v>
      </c>
      <c r="H7" s="218">
        <v>0</v>
      </c>
      <c r="I7" s="218">
        <v>0</v>
      </c>
      <c r="J7" s="218">
        <v>0</v>
      </c>
      <c r="K7" s="218">
        <v>270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28.12</v>
      </c>
      <c r="D8" s="26">
        <v>0</v>
      </c>
      <c r="E8" s="26">
        <v>0</v>
      </c>
      <c r="F8" s="26">
        <v>0</v>
      </c>
      <c r="G8" s="218">
        <v>143</v>
      </c>
      <c r="H8" s="218">
        <v>0</v>
      </c>
      <c r="I8" s="218">
        <v>0</v>
      </c>
      <c r="J8" s="218">
        <v>0</v>
      </c>
      <c r="K8" s="218">
        <v>270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28.12</v>
      </c>
      <c r="D9" s="26">
        <v>0</v>
      </c>
      <c r="E9" s="26">
        <v>0</v>
      </c>
      <c r="F9" s="26">
        <v>0</v>
      </c>
      <c r="G9" s="218">
        <v>143</v>
      </c>
      <c r="H9" s="218">
        <v>0</v>
      </c>
      <c r="I9" s="218">
        <v>0</v>
      </c>
      <c r="J9" s="218">
        <v>0</v>
      </c>
      <c r="K9" s="218">
        <v>270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28.12</v>
      </c>
      <c r="D10" s="26">
        <v>0</v>
      </c>
      <c r="E10" s="26">
        <v>0</v>
      </c>
      <c r="F10" s="26">
        <v>0</v>
      </c>
      <c r="G10" s="218">
        <v>143</v>
      </c>
      <c r="H10" s="218">
        <v>0</v>
      </c>
      <c r="I10" s="218">
        <v>0</v>
      </c>
      <c r="J10" s="218">
        <v>0</v>
      </c>
      <c r="K10" s="218">
        <v>270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28.12</v>
      </c>
      <c r="D11" s="26">
        <v>0</v>
      </c>
      <c r="E11" s="26">
        <v>0</v>
      </c>
      <c r="F11" s="26">
        <v>0</v>
      </c>
      <c r="G11" s="218">
        <v>142.69</v>
      </c>
      <c r="H11" s="218">
        <v>0</v>
      </c>
      <c r="I11" s="218">
        <v>0</v>
      </c>
      <c r="J11" s="218">
        <v>0</v>
      </c>
      <c r="K11" s="218">
        <v>270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28.17</v>
      </c>
      <c r="D12" s="26">
        <v>0</v>
      </c>
      <c r="E12" s="26">
        <v>0</v>
      </c>
      <c r="F12" s="26">
        <v>0</v>
      </c>
      <c r="G12" s="218">
        <v>142.69</v>
      </c>
      <c r="H12" s="218">
        <v>0</v>
      </c>
      <c r="I12" s="218">
        <v>0</v>
      </c>
      <c r="J12" s="218">
        <v>0</v>
      </c>
      <c r="K12" s="218">
        <v>270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28.17</v>
      </c>
      <c r="D13" s="26">
        <v>0</v>
      </c>
      <c r="E13" s="26">
        <v>0</v>
      </c>
      <c r="F13" s="26">
        <v>0</v>
      </c>
      <c r="G13" s="218">
        <v>142.69</v>
      </c>
      <c r="H13" s="218">
        <v>0</v>
      </c>
      <c r="I13" s="218">
        <v>0</v>
      </c>
      <c r="J13" s="218">
        <v>0</v>
      </c>
      <c r="K13" s="218">
        <v>270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28.17</v>
      </c>
      <c r="D14" s="26">
        <v>0</v>
      </c>
      <c r="E14" s="26">
        <v>0</v>
      </c>
      <c r="F14" s="26">
        <v>0</v>
      </c>
      <c r="G14" s="218">
        <v>142.69</v>
      </c>
      <c r="H14" s="218">
        <v>0</v>
      </c>
      <c r="I14" s="218">
        <v>0</v>
      </c>
      <c r="J14" s="218">
        <v>0</v>
      </c>
      <c r="K14" s="218">
        <v>270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18">
        <v>142.69</v>
      </c>
      <c r="H15" s="218">
        <v>0</v>
      </c>
      <c r="I15" s="218">
        <v>0</v>
      </c>
      <c r="J15" s="218">
        <v>0</v>
      </c>
      <c r="K15" s="218">
        <v>270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18">
        <v>142.69</v>
      </c>
      <c r="H16" s="218">
        <v>0</v>
      </c>
      <c r="I16" s="218">
        <v>0</v>
      </c>
      <c r="J16" s="218">
        <v>0</v>
      </c>
      <c r="K16" s="218">
        <v>270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28.17</v>
      </c>
      <c r="D17" s="26">
        <v>0</v>
      </c>
      <c r="E17" s="26">
        <v>0</v>
      </c>
      <c r="F17" s="26">
        <v>0</v>
      </c>
      <c r="G17" s="218">
        <v>142.69</v>
      </c>
      <c r="H17" s="218">
        <v>0</v>
      </c>
      <c r="I17" s="218">
        <v>0</v>
      </c>
      <c r="J17" s="218">
        <v>0</v>
      </c>
      <c r="K17" s="218">
        <v>270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28.17</v>
      </c>
      <c r="D18" s="26">
        <v>0</v>
      </c>
      <c r="E18" s="26">
        <v>0</v>
      </c>
      <c r="F18" s="26">
        <v>0</v>
      </c>
      <c r="G18" s="218">
        <v>142.69</v>
      </c>
      <c r="H18" s="218">
        <v>0</v>
      </c>
      <c r="I18" s="218">
        <v>0</v>
      </c>
      <c r="J18" s="218">
        <v>0</v>
      </c>
      <c r="K18" s="218">
        <v>270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28.17</v>
      </c>
      <c r="D19" s="26">
        <v>0</v>
      </c>
      <c r="E19" s="26">
        <v>0</v>
      </c>
      <c r="F19" s="26">
        <v>0</v>
      </c>
      <c r="G19" s="218">
        <v>142.69</v>
      </c>
      <c r="H19" s="218">
        <v>0</v>
      </c>
      <c r="I19" s="218">
        <v>0</v>
      </c>
      <c r="J19" s="218">
        <v>0</v>
      </c>
      <c r="K19" s="218">
        <v>270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28.12</v>
      </c>
      <c r="D20" s="26">
        <v>0</v>
      </c>
      <c r="E20" s="26">
        <v>0</v>
      </c>
      <c r="F20" s="26">
        <v>0</v>
      </c>
      <c r="G20" s="218">
        <v>142.69</v>
      </c>
      <c r="H20" s="218">
        <v>0</v>
      </c>
      <c r="I20" s="218">
        <v>0</v>
      </c>
      <c r="J20" s="218">
        <v>0</v>
      </c>
      <c r="K20" s="218">
        <v>270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28.12</v>
      </c>
      <c r="D21" s="26">
        <v>0</v>
      </c>
      <c r="E21" s="26">
        <v>0</v>
      </c>
      <c r="F21" s="26">
        <v>0</v>
      </c>
      <c r="G21" s="218">
        <v>142.69</v>
      </c>
      <c r="H21" s="218">
        <v>0</v>
      </c>
      <c r="I21" s="218">
        <v>0</v>
      </c>
      <c r="J21" s="218">
        <v>0</v>
      </c>
      <c r="K21" s="218">
        <v>270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28.12</v>
      </c>
      <c r="D22" s="26">
        <v>0</v>
      </c>
      <c r="E22" s="26">
        <v>0</v>
      </c>
      <c r="F22" s="26">
        <v>0</v>
      </c>
      <c r="G22" s="218">
        <v>142.69</v>
      </c>
      <c r="H22" s="218">
        <v>0</v>
      </c>
      <c r="I22" s="218">
        <v>0</v>
      </c>
      <c r="J22" s="218">
        <v>0</v>
      </c>
      <c r="K22" s="218">
        <v>270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28.12</v>
      </c>
      <c r="D23" s="26">
        <v>0</v>
      </c>
      <c r="E23" s="26">
        <v>0</v>
      </c>
      <c r="F23" s="26">
        <v>0</v>
      </c>
      <c r="G23" s="218">
        <v>142.69</v>
      </c>
      <c r="H23" s="218">
        <v>0</v>
      </c>
      <c r="I23" s="218">
        <v>0</v>
      </c>
      <c r="J23" s="218">
        <v>0</v>
      </c>
      <c r="K23" s="218">
        <v>270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28.12</v>
      </c>
      <c r="D24" s="26">
        <v>0</v>
      </c>
      <c r="E24" s="26">
        <v>0</v>
      </c>
      <c r="F24" s="26">
        <v>0</v>
      </c>
      <c r="G24" s="218">
        <v>142.69</v>
      </c>
      <c r="H24" s="218">
        <v>0</v>
      </c>
      <c r="I24" s="218">
        <v>0</v>
      </c>
      <c r="J24" s="218">
        <v>0</v>
      </c>
      <c r="K24" s="218">
        <v>270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28.12</v>
      </c>
      <c r="D25" s="26">
        <v>0</v>
      </c>
      <c r="E25" s="26">
        <v>0</v>
      </c>
      <c r="F25" s="26">
        <v>0</v>
      </c>
      <c r="G25" s="218">
        <v>142.69</v>
      </c>
      <c r="H25" s="218">
        <v>0</v>
      </c>
      <c r="I25" s="218">
        <v>0</v>
      </c>
      <c r="J25" s="218">
        <v>0</v>
      </c>
      <c r="K25" s="218">
        <v>270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28.12</v>
      </c>
      <c r="D26" s="26">
        <v>0</v>
      </c>
      <c r="E26" s="26">
        <v>0</v>
      </c>
      <c r="F26" s="26">
        <v>0</v>
      </c>
      <c r="G26" s="218">
        <v>142.69</v>
      </c>
      <c r="H26" s="218">
        <v>0</v>
      </c>
      <c r="I26" s="218">
        <v>0</v>
      </c>
      <c r="J26" s="218">
        <v>0</v>
      </c>
      <c r="K26" s="218">
        <v>270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28.17</v>
      </c>
      <c r="D27" s="26">
        <v>0</v>
      </c>
      <c r="E27" s="26">
        <v>0</v>
      </c>
      <c r="F27" s="26">
        <v>0</v>
      </c>
      <c r="G27" s="218">
        <v>142.69</v>
      </c>
      <c r="H27" s="218">
        <v>0</v>
      </c>
      <c r="I27" s="218">
        <v>0</v>
      </c>
      <c r="J27" s="218">
        <v>0</v>
      </c>
      <c r="K27" s="218">
        <v>270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28.17</v>
      </c>
      <c r="D28" s="26">
        <v>0</v>
      </c>
      <c r="E28" s="26">
        <v>0</v>
      </c>
      <c r="F28" s="26">
        <v>0</v>
      </c>
      <c r="G28" s="218">
        <v>142.69</v>
      </c>
      <c r="H28" s="218">
        <v>0</v>
      </c>
      <c r="I28" s="218">
        <v>0</v>
      </c>
      <c r="J28" s="218">
        <v>0</v>
      </c>
      <c r="K28" s="218">
        <v>270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28.17</v>
      </c>
      <c r="D29" s="26">
        <v>0</v>
      </c>
      <c r="E29" s="26">
        <v>0</v>
      </c>
      <c r="F29" s="26">
        <v>0</v>
      </c>
      <c r="G29" s="218">
        <v>142.69</v>
      </c>
      <c r="H29" s="218">
        <v>0</v>
      </c>
      <c r="I29" s="218">
        <v>0</v>
      </c>
      <c r="J29" s="218">
        <v>0</v>
      </c>
      <c r="K29" s="218">
        <v>270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28.17</v>
      </c>
      <c r="D30" s="26">
        <v>0</v>
      </c>
      <c r="E30" s="26">
        <v>0</v>
      </c>
      <c r="F30" s="26">
        <v>0</v>
      </c>
      <c r="G30" s="218">
        <v>142.69</v>
      </c>
      <c r="H30" s="218">
        <v>0</v>
      </c>
      <c r="I30" s="218">
        <v>0</v>
      </c>
      <c r="J30" s="218">
        <v>0</v>
      </c>
      <c r="K30" s="218">
        <v>270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28.12</v>
      </c>
      <c r="D31" s="26">
        <v>0</v>
      </c>
      <c r="E31" s="26">
        <v>0</v>
      </c>
      <c r="F31" s="26">
        <v>0</v>
      </c>
      <c r="G31" s="218">
        <v>142.69</v>
      </c>
      <c r="H31" s="218">
        <v>0</v>
      </c>
      <c r="I31" s="218">
        <v>0</v>
      </c>
      <c r="J31" s="218">
        <v>0</v>
      </c>
      <c r="K31" s="218">
        <v>270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28.12</v>
      </c>
      <c r="D32" s="26">
        <v>0</v>
      </c>
      <c r="E32" s="26">
        <v>0</v>
      </c>
      <c r="F32" s="26">
        <v>0</v>
      </c>
      <c r="G32" s="218">
        <v>142.69</v>
      </c>
      <c r="H32" s="218">
        <v>0</v>
      </c>
      <c r="I32" s="218">
        <v>0</v>
      </c>
      <c r="J32" s="218">
        <v>0</v>
      </c>
      <c r="K32" s="218">
        <v>270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28.12</v>
      </c>
      <c r="D33" s="26">
        <v>0</v>
      </c>
      <c r="E33" s="26">
        <v>0</v>
      </c>
      <c r="F33" s="26">
        <v>0</v>
      </c>
      <c r="G33" s="218">
        <v>142.69</v>
      </c>
      <c r="H33" s="218">
        <v>0</v>
      </c>
      <c r="I33" s="218">
        <v>0</v>
      </c>
      <c r="J33" s="218">
        <v>0</v>
      </c>
      <c r="K33" s="218">
        <v>270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28.12</v>
      </c>
      <c r="D34" s="26">
        <v>0</v>
      </c>
      <c r="E34" s="26">
        <v>0</v>
      </c>
      <c r="F34" s="26">
        <v>0</v>
      </c>
      <c r="G34" s="218">
        <v>142.69</v>
      </c>
      <c r="H34" s="218">
        <v>0</v>
      </c>
      <c r="I34" s="218">
        <v>0</v>
      </c>
      <c r="J34" s="218">
        <v>0</v>
      </c>
      <c r="K34" s="218">
        <v>270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28.12</v>
      </c>
      <c r="D35" s="26">
        <v>0</v>
      </c>
      <c r="E35" s="26">
        <v>0</v>
      </c>
      <c r="F35" s="26">
        <v>0</v>
      </c>
      <c r="G35" s="218">
        <v>142.69</v>
      </c>
      <c r="H35" s="218">
        <v>0</v>
      </c>
      <c r="I35" s="218">
        <v>0</v>
      </c>
      <c r="J35" s="218">
        <v>0</v>
      </c>
      <c r="K35" s="218">
        <v>270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28.12</v>
      </c>
      <c r="D36" s="26">
        <v>0</v>
      </c>
      <c r="E36" s="26">
        <v>0</v>
      </c>
      <c r="F36" s="26">
        <v>0</v>
      </c>
      <c r="G36" s="218">
        <v>142.69</v>
      </c>
      <c r="H36" s="218">
        <v>0</v>
      </c>
      <c r="I36" s="218">
        <v>0</v>
      </c>
      <c r="J36" s="218">
        <v>0</v>
      </c>
      <c r="K36" s="218">
        <v>270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28.12</v>
      </c>
      <c r="D37" s="26">
        <v>0</v>
      </c>
      <c r="E37" s="26">
        <v>0</v>
      </c>
      <c r="F37" s="26">
        <v>0</v>
      </c>
      <c r="G37" s="218">
        <v>142.69</v>
      </c>
      <c r="H37" s="218">
        <v>0</v>
      </c>
      <c r="I37" s="218">
        <v>0</v>
      </c>
      <c r="J37" s="218">
        <v>0</v>
      </c>
      <c r="K37" s="218">
        <v>270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28.12</v>
      </c>
      <c r="D38" s="26">
        <v>0</v>
      </c>
      <c r="E38" s="26">
        <v>0</v>
      </c>
      <c r="F38" s="26">
        <v>0</v>
      </c>
      <c r="G38" s="218">
        <v>142.69</v>
      </c>
      <c r="H38" s="218">
        <v>0</v>
      </c>
      <c r="I38" s="218">
        <v>0</v>
      </c>
      <c r="J38" s="218">
        <v>0</v>
      </c>
      <c r="K38" s="218">
        <v>270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28.12</v>
      </c>
      <c r="D39" s="26">
        <v>0</v>
      </c>
      <c r="E39" s="26">
        <v>0</v>
      </c>
      <c r="F39" s="26">
        <v>0</v>
      </c>
      <c r="G39" s="218">
        <v>142.69</v>
      </c>
      <c r="H39" s="218">
        <v>0</v>
      </c>
      <c r="I39" s="218">
        <v>0</v>
      </c>
      <c r="J39" s="218">
        <v>0</v>
      </c>
      <c r="K39" s="218">
        <v>270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28.12</v>
      </c>
      <c r="D40" s="26">
        <v>0</v>
      </c>
      <c r="E40" s="26">
        <v>0</v>
      </c>
      <c r="F40" s="26">
        <v>0</v>
      </c>
      <c r="G40" s="218">
        <v>142.69</v>
      </c>
      <c r="H40" s="218">
        <v>0</v>
      </c>
      <c r="I40" s="218">
        <v>0</v>
      </c>
      <c r="J40" s="218">
        <v>0</v>
      </c>
      <c r="K40" s="218">
        <v>270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28.12</v>
      </c>
      <c r="D41" s="26">
        <v>0</v>
      </c>
      <c r="E41" s="26">
        <v>0</v>
      </c>
      <c r="F41" s="26">
        <v>0</v>
      </c>
      <c r="G41" s="218">
        <v>142.69</v>
      </c>
      <c r="H41" s="218">
        <v>0</v>
      </c>
      <c r="I41" s="218">
        <v>0</v>
      </c>
      <c r="J41" s="218">
        <v>0</v>
      </c>
      <c r="K41" s="218">
        <v>270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27.81</v>
      </c>
      <c r="D42" s="26">
        <v>0</v>
      </c>
      <c r="E42" s="26">
        <v>0</v>
      </c>
      <c r="F42" s="26">
        <v>0</v>
      </c>
      <c r="G42" s="218">
        <v>142.69</v>
      </c>
      <c r="H42" s="218">
        <v>0</v>
      </c>
      <c r="I42" s="218">
        <v>0</v>
      </c>
      <c r="J42" s="218">
        <v>0</v>
      </c>
      <c r="K42" s="218">
        <v>270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27.76</v>
      </c>
      <c r="D43" s="26">
        <v>0</v>
      </c>
      <c r="E43" s="26">
        <v>0</v>
      </c>
      <c r="F43" s="26">
        <v>0</v>
      </c>
      <c r="G43" s="218">
        <v>147.31</v>
      </c>
      <c r="H43" s="218">
        <v>0</v>
      </c>
      <c r="I43" s="218">
        <v>0</v>
      </c>
      <c r="J43" s="218">
        <v>0</v>
      </c>
      <c r="K43" s="218">
        <v>270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27.45</v>
      </c>
      <c r="D44" s="26">
        <v>0</v>
      </c>
      <c r="E44" s="26">
        <v>0</v>
      </c>
      <c r="F44" s="26">
        <v>0</v>
      </c>
      <c r="G44" s="218">
        <v>147.31</v>
      </c>
      <c r="H44" s="218">
        <v>0</v>
      </c>
      <c r="I44" s="218">
        <v>0</v>
      </c>
      <c r="J44" s="218">
        <v>0</v>
      </c>
      <c r="K44" s="218">
        <v>270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27.45</v>
      </c>
      <c r="D45" s="26">
        <v>0</v>
      </c>
      <c r="E45" s="26">
        <v>0</v>
      </c>
      <c r="F45" s="26">
        <v>0</v>
      </c>
      <c r="G45" s="218">
        <v>147.31</v>
      </c>
      <c r="H45" s="218">
        <v>0</v>
      </c>
      <c r="I45" s="218">
        <v>0</v>
      </c>
      <c r="J45" s="218">
        <v>0</v>
      </c>
      <c r="K45" s="218">
        <v>270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27.45</v>
      </c>
      <c r="D46" s="26">
        <v>0</v>
      </c>
      <c r="E46" s="26">
        <v>0</v>
      </c>
      <c r="F46" s="26">
        <v>0</v>
      </c>
      <c r="G46" s="218">
        <v>146.91999999999999</v>
      </c>
      <c r="H46" s="218">
        <v>0</v>
      </c>
      <c r="I46" s="218">
        <v>0</v>
      </c>
      <c r="J46" s="218">
        <v>0</v>
      </c>
      <c r="K46" s="218">
        <v>270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27.45</v>
      </c>
      <c r="D47" s="26">
        <v>0</v>
      </c>
      <c r="E47" s="26">
        <v>0</v>
      </c>
      <c r="F47" s="26">
        <v>0</v>
      </c>
      <c r="G47" s="218">
        <v>146.91999999999999</v>
      </c>
      <c r="H47" s="218">
        <v>0</v>
      </c>
      <c r="I47" s="218">
        <v>0</v>
      </c>
      <c r="J47" s="218">
        <v>0</v>
      </c>
      <c r="K47" s="218">
        <v>270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27.4</v>
      </c>
      <c r="D48" s="26">
        <v>0</v>
      </c>
      <c r="E48" s="26">
        <v>0</v>
      </c>
      <c r="F48" s="26">
        <v>0</v>
      </c>
      <c r="G48" s="218">
        <v>146.91999999999999</v>
      </c>
      <c r="H48" s="218">
        <v>0</v>
      </c>
      <c r="I48" s="218">
        <v>0</v>
      </c>
      <c r="J48" s="218">
        <v>0</v>
      </c>
      <c r="K48" s="218">
        <v>270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27.4</v>
      </c>
      <c r="D49" s="26">
        <v>0</v>
      </c>
      <c r="E49" s="26">
        <v>0</v>
      </c>
      <c r="F49" s="26">
        <v>0</v>
      </c>
      <c r="G49" s="218">
        <v>146.91999999999999</v>
      </c>
      <c r="H49" s="218">
        <v>0</v>
      </c>
      <c r="I49" s="218">
        <v>0</v>
      </c>
      <c r="J49" s="218">
        <v>0</v>
      </c>
      <c r="K49" s="218">
        <v>270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27.4</v>
      </c>
      <c r="D50" s="26">
        <v>0</v>
      </c>
      <c r="E50" s="26">
        <v>0</v>
      </c>
      <c r="F50" s="26">
        <v>0</v>
      </c>
      <c r="G50" s="218">
        <v>146.91999999999999</v>
      </c>
      <c r="H50" s="218">
        <v>0</v>
      </c>
      <c r="I50" s="218">
        <v>0</v>
      </c>
      <c r="J50" s="218">
        <v>0</v>
      </c>
      <c r="K50" s="218">
        <v>270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27.36</v>
      </c>
      <c r="D51" s="26">
        <v>0</v>
      </c>
      <c r="E51" s="26">
        <v>0</v>
      </c>
      <c r="F51" s="26">
        <v>0</v>
      </c>
      <c r="G51" s="218">
        <v>146.91999999999999</v>
      </c>
      <c r="H51" s="218">
        <v>0</v>
      </c>
      <c r="I51" s="218">
        <v>0</v>
      </c>
      <c r="J51" s="218">
        <v>0</v>
      </c>
      <c r="K51" s="218">
        <v>270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27.36</v>
      </c>
      <c r="D52" s="26">
        <v>0</v>
      </c>
      <c r="E52" s="26">
        <v>0</v>
      </c>
      <c r="F52" s="26">
        <v>0</v>
      </c>
      <c r="G52" s="218">
        <v>146.91999999999999</v>
      </c>
      <c r="H52" s="218">
        <v>0</v>
      </c>
      <c r="I52" s="218">
        <v>0</v>
      </c>
      <c r="J52" s="218">
        <v>0</v>
      </c>
      <c r="K52" s="218">
        <v>270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8">
        <v>146</v>
      </c>
      <c r="H53" s="218">
        <v>0</v>
      </c>
      <c r="I53" s="218">
        <v>0</v>
      </c>
      <c r="J53" s="218">
        <v>0</v>
      </c>
      <c r="K53" s="218">
        <v>270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8">
        <v>146</v>
      </c>
      <c r="H54" s="218">
        <v>0</v>
      </c>
      <c r="I54" s="218">
        <v>0</v>
      </c>
      <c r="J54" s="218">
        <v>0</v>
      </c>
      <c r="K54" s="218">
        <v>270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8">
        <v>146</v>
      </c>
      <c r="H55" s="218">
        <v>0</v>
      </c>
      <c r="I55" s="218">
        <v>0</v>
      </c>
      <c r="J55" s="218">
        <v>0</v>
      </c>
      <c r="K55" s="218">
        <v>270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8">
        <v>146</v>
      </c>
      <c r="H56" s="218">
        <v>0</v>
      </c>
      <c r="I56" s="218">
        <v>0</v>
      </c>
      <c r="J56" s="218">
        <v>0</v>
      </c>
      <c r="K56" s="218">
        <v>270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18">
        <v>145</v>
      </c>
      <c r="H57" s="218">
        <v>0</v>
      </c>
      <c r="I57" s="218">
        <v>0</v>
      </c>
      <c r="J57" s="218">
        <v>0</v>
      </c>
      <c r="K57" s="218">
        <v>270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18">
        <v>145</v>
      </c>
      <c r="H58" s="218">
        <v>0</v>
      </c>
      <c r="I58" s="218">
        <v>0</v>
      </c>
      <c r="J58" s="218">
        <v>0</v>
      </c>
      <c r="K58" s="218">
        <v>270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8">
        <v>144</v>
      </c>
      <c r="H59" s="218">
        <v>0</v>
      </c>
      <c r="I59" s="218">
        <v>0</v>
      </c>
      <c r="J59" s="218">
        <v>0</v>
      </c>
      <c r="K59" s="218">
        <v>180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8">
        <v>144</v>
      </c>
      <c r="H60" s="218">
        <v>0</v>
      </c>
      <c r="I60" s="218">
        <v>0</v>
      </c>
      <c r="J60" s="218">
        <v>0</v>
      </c>
      <c r="K60" s="218">
        <v>-8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8">
        <v>144</v>
      </c>
      <c r="H61" s="218">
        <v>0</v>
      </c>
      <c r="I61" s="218">
        <v>0</v>
      </c>
      <c r="J61" s="218">
        <v>0</v>
      </c>
      <c r="K61" s="218">
        <v>-8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8">
        <v>144</v>
      </c>
      <c r="H62" s="218">
        <v>0</v>
      </c>
      <c r="I62" s="218">
        <v>0</v>
      </c>
      <c r="J62" s="218">
        <v>0</v>
      </c>
      <c r="K62" s="218">
        <v>-8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8">
        <v>144</v>
      </c>
      <c r="H63" s="218">
        <v>0</v>
      </c>
      <c r="I63" s="218">
        <v>0</v>
      </c>
      <c r="J63" s="218">
        <v>0</v>
      </c>
      <c r="K63" s="218">
        <v>-8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8">
        <v>144</v>
      </c>
      <c r="H64" s="218">
        <v>0</v>
      </c>
      <c r="I64" s="218">
        <v>0</v>
      </c>
      <c r="J64" s="218">
        <v>0</v>
      </c>
      <c r="K64" s="218">
        <v>-8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8">
        <v>144</v>
      </c>
      <c r="H65" s="218">
        <v>0</v>
      </c>
      <c r="I65" s="218">
        <v>0</v>
      </c>
      <c r="J65" s="218">
        <v>0</v>
      </c>
      <c r="K65" s="218">
        <v>-8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8">
        <v>144</v>
      </c>
      <c r="H66" s="218">
        <v>0</v>
      </c>
      <c r="I66" s="218">
        <v>0</v>
      </c>
      <c r="J66" s="218">
        <v>0</v>
      </c>
      <c r="K66" s="218">
        <v>-8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8">
        <v>144</v>
      </c>
      <c r="H67" s="218">
        <v>0</v>
      </c>
      <c r="I67" s="218">
        <v>0</v>
      </c>
      <c r="J67" s="218">
        <v>0</v>
      </c>
      <c r="K67" s="218">
        <v>-6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8">
        <v>144</v>
      </c>
      <c r="H68" s="218">
        <v>0</v>
      </c>
      <c r="I68" s="218">
        <v>0</v>
      </c>
      <c r="J68" s="218">
        <v>0</v>
      </c>
      <c r="K68" s="218">
        <v>-6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8">
        <v>144</v>
      </c>
      <c r="H69" s="218">
        <v>0</v>
      </c>
      <c r="I69" s="218">
        <v>0</v>
      </c>
      <c r="J69" s="218">
        <v>0</v>
      </c>
      <c r="K69" s="218">
        <v>-6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8">
        <v>144</v>
      </c>
      <c r="H70" s="218">
        <v>0</v>
      </c>
      <c r="I70" s="218">
        <v>0</v>
      </c>
      <c r="J70" s="218">
        <v>0</v>
      </c>
      <c r="K70" s="218">
        <v>-6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18">
        <v>146</v>
      </c>
      <c r="H71" s="218">
        <v>0</v>
      </c>
      <c r="I71" s="218">
        <v>0</v>
      </c>
      <c r="J71" s="218">
        <v>0</v>
      </c>
      <c r="K71" s="218">
        <v>-6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18">
        <v>146</v>
      </c>
      <c r="H72" s="218">
        <v>0</v>
      </c>
      <c r="I72" s="218">
        <v>0</v>
      </c>
      <c r="J72" s="218">
        <v>0</v>
      </c>
      <c r="K72" s="218">
        <v>-6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18">
        <v>146</v>
      </c>
      <c r="H73" s="218">
        <v>0</v>
      </c>
      <c r="I73" s="218">
        <v>0</v>
      </c>
      <c r="J73" s="218">
        <v>0</v>
      </c>
      <c r="K73" s="218">
        <v>-6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18">
        <v>146</v>
      </c>
      <c r="H74" s="218">
        <v>0</v>
      </c>
      <c r="I74" s="218">
        <v>0</v>
      </c>
      <c r="J74" s="218">
        <v>0</v>
      </c>
      <c r="K74" s="218">
        <v>-6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18">
        <v>146</v>
      </c>
      <c r="H75" s="218">
        <v>0</v>
      </c>
      <c r="I75" s="218">
        <v>0</v>
      </c>
      <c r="J75" s="218">
        <v>0</v>
      </c>
      <c r="K75" s="218">
        <v>-6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18">
        <v>146</v>
      </c>
      <c r="H76" s="218">
        <v>0</v>
      </c>
      <c r="I76" s="218">
        <v>0</v>
      </c>
      <c r="J76" s="218">
        <v>0</v>
      </c>
      <c r="K76" s="218">
        <v>-6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18">
        <v>146</v>
      </c>
      <c r="H77" s="218">
        <v>0</v>
      </c>
      <c r="I77" s="218">
        <v>0</v>
      </c>
      <c r="J77" s="218">
        <v>0</v>
      </c>
      <c r="K77" s="218">
        <v>-6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18">
        <v>146</v>
      </c>
      <c r="H78" s="218">
        <v>0</v>
      </c>
      <c r="I78" s="218">
        <v>0</v>
      </c>
      <c r="J78" s="218">
        <v>0</v>
      </c>
      <c r="K78" s="218">
        <v>-6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18">
        <v>146</v>
      </c>
      <c r="H79" s="218">
        <v>0</v>
      </c>
      <c r="I79" s="218">
        <v>0</v>
      </c>
      <c r="J79" s="218">
        <v>0</v>
      </c>
      <c r="K79" s="218">
        <v>-6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18">
        <v>146</v>
      </c>
      <c r="H80" s="218">
        <v>0</v>
      </c>
      <c r="I80" s="218">
        <v>0</v>
      </c>
      <c r="J80" s="218">
        <v>0</v>
      </c>
      <c r="K80" s="218">
        <v>-6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18">
        <v>146</v>
      </c>
      <c r="H81" s="218">
        <v>0</v>
      </c>
      <c r="I81" s="218">
        <v>0</v>
      </c>
      <c r="J81" s="218">
        <v>0</v>
      </c>
      <c r="K81" s="218">
        <v>-6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18">
        <v>146</v>
      </c>
      <c r="H82" s="218">
        <v>0</v>
      </c>
      <c r="I82" s="218">
        <v>0</v>
      </c>
      <c r="J82" s="218">
        <v>0</v>
      </c>
      <c r="K82" s="218">
        <v>-6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18">
        <v>148</v>
      </c>
      <c r="H83" s="218">
        <v>0</v>
      </c>
      <c r="I83" s="218">
        <v>0</v>
      </c>
      <c r="J83" s="218">
        <v>0</v>
      </c>
      <c r="K83" s="218">
        <v>-6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18">
        <v>148</v>
      </c>
      <c r="H84" s="218">
        <v>0</v>
      </c>
      <c r="I84" s="218">
        <v>0</v>
      </c>
      <c r="J84" s="218">
        <v>0</v>
      </c>
      <c r="K84" s="218">
        <v>-6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18">
        <v>148</v>
      </c>
      <c r="H85" s="218">
        <v>0</v>
      </c>
      <c r="I85" s="218">
        <v>0</v>
      </c>
      <c r="J85" s="218">
        <v>0</v>
      </c>
      <c r="K85" s="218">
        <v>-6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18">
        <v>148</v>
      </c>
      <c r="H86" s="218">
        <v>0</v>
      </c>
      <c r="I86" s="218">
        <v>0</v>
      </c>
      <c r="J86" s="218">
        <v>0</v>
      </c>
      <c r="K86" s="218">
        <v>-6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18">
        <v>148</v>
      </c>
      <c r="H87" s="218">
        <v>0</v>
      </c>
      <c r="I87" s="218">
        <v>0</v>
      </c>
      <c r="J87" s="218">
        <v>0</v>
      </c>
      <c r="K87" s="218">
        <v>-6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18">
        <v>148</v>
      </c>
      <c r="H88" s="218">
        <v>0</v>
      </c>
      <c r="I88" s="218">
        <v>0</v>
      </c>
      <c r="J88" s="218">
        <v>0</v>
      </c>
      <c r="K88" s="218">
        <v>-6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33.590000000000003</v>
      </c>
      <c r="D89" s="26">
        <v>0</v>
      </c>
      <c r="E89" s="26">
        <v>0</v>
      </c>
      <c r="F89" s="26">
        <v>0</v>
      </c>
      <c r="G89" s="218">
        <v>148</v>
      </c>
      <c r="H89" s="218">
        <v>0</v>
      </c>
      <c r="I89" s="218">
        <v>0</v>
      </c>
      <c r="J89" s="218">
        <v>0</v>
      </c>
      <c r="K89" s="218">
        <v>-4.8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8">
        <v>148</v>
      </c>
      <c r="H90" s="218">
        <v>0</v>
      </c>
      <c r="I90" s="218">
        <v>0</v>
      </c>
      <c r="J90" s="218">
        <v>0</v>
      </c>
      <c r="K90" s="218">
        <v>-6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8">
        <v>148</v>
      </c>
      <c r="H91" s="218">
        <v>0</v>
      </c>
      <c r="I91" s="218">
        <v>0</v>
      </c>
      <c r="J91" s="218">
        <v>0</v>
      </c>
      <c r="K91" s="218">
        <v>-6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8">
        <v>148</v>
      </c>
      <c r="H92" s="218">
        <v>0</v>
      </c>
      <c r="I92" s="218">
        <v>0</v>
      </c>
      <c r="J92" s="218">
        <v>0</v>
      </c>
      <c r="K92" s="218">
        <v>-6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8">
        <v>148</v>
      </c>
      <c r="H93" s="218">
        <v>0</v>
      </c>
      <c r="I93" s="218">
        <v>0</v>
      </c>
      <c r="J93" s="218">
        <v>0</v>
      </c>
      <c r="K93" s="218">
        <v>-6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8">
        <v>148</v>
      </c>
      <c r="H94" s="218">
        <v>0</v>
      </c>
      <c r="I94" s="218">
        <v>0</v>
      </c>
      <c r="J94" s="218">
        <v>0</v>
      </c>
      <c r="K94" s="218">
        <v>-6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8">
        <v>148</v>
      </c>
      <c r="H95" s="218">
        <v>0</v>
      </c>
      <c r="I95" s="218">
        <v>0</v>
      </c>
      <c r="J95" s="218">
        <v>0</v>
      </c>
      <c r="K95" s="218">
        <v>-6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18">
        <v>154</v>
      </c>
      <c r="H96" s="218">
        <v>0</v>
      </c>
      <c r="I96" s="218">
        <v>0</v>
      </c>
      <c r="J96" s="218">
        <v>0</v>
      </c>
      <c r="K96" s="218">
        <v>-6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18">
        <v>154</v>
      </c>
      <c r="H97" s="218">
        <v>0</v>
      </c>
      <c r="I97" s="218">
        <v>0</v>
      </c>
      <c r="J97" s="218">
        <v>0</v>
      </c>
      <c r="K97" s="218">
        <v>-6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18">
        <v>154</v>
      </c>
      <c r="H98" s="218">
        <v>0</v>
      </c>
      <c r="I98" s="218">
        <v>0</v>
      </c>
      <c r="J98" s="218">
        <v>0</v>
      </c>
      <c r="K98" s="218">
        <v>-6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0.75064500000000001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3.4801124999999993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3.7633000000000001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18.43</v>
      </c>
      <c r="E3" s="218">
        <v>0</v>
      </c>
      <c r="F3" s="218">
        <v>0</v>
      </c>
      <c r="G3" s="218">
        <v>30.88</v>
      </c>
      <c r="H3" s="218">
        <v>0</v>
      </c>
      <c r="I3" s="218">
        <v>0</v>
      </c>
      <c r="J3" s="218">
        <v>39.520000000000003</v>
      </c>
      <c r="K3" s="218">
        <v>243.78</v>
      </c>
      <c r="L3" s="218">
        <v>6.63</v>
      </c>
      <c r="M3" s="218">
        <v>2.16</v>
      </c>
      <c r="N3" s="218">
        <v>1.77</v>
      </c>
      <c r="O3" s="218">
        <v>2.4900000000000002</v>
      </c>
      <c r="P3" s="218">
        <v>1</v>
      </c>
      <c r="Q3" s="218">
        <v>5.81</v>
      </c>
      <c r="R3" s="218">
        <v>13.47</v>
      </c>
      <c r="S3" s="218">
        <v>7.08</v>
      </c>
      <c r="T3" s="218">
        <v>0.69</v>
      </c>
      <c r="U3" s="218">
        <v>2.06</v>
      </c>
      <c r="V3" s="218">
        <v>0.44</v>
      </c>
      <c r="W3" s="218">
        <v>5.33</v>
      </c>
      <c r="X3" s="218">
        <v>4.55</v>
      </c>
      <c r="Y3" s="218">
        <v>0</v>
      </c>
      <c r="Z3" s="218">
        <v>69.05</v>
      </c>
      <c r="AA3" s="218">
        <v>26.09</v>
      </c>
      <c r="AB3" s="218">
        <v>0</v>
      </c>
      <c r="AC3" s="218">
        <v>24.89</v>
      </c>
      <c r="AD3" s="218">
        <v>0</v>
      </c>
      <c r="AE3" s="218">
        <v>0</v>
      </c>
      <c r="AF3" s="218">
        <v>0</v>
      </c>
      <c r="AG3" s="218">
        <v>34.97</v>
      </c>
      <c r="AH3" s="218">
        <v>0</v>
      </c>
      <c r="AI3" s="218">
        <v>8.49</v>
      </c>
      <c r="AJ3" s="218">
        <v>0</v>
      </c>
      <c r="AK3" s="218">
        <v>24.62</v>
      </c>
      <c r="AL3" s="218">
        <v>0</v>
      </c>
      <c r="AM3" s="218">
        <v>0</v>
      </c>
      <c r="AN3" s="218">
        <v>0</v>
      </c>
      <c r="AO3" s="218">
        <v>301.95999999999998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18.43</v>
      </c>
      <c r="E4" s="218">
        <v>0</v>
      </c>
      <c r="F4" s="218">
        <v>0</v>
      </c>
      <c r="G4" s="218">
        <v>30.88</v>
      </c>
      <c r="H4" s="218">
        <v>0</v>
      </c>
      <c r="I4" s="218">
        <v>0</v>
      </c>
      <c r="J4" s="218">
        <v>39.520000000000003</v>
      </c>
      <c r="K4" s="218">
        <v>243.78</v>
      </c>
      <c r="L4" s="218">
        <v>6.63</v>
      </c>
      <c r="M4" s="218">
        <v>2.16</v>
      </c>
      <c r="N4" s="218">
        <v>1.77</v>
      </c>
      <c r="O4" s="218">
        <v>2.4900000000000002</v>
      </c>
      <c r="P4" s="218">
        <v>1</v>
      </c>
      <c r="Q4" s="218">
        <v>5.81</v>
      </c>
      <c r="R4" s="218">
        <v>13.47</v>
      </c>
      <c r="S4" s="218">
        <v>7.08</v>
      </c>
      <c r="T4" s="218">
        <v>0.69</v>
      </c>
      <c r="U4" s="218">
        <v>2.06</v>
      </c>
      <c r="V4" s="218">
        <v>0.21</v>
      </c>
      <c r="W4" s="218">
        <v>0.67</v>
      </c>
      <c r="X4" s="218">
        <v>2.15</v>
      </c>
      <c r="Y4" s="218">
        <v>0</v>
      </c>
      <c r="Z4" s="218">
        <v>69.05</v>
      </c>
      <c r="AA4" s="218">
        <v>26.09</v>
      </c>
      <c r="AB4" s="218">
        <v>0</v>
      </c>
      <c r="AC4" s="218">
        <v>24.89</v>
      </c>
      <c r="AD4" s="218">
        <v>0</v>
      </c>
      <c r="AE4" s="218">
        <v>0</v>
      </c>
      <c r="AF4" s="218">
        <v>0</v>
      </c>
      <c r="AG4" s="218">
        <v>34.97</v>
      </c>
      <c r="AH4" s="218">
        <v>0</v>
      </c>
      <c r="AI4" s="218">
        <v>8.49</v>
      </c>
      <c r="AJ4" s="218">
        <v>0</v>
      </c>
      <c r="AK4" s="218">
        <v>24.62</v>
      </c>
      <c r="AL4" s="218">
        <v>0</v>
      </c>
      <c r="AM4" s="218">
        <v>0</v>
      </c>
      <c r="AN4" s="218">
        <v>0</v>
      </c>
      <c r="AO4" s="218">
        <v>301.95999999999998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18.43</v>
      </c>
      <c r="E5" s="218">
        <v>0</v>
      </c>
      <c r="F5" s="218">
        <v>0</v>
      </c>
      <c r="G5" s="218">
        <v>30.88</v>
      </c>
      <c r="H5" s="218">
        <v>0</v>
      </c>
      <c r="I5" s="218">
        <v>0</v>
      </c>
      <c r="J5" s="218">
        <v>39.520000000000003</v>
      </c>
      <c r="K5" s="218">
        <v>243.78</v>
      </c>
      <c r="L5" s="218">
        <v>6.63</v>
      </c>
      <c r="M5" s="218">
        <v>2.16</v>
      </c>
      <c r="N5" s="218">
        <v>1.77</v>
      </c>
      <c r="O5" s="218">
        <v>2.4900000000000002</v>
      </c>
      <c r="P5" s="218">
        <v>1</v>
      </c>
      <c r="Q5" s="218">
        <v>5.81</v>
      </c>
      <c r="R5" s="218">
        <v>13.47</v>
      </c>
      <c r="S5" s="218">
        <v>7.08</v>
      </c>
      <c r="T5" s="218">
        <v>0.69</v>
      </c>
      <c r="U5" s="218">
        <v>2.06</v>
      </c>
      <c r="V5" s="218">
        <v>0.21</v>
      </c>
      <c r="W5" s="218">
        <v>0.67</v>
      </c>
      <c r="X5" s="218">
        <v>2.15</v>
      </c>
      <c r="Y5" s="218">
        <v>0</v>
      </c>
      <c r="Z5" s="218">
        <v>69.05</v>
      </c>
      <c r="AA5" s="218">
        <v>26.09</v>
      </c>
      <c r="AB5" s="218">
        <v>0</v>
      </c>
      <c r="AC5" s="218">
        <v>25.18</v>
      </c>
      <c r="AD5" s="218">
        <v>0</v>
      </c>
      <c r="AE5" s="218">
        <v>0</v>
      </c>
      <c r="AF5" s="218">
        <v>0</v>
      </c>
      <c r="AG5" s="218">
        <v>34.97</v>
      </c>
      <c r="AH5" s="218">
        <v>0</v>
      </c>
      <c r="AI5" s="218">
        <v>8.49</v>
      </c>
      <c r="AJ5" s="218">
        <v>0</v>
      </c>
      <c r="AK5" s="218">
        <v>18.78</v>
      </c>
      <c r="AL5" s="218">
        <v>0</v>
      </c>
      <c r="AM5" s="218">
        <v>0</v>
      </c>
      <c r="AN5" s="218">
        <v>0</v>
      </c>
      <c r="AO5" s="218">
        <v>301.95999999999998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18.43</v>
      </c>
      <c r="E6" s="218">
        <v>0</v>
      </c>
      <c r="F6" s="218">
        <v>0</v>
      </c>
      <c r="G6" s="218">
        <v>30.88</v>
      </c>
      <c r="H6" s="218">
        <v>0</v>
      </c>
      <c r="I6" s="218">
        <v>0</v>
      </c>
      <c r="J6" s="218">
        <v>39.520000000000003</v>
      </c>
      <c r="K6" s="218">
        <v>243.78</v>
      </c>
      <c r="L6" s="218">
        <v>6.63</v>
      </c>
      <c r="M6" s="218">
        <v>2.16</v>
      </c>
      <c r="N6" s="218">
        <v>1.77</v>
      </c>
      <c r="O6" s="218">
        <v>2.4900000000000002</v>
      </c>
      <c r="P6" s="218">
        <v>1</v>
      </c>
      <c r="Q6" s="218">
        <v>5.81</v>
      </c>
      <c r="R6" s="218">
        <v>13.47</v>
      </c>
      <c r="S6" s="218">
        <v>7.08</v>
      </c>
      <c r="T6" s="218">
        <v>0.69</v>
      </c>
      <c r="U6" s="218">
        <v>2.06</v>
      </c>
      <c r="V6" s="218">
        <v>0.21</v>
      </c>
      <c r="W6" s="218">
        <v>0.67</v>
      </c>
      <c r="X6" s="218">
        <v>2.15</v>
      </c>
      <c r="Y6" s="218">
        <v>0</v>
      </c>
      <c r="Z6" s="218">
        <v>69.05</v>
      </c>
      <c r="AA6" s="218">
        <v>26.09</v>
      </c>
      <c r="AB6" s="218">
        <v>0</v>
      </c>
      <c r="AC6" s="218">
        <v>25.18</v>
      </c>
      <c r="AD6" s="218">
        <v>0</v>
      </c>
      <c r="AE6" s="218">
        <v>0</v>
      </c>
      <c r="AF6" s="218">
        <v>0</v>
      </c>
      <c r="AG6" s="218">
        <v>34.97</v>
      </c>
      <c r="AH6" s="218">
        <v>0</v>
      </c>
      <c r="AI6" s="218">
        <v>8.49</v>
      </c>
      <c r="AJ6" s="218">
        <v>0</v>
      </c>
      <c r="AK6" s="218">
        <v>18.78</v>
      </c>
      <c r="AL6" s="218">
        <v>0</v>
      </c>
      <c r="AM6" s="218">
        <v>0</v>
      </c>
      <c r="AN6" s="218">
        <v>0</v>
      </c>
      <c r="AO6" s="218">
        <v>301.95999999999998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18.43</v>
      </c>
      <c r="E7" s="218">
        <v>0</v>
      </c>
      <c r="F7" s="218">
        <v>0</v>
      </c>
      <c r="G7" s="218">
        <v>30.88</v>
      </c>
      <c r="H7" s="218">
        <v>0</v>
      </c>
      <c r="I7" s="218">
        <v>0</v>
      </c>
      <c r="J7" s="218">
        <v>39.520000000000003</v>
      </c>
      <c r="K7" s="218">
        <v>242.19</v>
      </c>
      <c r="L7" s="218">
        <v>6.5</v>
      </c>
      <c r="M7" s="218">
        <v>2.16</v>
      </c>
      <c r="N7" s="218">
        <v>1.77</v>
      </c>
      <c r="O7" s="218">
        <v>2.4900000000000002</v>
      </c>
      <c r="P7" s="218">
        <v>1</v>
      </c>
      <c r="Q7" s="218">
        <v>4.6900000000000004</v>
      </c>
      <c r="R7" s="218">
        <v>13.47</v>
      </c>
      <c r="S7" s="218">
        <v>5.7</v>
      </c>
      <c r="T7" s="218">
        <v>0.69</v>
      </c>
      <c r="U7" s="218">
        <v>2.06</v>
      </c>
      <c r="V7" s="218">
        <v>0.21</v>
      </c>
      <c r="W7" s="218">
        <v>0.67</v>
      </c>
      <c r="X7" s="218">
        <v>2.15</v>
      </c>
      <c r="Y7" s="218">
        <v>0</v>
      </c>
      <c r="Z7" s="218">
        <v>69.05</v>
      </c>
      <c r="AA7" s="218">
        <v>26.09</v>
      </c>
      <c r="AB7" s="218">
        <v>0</v>
      </c>
      <c r="AC7" s="218">
        <v>24.89</v>
      </c>
      <c r="AD7" s="218">
        <v>0</v>
      </c>
      <c r="AE7" s="218">
        <v>0</v>
      </c>
      <c r="AF7" s="218">
        <v>0</v>
      </c>
      <c r="AG7" s="218">
        <v>34.97</v>
      </c>
      <c r="AH7" s="218">
        <v>0</v>
      </c>
      <c r="AI7" s="218">
        <v>8.49</v>
      </c>
      <c r="AJ7" s="218">
        <v>0</v>
      </c>
      <c r="AK7" s="218">
        <v>18.78</v>
      </c>
      <c r="AL7" s="218">
        <v>0</v>
      </c>
      <c r="AM7" s="218">
        <v>0</v>
      </c>
      <c r="AN7" s="218">
        <v>0</v>
      </c>
      <c r="AO7" s="218">
        <v>301.95999999999998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18.43</v>
      </c>
      <c r="E8" s="218">
        <v>0</v>
      </c>
      <c r="F8" s="218">
        <v>0</v>
      </c>
      <c r="G8" s="218">
        <v>30.88</v>
      </c>
      <c r="H8" s="218">
        <v>0</v>
      </c>
      <c r="I8" s="218">
        <v>0</v>
      </c>
      <c r="J8" s="218">
        <v>39.520000000000003</v>
      </c>
      <c r="K8" s="218">
        <v>242.17</v>
      </c>
      <c r="L8" s="218">
        <v>6.63</v>
      </c>
      <c r="M8" s="218">
        <v>2.16</v>
      </c>
      <c r="N8" s="218">
        <v>1.77</v>
      </c>
      <c r="O8" s="218">
        <v>2.4900000000000002</v>
      </c>
      <c r="P8" s="218">
        <v>1</v>
      </c>
      <c r="Q8" s="218">
        <v>4.6900000000000004</v>
      </c>
      <c r="R8" s="218">
        <v>13.47</v>
      </c>
      <c r="S8" s="218">
        <v>5.7</v>
      </c>
      <c r="T8" s="218">
        <v>0.69</v>
      </c>
      <c r="U8" s="218">
        <v>2.06</v>
      </c>
      <c r="V8" s="218">
        <v>0.21</v>
      </c>
      <c r="W8" s="218">
        <v>0.67</v>
      </c>
      <c r="X8" s="218">
        <v>2.15</v>
      </c>
      <c r="Y8" s="218">
        <v>0</v>
      </c>
      <c r="Z8" s="218">
        <v>69.05</v>
      </c>
      <c r="AA8" s="218">
        <v>26.09</v>
      </c>
      <c r="AB8" s="218">
        <v>0</v>
      </c>
      <c r="AC8" s="218">
        <v>24.89</v>
      </c>
      <c r="AD8" s="218">
        <v>0</v>
      </c>
      <c r="AE8" s="218">
        <v>0</v>
      </c>
      <c r="AF8" s="218">
        <v>0</v>
      </c>
      <c r="AG8" s="218">
        <v>34.97</v>
      </c>
      <c r="AH8" s="218">
        <v>0</v>
      </c>
      <c r="AI8" s="218">
        <v>8.49</v>
      </c>
      <c r="AJ8" s="218">
        <v>0</v>
      </c>
      <c r="AK8" s="218">
        <v>18.78</v>
      </c>
      <c r="AL8" s="218">
        <v>0</v>
      </c>
      <c r="AM8" s="218">
        <v>0</v>
      </c>
      <c r="AN8" s="218">
        <v>0</v>
      </c>
      <c r="AO8" s="218">
        <v>301.95999999999998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18.43</v>
      </c>
      <c r="E9" s="218">
        <v>0</v>
      </c>
      <c r="F9" s="218">
        <v>0</v>
      </c>
      <c r="G9" s="218">
        <v>30.88</v>
      </c>
      <c r="H9" s="218">
        <v>0</v>
      </c>
      <c r="I9" s="218">
        <v>0</v>
      </c>
      <c r="J9" s="218">
        <v>39.520000000000003</v>
      </c>
      <c r="K9" s="218">
        <v>242.19</v>
      </c>
      <c r="L9" s="218">
        <v>6.63</v>
      </c>
      <c r="M9" s="218">
        <v>2.16</v>
      </c>
      <c r="N9" s="218">
        <v>1.77</v>
      </c>
      <c r="O9" s="218">
        <v>2.4900000000000002</v>
      </c>
      <c r="P9" s="218">
        <v>1</v>
      </c>
      <c r="Q9" s="218">
        <v>4.6900000000000004</v>
      </c>
      <c r="R9" s="218">
        <v>13.47</v>
      </c>
      <c r="S9" s="218">
        <v>5.7</v>
      </c>
      <c r="T9" s="218">
        <v>0.69</v>
      </c>
      <c r="U9" s="218">
        <v>2.06</v>
      </c>
      <c r="V9" s="218">
        <v>0.21</v>
      </c>
      <c r="W9" s="218">
        <v>0.67</v>
      </c>
      <c r="X9" s="218">
        <v>2.15</v>
      </c>
      <c r="Y9" s="218">
        <v>0</v>
      </c>
      <c r="Z9" s="218">
        <v>69.05</v>
      </c>
      <c r="AA9" s="218">
        <v>26.09</v>
      </c>
      <c r="AB9" s="218">
        <v>0</v>
      </c>
      <c r="AC9" s="218">
        <v>24.89</v>
      </c>
      <c r="AD9" s="218">
        <v>0</v>
      </c>
      <c r="AE9" s="218">
        <v>0</v>
      </c>
      <c r="AF9" s="218">
        <v>0</v>
      </c>
      <c r="AG9" s="218">
        <v>34.97</v>
      </c>
      <c r="AH9" s="218">
        <v>0</v>
      </c>
      <c r="AI9" s="218">
        <v>8.49</v>
      </c>
      <c r="AJ9" s="218">
        <v>0</v>
      </c>
      <c r="AK9" s="218">
        <v>15.59</v>
      </c>
      <c r="AL9" s="218">
        <v>0</v>
      </c>
      <c r="AM9" s="218">
        <v>0</v>
      </c>
      <c r="AN9" s="218">
        <v>0</v>
      </c>
      <c r="AO9" s="218">
        <v>301.95999999999998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18.43</v>
      </c>
      <c r="E10" s="218">
        <v>0</v>
      </c>
      <c r="F10" s="218">
        <v>0</v>
      </c>
      <c r="G10" s="218">
        <v>30.88</v>
      </c>
      <c r="H10" s="218">
        <v>0</v>
      </c>
      <c r="I10" s="218">
        <v>0</v>
      </c>
      <c r="J10" s="218">
        <v>39.520000000000003</v>
      </c>
      <c r="K10" s="218">
        <v>242.17</v>
      </c>
      <c r="L10" s="218">
        <v>6.63</v>
      </c>
      <c r="M10" s="218">
        <v>2.16</v>
      </c>
      <c r="N10" s="218">
        <v>1.77</v>
      </c>
      <c r="O10" s="218">
        <v>2.4900000000000002</v>
      </c>
      <c r="P10" s="218">
        <v>1</v>
      </c>
      <c r="Q10" s="218">
        <v>4.6900000000000004</v>
      </c>
      <c r="R10" s="218">
        <v>13.47</v>
      </c>
      <c r="S10" s="218">
        <v>5.7</v>
      </c>
      <c r="T10" s="218">
        <v>0.69</v>
      </c>
      <c r="U10" s="218">
        <v>2.06</v>
      </c>
      <c r="V10" s="218">
        <v>0.21</v>
      </c>
      <c r="W10" s="218">
        <v>0.67</v>
      </c>
      <c r="X10" s="218">
        <v>2.15</v>
      </c>
      <c r="Y10" s="218">
        <v>0</v>
      </c>
      <c r="Z10" s="218">
        <v>69.05</v>
      </c>
      <c r="AA10" s="218">
        <v>26.09</v>
      </c>
      <c r="AB10" s="218">
        <v>0</v>
      </c>
      <c r="AC10" s="218">
        <v>24.89</v>
      </c>
      <c r="AD10" s="218">
        <v>0</v>
      </c>
      <c r="AE10" s="218">
        <v>0</v>
      </c>
      <c r="AF10" s="218">
        <v>0</v>
      </c>
      <c r="AG10" s="218">
        <v>34.97</v>
      </c>
      <c r="AH10" s="218">
        <v>0</v>
      </c>
      <c r="AI10" s="218">
        <v>8.49</v>
      </c>
      <c r="AJ10" s="218">
        <v>0</v>
      </c>
      <c r="AK10" s="218">
        <v>15.59</v>
      </c>
      <c r="AL10" s="218">
        <v>0</v>
      </c>
      <c r="AM10" s="218">
        <v>0</v>
      </c>
      <c r="AN10" s="218">
        <v>0</v>
      </c>
      <c r="AO10" s="218">
        <v>301.95999999999998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18.43</v>
      </c>
      <c r="E11" s="218">
        <v>0</v>
      </c>
      <c r="F11" s="218">
        <v>0</v>
      </c>
      <c r="G11" s="218">
        <v>30.88</v>
      </c>
      <c r="H11" s="218">
        <v>0</v>
      </c>
      <c r="I11" s="218">
        <v>0</v>
      </c>
      <c r="J11" s="218">
        <v>39.520000000000003</v>
      </c>
      <c r="K11" s="218">
        <v>242.19</v>
      </c>
      <c r="L11" s="218">
        <v>9.51</v>
      </c>
      <c r="M11" s="218">
        <v>2.16</v>
      </c>
      <c r="N11" s="218">
        <v>1.77</v>
      </c>
      <c r="O11" s="218">
        <v>2.4900000000000002</v>
      </c>
      <c r="P11" s="218">
        <v>1</v>
      </c>
      <c r="Q11" s="218">
        <v>4.7300000000000004</v>
      </c>
      <c r="R11" s="218">
        <v>14.35</v>
      </c>
      <c r="S11" s="218">
        <v>5.7</v>
      </c>
      <c r="T11" s="218">
        <v>0.69</v>
      </c>
      <c r="U11" s="218">
        <v>2.06</v>
      </c>
      <c r="V11" s="218">
        <v>3.26</v>
      </c>
      <c r="W11" s="218">
        <v>15.55</v>
      </c>
      <c r="X11" s="218">
        <v>50.29</v>
      </c>
      <c r="Y11" s="218">
        <v>0</v>
      </c>
      <c r="Z11" s="218">
        <v>68.22</v>
      </c>
      <c r="AA11" s="218">
        <v>25.39</v>
      </c>
      <c r="AB11" s="218">
        <v>0</v>
      </c>
      <c r="AC11" s="218">
        <v>24.89</v>
      </c>
      <c r="AD11" s="218">
        <v>0</v>
      </c>
      <c r="AE11" s="218">
        <v>0</v>
      </c>
      <c r="AF11" s="218">
        <v>0</v>
      </c>
      <c r="AG11" s="218">
        <v>34.97</v>
      </c>
      <c r="AH11" s="218">
        <v>0</v>
      </c>
      <c r="AI11" s="218">
        <v>11.32</v>
      </c>
      <c r="AJ11" s="218">
        <v>0</v>
      </c>
      <c r="AK11" s="218">
        <v>15.59</v>
      </c>
      <c r="AL11" s="218">
        <v>0</v>
      </c>
      <c r="AM11" s="218">
        <v>0</v>
      </c>
      <c r="AN11" s="218">
        <v>0</v>
      </c>
      <c r="AO11" s="218">
        <v>301.95999999999998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18.43</v>
      </c>
      <c r="E12" s="218">
        <v>0</v>
      </c>
      <c r="F12" s="218">
        <v>0</v>
      </c>
      <c r="G12" s="218">
        <v>30.88</v>
      </c>
      <c r="H12" s="218">
        <v>0</v>
      </c>
      <c r="I12" s="218">
        <v>0</v>
      </c>
      <c r="J12" s="218">
        <v>39.520000000000003</v>
      </c>
      <c r="K12" s="218">
        <v>242.17</v>
      </c>
      <c r="L12" s="218">
        <v>9.5299999999999994</v>
      </c>
      <c r="M12" s="218">
        <v>2.16</v>
      </c>
      <c r="N12" s="218">
        <v>1.77</v>
      </c>
      <c r="O12" s="218">
        <v>2.4900000000000002</v>
      </c>
      <c r="P12" s="218">
        <v>1</v>
      </c>
      <c r="Q12" s="218">
        <v>4.7300000000000004</v>
      </c>
      <c r="R12" s="218">
        <v>14.35</v>
      </c>
      <c r="S12" s="218">
        <v>5.7</v>
      </c>
      <c r="T12" s="218">
        <v>0.69</v>
      </c>
      <c r="U12" s="218">
        <v>2.06</v>
      </c>
      <c r="V12" s="218">
        <v>3.36</v>
      </c>
      <c r="W12" s="218">
        <v>15.55</v>
      </c>
      <c r="X12" s="218">
        <v>50.29</v>
      </c>
      <c r="Y12" s="218">
        <v>0</v>
      </c>
      <c r="Z12" s="218">
        <v>68.22</v>
      </c>
      <c r="AA12" s="218">
        <v>25.39</v>
      </c>
      <c r="AB12" s="218">
        <v>0</v>
      </c>
      <c r="AC12" s="218">
        <v>24.89</v>
      </c>
      <c r="AD12" s="218">
        <v>0</v>
      </c>
      <c r="AE12" s="218">
        <v>0</v>
      </c>
      <c r="AF12" s="218">
        <v>0</v>
      </c>
      <c r="AG12" s="218">
        <v>34.97</v>
      </c>
      <c r="AH12" s="218">
        <v>0</v>
      </c>
      <c r="AI12" s="218">
        <v>11.32</v>
      </c>
      <c r="AJ12" s="218">
        <v>0</v>
      </c>
      <c r="AK12" s="218">
        <v>15.59</v>
      </c>
      <c r="AL12" s="218">
        <v>0</v>
      </c>
      <c r="AM12" s="218">
        <v>0</v>
      </c>
      <c r="AN12" s="218">
        <v>0</v>
      </c>
      <c r="AO12" s="218">
        <v>301.95999999999998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18.43</v>
      </c>
      <c r="E13" s="218">
        <v>0</v>
      </c>
      <c r="F13" s="218">
        <v>0</v>
      </c>
      <c r="G13" s="218">
        <v>30.88</v>
      </c>
      <c r="H13" s="218">
        <v>0</v>
      </c>
      <c r="I13" s="218">
        <v>0</v>
      </c>
      <c r="J13" s="218">
        <v>39.520000000000003</v>
      </c>
      <c r="K13" s="218">
        <v>242.19</v>
      </c>
      <c r="L13" s="218">
        <v>9.5299999999999994</v>
      </c>
      <c r="M13" s="218">
        <v>2.16</v>
      </c>
      <c r="N13" s="218">
        <v>1.77</v>
      </c>
      <c r="O13" s="218">
        <v>2.4900000000000002</v>
      </c>
      <c r="P13" s="218">
        <v>0.74</v>
      </c>
      <c r="Q13" s="218">
        <v>4.7300000000000004</v>
      </c>
      <c r="R13" s="218">
        <v>14.35</v>
      </c>
      <c r="S13" s="218">
        <v>5.7</v>
      </c>
      <c r="T13" s="218">
        <v>0.69</v>
      </c>
      <c r="U13" s="218">
        <v>2.06</v>
      </c>
      <c r="V13" s="218">
        <v>3.36</v>
      </c>
      <c r="W13" s="218">
        <v>15.55</v>
      </c>
      <c r="X13" s="218">
        <v>50.29</v>
      </c>
      <c r="Y13" s="218">
        <v>0</v>
      </c>
      <c r="Z13" s="218">
        <v>68.22</v>
      </c>
      <c r="AA13" s="218">
        <v>25.56</v>
      </c>
      <c r="AB13" s="218">
        <v>0</v>
      </c>
      <c r="AC13" s="218">
        <v>24.89</v>
      </c>
      <c r="AD13" s="218">
        <v>0</v>
      </c>
      <c r="AE13" s="218">
        <v>0</v>
      </c>
      <c r="AF13" s="218">
        <v>0</v>
      </c>
      <c r="AG13" s="218">
        <v>34.97</v>
      </c>
      <c r="AH13" s="218">
        <v>0</v>
      </c>
      <c r="AI13" s="218">
        <v>11.32</v>
      </c>
      <c r="AJ13" s="218">
        <v>0</v>
      </c>
      <c r="AK13" s="218">
        <v>15.59</v>
      </c>
      <c r="AL13" s="218">
        <v>0</v>
      </c>
      <c r="AM13" s="218">
        <v>0</v>
      </c>
      <c r="AN13" s="218">
        <v>0</v>
      </c>
      <c r="AO13" s="218">
        <v>301.95999999999998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18.43</v>
      </c>
      <c r="E14" s="218">
        <v>0</v>
      </c>
      <c r="F14" s="218">
        <v>0</v>
      </c>
      <c r="G14" s="218">
        <v>30.88</v>
      </c>
      <c r="H14" s="218">
        <v>0</v>
      </c>
      <c r="I14" s="218">
        <v>0</v>
      </c>
      <c r="J14" s="218">
        <v>39.520000000000003</v>
      </c>
      <c r="K14" s="218">
        <v>242.17</v>
      </c>
      <c r="L14" s="218">
        <v>9.5299999999999994</v>
      </c>
      <c r="M14" s="218">
        <v>2.16</v>
      </c>
      <c r="N14" s="218">
        <v>1.77</v>
      </c>
      <c r="O14" s="218">
        <v>2.4900000000000002</v>
      </c>
      <c r="P14" s="218">
        <v>0.74</v>
      </c>
      <c r="Q14" s="218">
        <v>4.7300000000000004</v>
      </c>
      <c r="R14" s="218">
        <v>14.35</v>
      </c>
      <c r="S14" s="218">
        <v>5.7</v>
      </c>
      <c r="T14" s="218">
        <v>0.69</v>
      </c>
      <c r="U14" s="218">
        <v>2.06</v>
      </c>
      <c r="V14" s="218">
        <v>3.36</v>
      </c>
      <c r="W14" s="218">
        <v>15.55</v>
      </c>
      <c r="X14" s="218">
        <v>50.29</v>
      </c>
      <c r="Y14" s="218">
        <v>0</v>
      </c>
      <c r="Z14" s="218">
        <v>68.22</v>
      </c>
      <c r="AA14" s="218">
        <v>25.56</v>
      </c>
      <c r="AB14" s="218">
        <v>0</v>
      </c>
      <c r="AC14" s="218">
        <v>24.89</v>
      </c>
      <c r="AD14" s="218">
        <v>0</v>
      </c>
      <c r="AE14" s="218">
        <v>0</v>
      </c>
      <c r="AF14" s="218">
        <v>0</v>
      </c>
      <c r="AG14" s="218">
        <v>34.97</v>
      </c>
      <c r="AH14" s="218">
        <v>0</v>
      </c>
      <c r="AI14" s="218">
        <v>11.32</v>
      </c>
      <c r="AJ14" s="218">
        <v>0</v>
      </c>
      <c r="AK14" s="218">
        <v>15.59</v>
      </c>
      <c r="AL14" s="218">
        <v>0</v>
      </c>
      <c r="AM14" s="218">
        <v>0</v>
      </c>
      <c r="AN14" s="218">
        <v>0</v>
      </c>
      <c r="AO14" s="218">
        <v>301.95999999999998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18.43</v>
      </c>
      <c r="E15" s="218">
        <v>0</v>
      </c>
      <c r="F15" s="218">
        <v>0</v>
      </c>
      <c r="G15" s="218">
        <v>30.88</v>
      </c>
      <c r="H15" s="218">
        <v>0</v>
      </c>
      <c r="I15" s="218">
        <v>0</v>
      </c>
      <c r="J15" s="218">
        <v>39.520000000000003</v>
      </c>
      <c r="K15" s="218">
        <v>242.19</v>
      </c>
      <c r="L15" s="218">
        <v>9.5299999999999994</v>
      </c>
      <c r="M15" s="218">
        <v>40.909999999999997</v>
      </c>
      <c r="N15" s="218">
        <v>26.67</v>
      </c>
      <c r="O15" s="218">
        <v>45.89</v>
      </c>
      <c r="P15" s="218">
        <v>0.74</v>
      </c>
      <c r="Q15" s="218">
        <v>4.7300000000000004</v>
      </c>
      <c r="R15" s="218">
        <v>9.48</v>
      </c>
      <c r="S15" s="218">
        <v>5.7</v>
      </c>
      <c r="T15" s="218">
        <v>0.69</v>
      </c>
      <c r="U15" s="218">
        <v>2.06</v>
      </c>
      <c r="V15" s="218">
        <v>3.36</v>
      </c>
      <c r="W15" s="218">
        <v>15.55</v>
      </c>
      <c r="X15" s="218">
        <v>50.29</v>
      </c>
      <c r="Y15" s="218">
        <v>0</v>
      </c>
      <c r="Z15" s="218">
        <v>69.06</v>
      </c>
      <c r="AA15" s="218">
        <v>25.56</v>
      </c>
      <c r="AB15" s="218">
        <v>0</v>
      </c>
      <c r="AC15" s="218">
        <v>24.93</v>
      </c>
      <c r="AD15" s="218">
        <v>0</v>
      </c>
      <c r="AE15" s="218">
        <v>0</v>
      </c>
      <c r="AF15" s="218">
        <v>0</v>
      </c>
      <c r="AG15" s="218">
        <v>34.97</v>
      </c>
      <c r="AH15" s="218">
        <v>0</v>
      </c>
      <c r="AI15" s="218">
        <v>11.32</v>
      </c>
      <c r="AJ15" s="218">
        <v>0</v>
      </c>
      <c r="AK15" s="218">
        <v>15.59</v>
      </c>
      <c r="AL15" s="218">
        <v>0</v>
      </c>
      <c r="AM15" s="218">
        <v>0</v>
      </c>
      <c r="AN15" s="218">
        <v>0</v>
      </c>
      <c r="AO15" s="218">
        <v>301.95999999999998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18.43</v>
      </c>
      <c r="E16" s="218">
        <v>0</v>
      </c>
      <c r="F16" s="218">
        <v>0</v>
      </c>
      <c r="G16" s="218">
        <v>30.88</v>
      </c>
      <c r="H16" s="218">
        <v>0</v>
      </c>
      <c r="I16" s="218">
        <v>0</v>
      </c>
      <c r="J16" s="218">
        <v>39.520000000000003</v>
      </c>
      <c r="K16" s="218">
        <v>242.17</v>
      </c>
      <c r="L16" s="218">
        <v>9.5299999999999994</v>
      </c>
      <c r="M16" s="218">
        <v>40.909999999999997</v>
      </c>
      <c r="N16" s="218">
        <v>32.049999999999997</v>
      </c>
      <c r="O16" s="218">
        <v>45.89</v>
      </c>
      <c r="P16" s="218">
        <v>0.74</v>
      </c>
      <c r="Q16" s="218">
        <v>4.7300000000000004</v>
      </c>
      <c r="R16" s="218">
        <v>9.48</v>
      </c>
      <c r="S16" s="218">
        <v>5.7</v>
      </c>
      <c r="T16" s="218">
        <v>0.69</v>
      </c>
      <c r="U16" s="218">
        <v>2.06</v>
      </c>
      <c r="V16" s="218">
        <v>3.36</v>
      </c>
      <c r="W16" s="218">
        <v>15.55</v>
      </c>
      <c r="X16" s="218">
        <v>50.29</v>
      </c>
      <c r="Y16" s="218">
        <v>0</v>
      </c>
      <c r="Z16" s="218">
        <v>69.06</v>
      </c>
      <c r="AA16" s="218">
        <v>25.56</v>
      </c>
      <c r="AB16" s="218">
        <v>0</v>
      </c>
      <c r="AC16" s="218">
        <v>24.93</v>
      </c>
      <c r="AD16" s="218">
        <v>0</v>
      </c>
      <c r="AE16" s="218">
        <v>0</v>
      </c>
      <c r="AF16" s="218">
        <v>0</v>
      </c>
      <c r="AG16" s="218">
        <v>34.97</v>
      </c>
      <c r="AH16" s="218">
        <v>0</v>
      </c>
      <c r="AI16" s="218">
        <v>11.32</v>
      </c>
      <c r="AJ16" s="218">
        <v>0</v>
      </c>
      <c r="AK16" s="218">
        <v>15.59</v>
      </c>
      <c r="AL16" s="218">
        <v>0</v>
      </c>
      <c r="AM16" s="218">
        <v>0</v>
      </c>
      <c r="AN16" s="218">
        <v>0</v>
      </c>
      <c r="AO16" s="218">
        <v>301.95999999999998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18.43</v>
      </c>
      <c r="E17" s="218">
        <v>0</v>
      </c>
      <c r="F17" s="218">
        <v>0</v>
      </c>
      <c r="G17" s="218">
        <v>30.88</v>
      </c>
      <c r="H17" s="218">
        <v>0</v>
      </c>
      <c r="I17" s="218">
        <v>0</v>
      </c>
      <c r="J17" s="218">
        <v>39.520000000000003</v>
      </c>
      <c r="K17" s="218">
        <v>242.19</v>
      </c>
      <c r="L17" s="218">
        <v>9.5299999999999994</v>
      </c>
      <c r="M17" s="218">
        <v>40.909999999999997</v>
      </c>
      <c r="N17" s="218">
        <v>32.049999999999997</v>
      </c>
      <c r="O17" s="218">
        <v>45.89</v>
      </c>
      <c r="P17" s="218">
        <v>0.74</v>
      </c>
      <c r="Q17" s="218">
        <v>4.7300000000000004</v>
      </c>
      <c r="R17" s="218">
        <v>9.48</v>
      </c>
      <c r="S17" s="218">
        <v>5.7</v>
      </c>
      <c r="T17" s="218">
        <v>0.69</v>
      </c>
      <c r="U17" s="218">
        <v>2.06</v>
      </c>
      <c r="V17" s="218">
        <v>3.36</v>
      </c>
      <c r="W17" s="218">
        <v>15.55</v>
      </c>
      <c r="X17" s="218">
        <v>50.29</v>
      </c>
      <c r="Y17" s="218">
        <v>0</v>
      </c>
      <c r="Z17" s="218">
        <v>69.06</v>
      </c>
      <c r="AA17" s="218">
        <v>25.56</v>
      </c>
      <c r="AB17" s="218">
        <v>0</v>
      </c>
      <c r="AC17" s="218">
        <v>24.89</v>
      </c>
      <c r="AD17" s="218">
        <v>0</v>
      </c>
      <c r="AE17" s="218">
        <v>0</v>
      </c>
      <c r="AF17" s="218">
        <v>0</v>
      </c>
      <c r="AG17" s="218">
        <v>34.97</v>
      </c>
      <c r="AH17" s="218">
        <v>0</v>
      </c>
      <c r="AI17" s="218">
        <v>11.32</v>
      </c>
      <c r="AJ17" s="218">
        <v>0</v>
      </c>
      <c r="AK17" s="218">
        <v>15.59</v>
      </c>
      <c r="AL17" s="218">
        <v>0</v>
      </c>
      <c r="AM17" s="218">
        <v>0</v>
      </c>
      <c r="AN17" s="218">
        <v>0</v>
      </c>
      <c r="AO17" s="218">
        <v>301.95999999999998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18.43</v>
      </c>
      <c r="E18" s="218">
        <v>0</v>
      </c>
      <c r="F18" s="218">
        <v>0</v>
      </c>
      <c r="G18" s="218">
        <v>30.88</v>
      </c>
      <c r="H18" s="218">
        <v>0</v>
      </c>
      <c r="I18" s="218">
        <v>0</v>
      </c>
      <c r="J18" s="218">
        <v>39.520000000000003</v>
      </c>
      <c r="K18" s="218">
        <v>242.17</v>
      </c>
      <c r="L18" s="218">
        <v>9.5299999999999994</v>
      </c>
      <c r="M18" s="218">
        <v>40.909999999999997</v>
      </c>
      <c r="N18" s="218">
        <v>32.049999999999997</v>
      </c>
      <c r="O18" s="218">
        <v>45.89</v>
      </c>
      <c r="P18" s="218">
        <v>0.74</v>
      </c>
      <c r="Q18" s="218">
        <v>4.7300000000000004</v>
      </c>
      <c r="R18" s="218">
        <v>9.48</v>
      </c>
      <c r="S18" s="218">
        <v>5.7</v>
      </c>
      <c r="T18" s="218">
        <v>0.69</v>
      </c>
      <c r="U18" s="218">
        <v>2.06</v>
      </c>
      <c r="V18" s="218">
        <v>3.36</v>
      </c>
      <c r="W18" s="218">
        <v>15.55</v>
      </c>
      <c r="X18" s="218">
        <v>50.29</v>
      </c>
      <c r="Y18" s="218">
        <v>0</v>
      </c>
      <c r="Z18" s="218">
        <v>69.06</v>
      </c>
      <c r="AA18" s="218">
        <v>25.56</v>
      </c>
      <c r="AB18" s="218">
        <v>0</v>
      </c>
      <c r="AC18" s="218">
        <v>24.89</v>
      </c>
      <c r="AD18" s="218">
        <v>0</v>
      </c>
      <c r="AE18" s="218">
        <v>0</v>
      </c>
      <c r="AF18" s="218">
        <v>0</v>
      </c>
      <c r="AG18" s="218">
        <v>34.97</v>
      </c>
      <c r="AH18" s="218">
        <v>0</v>
      </c>
      <c r="AI18" s="218">
        <v>11.32</v>
      </c>
      <c r="AJ18" s="218">
        <v>0</v>
      </c>
      <c r="AK18" s="218">
        <v>15.59</v>
      </c>
      <c r="AL18" s="218">
        <v>0</v>
      </c>
      <c r="AM18" s="218">
        <v>0</v>
      </c>
      <c r="AN18" s="218">
        <v>0</v>
      </c>
      <c r="AO18" s="218">
        <v>301.95999999999998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18.43</v>
      </c>
      <c r="E19" s="218">
        <v>0</v>
      </c>
      <c r="F19" s="218">
        <v>0</v>
      </c>
      <c r="G19" s="218">
        <v>30.88</v>
      </c>
      <c r="H19" s="218">
        <v>0</v>
      </c>
      <c r="I19" s="218">
        <v>0</v>
      </c>
      <c r="J19" s="218">
        <v>39.520000000000003</v>
      </c>
      <c r="K19" s="218">
        <v>242.19</v>
      </c>
      <c r="L19" s="218">
        <v>9.5299999999999994</v>
      </c>
      <c r="M19" s="218">
        <v>40.909999999999997</v>
      </c>
      <c r="N19" s="218">
        <v>32.049999999999997</v>
      </c>
      <c r="O19" s="218">
        <v>45.89</v>
      </c>
      <c r="P19" s="218">
        <v>0.74</v>
      </c>
      <c r="Q19" s="218">
        <v>4.7300000000000004</v>
      </c>
      <c r="R19" s="218">
        <v>9.48</v>
      </c>
      <c r="S19" s="218">
        <v>5.7</v>
      </c>
      <c r="T19" s="218">
        <v>0.69</v>
      </c>
      <c r="U19" s="218">
        <v>2.06</v>
      </c>
      <c r="V19" s="218">
        <v>3.36</v>
      </c>
      <c r="W19" s="218">
        <v>15.55</v>
      </c>
      <c r="X19" s="218">
        <v>50.29</v>
      </c>
      <c r="Y19" s="218">
        <v>0</v>
      </c>
      <c r="Z19" s="218">
        <v>69.06</v>
      </c>
      <c r="AA19" s="218">
        <v>25.56</v>
      </c>
      <c r="AB19" s="218">
        <v>0</v>
      </c>
      <c r="AC19" s="218">
        <v>24.89</v>
      </c>
      <c r="AD19" s="218">
        <v>0</v>
      </c>
      <c r="AE19" s="218">
        <v>0</v>
      </c>
      <c r="AF19" s="218">
        <v>0</v>
      </c>
      <c r="AG19" s="218">
        <v>34.97</v>
      </c>
      <c r="AH19" s="218">
        <v>0</v>
      </c>
      <c r="AI19" s="218">
        <v>11.32</v>
      </c>
      <c r="AJ19" s="218">
        <v>0</v>
      </c>
      <c r="AK19" s="218">
        <v>15.59</v>
      </c>
      <c r="AL19" s="218">
        <v>0</v>
      </c>
      <c r="AM19" s="218">
        <v>0</v>
      </c>
      <c r="AN19" s="218">
        <v>0</v>
      </c>
      <c r="AO19" s="218">
        <v>301.95999999999998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18.43</v>
      </c>
      <c r="E20" s="218">
        <v>0</v>
      </c>
      <c r="F20" s="218">
        <v>0</v>
      </c>
      <c r="G20" s="218">
        <v>30.88</v>
      </c>
      <c r="H20" s="218">
        <v>0</v>
      </c>
      <c r="I20" s="218">
        <v>0</v>
      </c>
      <c r="J20" s="218">
        <v>39.520000000000003</v>
      </c>
      <c r="K20" s="218">
        <v>242.17</v>
      </c>
      <c r="L20" s="218">
        <v>9.5299999999999994</v>
      </c>
      <c r="M20" s="218">
        <v>40.909999999999997</v>
      </c>
      <c r="N20" s="218">
        <v>32.049999999999997</v>
      </c>
      <c r="O20" s="218">
        <v>45.89</v>
      </c>
      <c r="P20" s="218">
        <v>0.74</v>
      </c>
      <c r="Q20" s="218">
        <v>4.7300000000000004</v>
      </c>
      <c r="R20" s="218">
        <v>9.48</v>
      </c>
      <c r="S20" s="218">
        <v>5.7</v>
      </c>
      <c r="T20" s="218">
        <v>0.69</v>
      </c>
      <c r="U20" s="218">
        <v>2.06</v>
      </c>
      <c r="V20" s="218">
        <v>3.36</v>
      </c>
      <c r="W20" s="218">
        <v>15.55</v>
      </c>
      <c r="X20" s="218">
        <v>50.29</v>
      </c>
      <c r="Y20" s="218">
        <v>0</v>
      </c>
      <c r="Z20" s="218">
        <v>69.06</v>
      </c>
      <c r="AA20" s="218">
        <v>25.56</v>
      </c>
      <c r="AB20" s="218">
        <v>0</v>
      </c>
      <c r="AC20" s="218">
        <v>24.89</v>
      </c>
      <c r="AD20" s="218">
        <v>0</v>
      </c>
      <c r="AE20" s="218">
        <v>0</v>
      </c>
      <c r="AF20" s="218">
        <v>0</v>
      </c>
      <c r="AG20" s="218">
        <v>34.97</v>
      </c>
      <c r="AH20" s="218">
        <v>0</v>
      </c>
      <c r="AI20" s="218">
        <v>11.32</v>
      </c>
      <c r="AJ20" s="218">
        <v>0</v>
      </c>
      <c r="AK20" s="218">
        <v>15.59</v>
      </c>
      <c r="AL20" s="218">
        <v>0</v>
      </c>
      <c r="AM20" s="218">
        <v>0</v>
      </c>
      <c r="AN20" s="218">
        <v>0</v>
      </c>
      <c r="AO20" s="218">
        <v>301.95999999999998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18.43</v>
      </c>
      <c r="E21" s="218">
        <v>0</v>
      </c>
      <c r="F21" s="218">
        <v>0</v>
      </c>
      <c r="G21" s="218">
        <v>30.88</v>
      </c>
      <c r="H21" s="218">
        <v>0</v>
      </c>
      <c r="I21" s="218">
        <v>0</v>
      </c>
      <c r="J21" s="218">
        <v>39.520000000000003</v>
      </c>
      <c r="K21" s="218">
        <v>242.19</v>
      </c>
      <c r="L21" s="218">
        <v>9.5299999999999994</v>
      </c>
      <c r="M21" s="218">
        <v>40.909999999999997</v>
      </c>
      <c r="N21" s="218">
        <v>32.049999999999997</v>
      </c>
      <c r="O21" s="218">
        <v>45.89</v>
      </c>
      <c r="P21" s="218">
        <v>0.92</v>
      </c>
      <c r="Q21" s="218">
        <v>4.7300000000000004</v>
      </c>
      <c r="R21" s="218">
        <v>9.48</v>
      </c>
      <c r="S21" s="218">
        <v>5.7</v>
      </c>
      <c r="T21" s="218">
        <v>0.69</v>
      </c>
      <c r="U21" s="218">
        <v>2.06</v>
      </c>
      <c r="V21" s="218">
        <v>3.36</v>
      </c>
      <c r="W21" s="218">
        <v>15.55</v>
      </c>
      <c r="X21" s="218">
        <v>50.29</v>
      </c>
      <c r="Y21" s="218">
        <v>0</v>
      </c>
      <c r="Z21" s="218">
        <v>69.06</v>
      </c>
      <c r="AA21" s="218">
        <v>25.56</v>
      </c>
      <c r="AB21" s="218">
        <v>0</v>
      </c>
      <c r="AC21" s="218">
        <v>24.89</v>
      </c>
      <c r="AD21" s="218">
        <v>0</v>
      </c>
      <c r="AE21" s="218">
        <v>0</v>
      </c>
      <c r="AF21" s="218">
        <v>0</v>
      </c>
      <c r="AG21" s="218">
        <v>34.97</v>
      </c>
      <c r="AH21" s="218">
        <v>0</v>
      </c>
      <c r="AI21" s="218">
        <v>11.32</v>
      </c>
      <c r="AJ21" s="218">
        <v>0</v>
      </c>
      <c r="AK21" s="218">
        <v>15.59</v>
      </c>
      <c r="AL21" s="218">
        <v>0</v>
      </c>
      <c r="AM21" s="218">
        <v>0</v>
      </c>
      <c r="AN21" s="218">
        <v>0</v>
      </c>
      <c r="AO21" s="218">
        <v>301.95999999999998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18.43</v>
      </c>
      <c r="E22" s="218">
        <v>0</v>
      </c>
      <c r="F22" s="218">
        <v>0</v>
      </c>
      <c r="G22" s="218">
        <v>30.88</v>
      </c>
      <c r="H22" s="218">
        <v>0</v>
      </c>
      <c r="I22" s="218">
        <v>0</v>
      </c>
      <c r="J22" s="218">
        <v>39.520000000000003</v>
      </c>
      <c r="K22" s="218">
        <v>242.17</v>
      </c>
      <c r="L22" s="218">
        <v>9.5299999999999994</v>
      </c>
      <c r="M22" s="218">
        <v>40.909999999999997</v>
      </c>
      <c r="N22" s="218">
        <v>32.049999999999997</v>
      </c>
      <c r="O22" s="218">
        <v>45.89</v>
      </c>
      <c r="P22" s="218">
        <v>0.92</v>
      </c>
      <c r="Q22" s="218">
        <v>4.7300000000000004</v>
      </c>
      <c r="R22" s="218">
        <v>9.48</v>
      </c>
      <c r="S22" s="218">
        <v>5.7</v>
      </c>
      <c r="T22" s="218">
        <v>0.69</v>
      </c>
      <c r="U22" s="218">
        <v>2.06</v>
      </c>
      <c r="V22" s="218">
        <v>3.36</v>
      </c>
      <c r="W22" s="218">
        <v>15.55</v>
      </c>
      <c r="X22" s="218">
        <v>50.29</v>
      </c>
      <c r="Y22" s="218">
        <v>0</v>
      </c>
      <c r="Z22" s="218">
        <v>69.06</v>
      </c>
      <c r="AA22" s="218">
        <v>25.56</v>
      </c>
      <c r="AB22" s="218">
        <v>0</v>
      </c>
      <c r="AC22" s="218">
        <v>24.89</v>
      </c>
      <c r="AD22" s="218">
        <v>0</v>
      </c>
      <c r="AE22" s="218">
        <v>0</v>
      </c>
      <c r="AF22" s="218">
        <v>0</v>
      </c>
      <c r="AG22" s="218">
        <v>34.97</v>
      </c>
      <c r="AH22" s="218">
        <v>0</v>
      </c>
      <c r="AI22" s="218">
        <v>11.32</v>
      </c>
      <c r="AJ22" s="218">
        <v>0</v>
      </c>
      <c r="AK22" s="218">
        <v>15.59</v>
      </c>
      <c r="AL22" s="218">
        <v>0</v>
      </c>
      <c r="AM22" s="218">
        <v>0</v>
      </c>
      <c r="AN22" s="218">
        <v>0</v>
      </c>
      <c r="AO22" s="218">
        <v>301.95999999999998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18.43</v>
      </c>
      <c r="E23" s="218">
        <v>0</v>
      </c>
      <c r="F23" s="218">
        <v>0</v>
      </c>
      <c r="G23" s="218">
        <v>30.88</v>
      </c>
      <c r="H23" s="218">
        <v>0</v>
      </c>
      <c r="I23" s="218">
        <v>0</v>
      </c>
      <c r="J23" s="218">
        <v>39.520000000000003</v>
      </c>
      <c r="K23" s="218">
        <v>242.19</v>
      </c>
      <c r="L23" s="218">
        <v>9.5299999999999994</v>
      </c>
      <c r="M23" s="218">
        <v>40.909999999999997</v>
      </c>
      <c r="N23" s="218">
        <v>32.049999999999997</v>
      </c>
      <c r="O23" s="218">
        <v>45.89</v>
      </c>
      <c r="P23" s="218">
        <v>0.92</v>
      </c>
      <c r="Q23" s="218">
        <v>4.7300000000000004</v>
      </c>
      <c r="R23" s="218">
        <v>9.48</v>
      </c>
      <c r="S23" s="218">
        <v>5.7</v>
      </c>
      <c r="T23" s="218">
        <v>0.69</v>
      </c>
      <c r="U23" s="218">
        <v>2.06</v>
      </c>
      <c r="V23" s="218">
        <v>3.36</v>
      </c>
      <c r="W23" s="218">
        <v>15.55</v>
      </c>
      <c r="X23" s="218">
        <v>50.29</v>
      </c>
      <c r="Y23" s="218">
        <v>0</v>
      </c>
      <c r="Z23" s="218">
        <v>69.06</v>
      </c>
      <c r="AA23" s="218">
        <v>25.56</v>
      </c>
      <c r="AB23" s="218">
        <v>0</v>
      </c>
      <c r="AC23" s="218">
        <v>24.89</v>
      </c>
      <c r="AD23" s="218">
        <v>0</v>
      </c>
      <c r="AE23" s="218">
        <v>0</v>
      </c>
      <c r="AF23" s="218">
        <v>0</v>
      </c>
      <c r="AG23" s="218">
        <v>34.97</v>
      </c>
      <c r="AH23" s="218">
        <v>0</v>
      </c>
      <c r="AI23" s="218">
        <v>11.32</v>
      </c>
      <c r="AJ23" s="218">
        <v>0</v>
      </c>
      <c r="AK23" s="218">
        <v>15.59</v>
      </c>
      <c r="AL23" s="218">
        <v>0</v>
      </c>
      <c r="AM23" s="218">
        <v>0</v>
      </c>
      <c r="AN23" s="218">
        <v>0</v>
      </c>
      <c r="AO23" s="218">
        <v>301.95999999999998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18.43</v>
      </c>
      <c r="E24" s="218">
        <v>0</v>
      </c>
      <c r="F24" s="218">
        <v>0</v>
      </c>
      <c r="G24" s="218">
        <v>30.88</v>
      </c>
      <c r="H24" s="218">
        <v>0</v>
      </c>
      <c r="I24" s="218">
        <v>0</v>
      </c>
      <c r="J24" s="218">
        <v>39.520000000000003</v>
      </c>
      <c r="K24" s="218">
        <v>242.17</v>
      </c>
      <c r="L24" s="218">
        <v>9.5299999999999994</v>
      </c>
      <c r="M24" s="218">
        <v>40.909999999999997</v>
      </c>
      <c r="N24" s="218">
        <v>32.049999999999997</v>
      </c>
      <c r="O24" s="218">
        <v>45.89</v>
      </c>
      <c r="P24" s="218">
        <v>0.92</v>
      </c>
      <c r="Q24" s="218">
        <v>4.7300000000000004</v>
      </c>
      <c r="R24" s="218">
        <v>9.48</v>
      </c>
      <c r="S24" s="218">
        <v>5.7</v>
      </c>
      <c r="T24" s="218">
        <v>0.69</v>
      </c>
      <c r="U24" s="218">
        <v>2.06</v>
      </c>
      <c r="V24" s="218">
        <v>3.36</v>
      </c>
      <c r="W24" s="218">
        <v>15.55</v>
      </c>
      <c r="X24" s="218">
        <v>50.29</v>
      </c>
      <c r="Y24" s="218">
        <v>0</v>
      </c>
      <c r="Z24" s="218">
        <v>69.06</v>
      </c>
      <c r="AA24" s="218">
        <v>25.56</v>
      </c>
      <c r="AB24" s="218">
        <v>0</v>
      </c>
      <c r="AC24" s="218">
        <v>24.89</v>
      </c>
      <c r="AD24" s="218">
        <v>0</v>
      </c>
      <c r="AE24" s="218">
        <v>0</v>
      </c>
      <c r="AF24" s="218">
        <v>0</v>
      </c>
      <c r="AG24" s="218">
        <v>34.97</v>
      </c>
      <c r="AH24" s="218">
        <v>0</v>
      </c>
      <c r="AI24" s="218">
        <v>11.32</v>
      </c>
      <c r="AJ24" s="218">
        <v>0</v>
      </c>
      <c r="AK24" s="218">
        <v>15.59</v>
      </c>
      <c r="AL24" s="218">
        <v>0</v>
      </c>
      <c r="AM24" s="218">
        <v>0</v>
      </c>
      <c r="AN24" s="218">
        <v>0</v>
      </c>
      <c r="AO24" s="218">
        <v>301.95999999999998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18.43</v>
      </c>
      <c r="E25" s="218">
        <v>0</v>
      </c>
      <c r="F25" s="218">
        <v>0</v>
      </c>
      <c r="G25" s="218">
        <v>30.88</v>
      </c>
      <c r="H25" s="218">
        <v>0</v>
      </c>
      <c r="I25" s="218">
        <v>0</v>
      </c>
      <c r="J25" s="218">
        <v>39.520000000000003</v>
      </c>
      <c r="K25" s="218">
        <v>242.19</v>
      </c>
      <c r="L25" s="218">
        <v>9.5299999999999994</v>
      </c>
      <c r="M25" s="218">
        <v>40.909999999999997</v>
      </c>
      <c r="N25" s="218">
        <v>32.049999999999997</v>
      </c>
      <c r="O25" s="218">
        <v>45.89</v>
      </c>
      <c r="P25" s="218">
        <v>0.92</v>
      </c>
      <c r="Q25" s="218">
        <v>4.7300000000000004</v>
      </c>
      <c r="R25" s="218">
        <v>9.48</v>
      </c>
      <c r="S25" s="218">
        <v>5.7</v>
      </c>
      <c r="T25" s="218">
        <v>0.69</v>
      </c>
      <c r="U25" s="218">
        <v>2.06</v>
      </c>
      <c r="V25" s="218">
        <v>3.36</v>
      </c>
      <c r="W25" s="218">
        <v>15.55</v>
      </c>
      <c r="X25" s="218">
        <v>50.29</v>
      </c>
      <c r="Y25" s="218">
        <v>0</v>
      </c>
      <c r="Z25" s="218">
        <v>69.06</v>
      </c>
      <c r="AA25" s="218">
        <v>25.56</v>
      </c>
      <c r="AB25" s="218">
        <v>0</v>
      </c>
      <c r="AC25" s="218">
        <v>24.89</v>
      </c>
      <c r="AD25" s="218">
        <v>0</v>
      </c>
      <c r="AE25" s="218">
        <v>0</v>
      </c>
      <c r="AF25" s="218">
        <v>0</v>
      </c>
      <c r="AG25" s="218">
        <v>34.97</v>
      </c>
      <c r="AH25" s="218">
        <v>0</v>
      </c>
      <c r="AI25" s="218">
        <v>11.32</v>
      </c>
      <c r="AJ25" s="218">
        <v>0</v>
      </c>
      <c r="AK25" s="218">
        <v>15.59</v>
      </c>
      <c r="AL25" s="218">
        <v>0</v>
      </c>
      <c r="AM25" s="218">
        <v>0</v>
      </c>
      <c r="AN25" s="218">
        <v>0</v>
      </c>
      <c r="AO25" s="218">
        <v>301.95999999999998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18.43</v>
      </c>
      <c r="E26" s="218">
        <v>0</v>
      </c>
      <c r="F26" s="218">
        <v>0</v>
      </c>
      <c r="G26" s="218">
        <v>30.88</v>
      </c>
      <c r="H26" s="218">
        <v>0</v>
      </c>
      <c r="I26" s="218">
        <v>0</v>
      </c>
      <c r="J26" s="218">
        <v>39.520000000000003</v>
      </c>
      <c r="K26" s="218">
        <v>242.17</v>
      </c>
      <c r="L26" s="218">
        <v>9.5299999999999994</v>
      </c>
      <c r="M26" s="218">
        <v>40.909999999999997</v>
      </c>
      <c r="N26" s="218">
        <v>32.049999999999997</v>
      </c>
      <c r="O26" s="218">
        <v>45.89</v>
      </c>
      <c r="P26" s="218">
        <v>0.92</v>
      </c>
      <c r="Q26" s="218">
        <v>4.7300000000000004</v>
      </c>
      <c r="R26" s="218">
        <v>9.48</v>
      </c>
      <c r="S26" s="218">
        <v>5.7</v>
      </c>
      <c r="T26" s="218">
        <v>0.69</v>
      </c>
      <c r="U26" s="218">
        <v>2.06</v>
      </c>
      <c r="V26" s="218">
        <v>3.36</v>
      </c>
      <c r="W26" s="218">
        <v>15.55</v>
      </c>
      <c r="X26" s="218">
        <v>50.29</v>
      </c>
      <c r="Y26" s="218">
        <v>0</v>
      </c>
      <c r="Z26" s="218">
        <v>69.06</v>
      </c>
      <c r="AA26" s="218">
        <v>25.56</v>
      </c>
      <c r="AB26" s="218">
        <v>0</v>
      </c>
      <c r="AC26" s="218">
        <v>24.89</v>
      </c>
      <c r="AD26" s="218">
        <v>0</v>
      </c>
      <c r="AE26" s="218">
        <v>0</v>
      </c>
      <c r="AF26" s="218">
        <v>0</v>
      </c>
      <c r="AG26" s="218">
        <v>34.97</v>
      </c>
      <c r="AH26" s="218">
        <v>0</v>
      </c>
      <c r="AI26" s="218">
        <v>11.32</v>
      </c>
      <c r="AJ26" s="218">
        <v>0</v>
      </c>
      <c r="AK26" s="218">
        <v>15.59</v>
      </c>
      <c r="AL26" s="218">
        <v>0</v>
      </c>
      <c r="AM26" s="218">
        <v>0</v>
      </c>
      <c r="AN26" s="218">
        <v>0</v>
      </c>
      <c r="AO26" s="218">
        <v>301.95999999999998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18.43</v>
      </c>
      <c r="E27" s="218">
        <v>0</v>
      </c>
      <c r="F27" s="218">
        <v>0</v>
      </c>
      <c r="G27" s="218">
        <v>30.88</v>
      </c>
      <c r="H27" s="218">
        <v>0</v>
      </c>
      <c r="I27" s="218">
        <v>0</v>
      </c>
      <c r="J27" s="218">
        <v>39.520000000000003</v>
      </c>
      <c r="K27" s="218">
        <v>242.54</v>
      </c>
      <c r="L27" s="218">
        <v>9.5299999999999994</v>
      </c>
      <c r="M27" s="218">
        <v>40.909999999999997</v>
      </c>
      <c r="N27" s="218">
        <v>32.049999999999997</v>
      </c>
      <c r="O27" s="218">
        <v>45.89</v>
      </c>
      <c r="P27" s="218">
        <v>0.92</v>
      </c>
      <c r="Q27" s="218">
        <v>5.15</v>
      </c>
      <c r="R27" s="218">
        <v>9.51</v>
      </c>
      <c r="S27" s="218">
        <v>5.71</v>
      </c>
      <c r="T27" s="218">
        <v>0.69</v>
      </c>
      <c r="U27" s="218">
        <v>2.06</v>
      </c>
      <c r="V27" s="218">
        <v>3.36</v>
      </c>
      <c r="W27" s="218">
        <v>15.55</v>
      </c>
      <c r="X27" s="218">
        <v>50.29</v>
      </c>
      <c r="Y27" s="218">
        <v>0</v>
      </c>
      <c r="Z27" s="218">
        <v>69.06</v>
      </c>
      <c r="AA27" s="218">
        <v>25.56</v>
      </c>
      <c r="AB27" s="218">
        <v>0</v>
      </c>
      <c r="AC27" s="218">
        <v>24.89</v>
      </c>
      <c r="AD27" s="218">
        <v>0</v>
      </c>
      <c r="AE27" s="218">
        <v>0</v>
      </c>
      <c r="AF27" s="218">
        <v>0</v>
      </c>
      <c r="AG27" s="218">
        <v>34.97</v>
      </c>
      <c r="AH27" s="218">
        <v>0</v>
      </c>
      <c r="AI27" s="218">
        <v>11.32</v>
      </c>
      <c r="AJ27" s="218">
        <v>0</v>
      </c>
      <c r="AK27" s="218">
        <v>15.59</v>
      </c>
      <c r="AL27" s="218">
        <v>0</v>
      </c>
      <c r="AM27" s="218">
        <v>0</v>
      </c>
      <c r="AN27" s="218">
        <v>0</v>
      </c>
      <c r="AO27" s="218">
        <v>301.95999999999998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18.43</v>
      </c>
      <c r="E28" s="218">
        <v>0</v>
      </c>
      <c r="F28" s="218">
        <v>0</v>
      </c>
      <c r="G28" s="218">
        <v>30.88</v>
      </c>
      <c r="H28" s="218">
        <v>0</v>
      </c>
      <c r="I28" s="218">
        <v>0</v>
      </c>
      <c r="J28" s="218">
        <v>39.520000000000003</v>
      </c>
      <c r="K28" s="218">
        <v>242.52</v>
      </c>
      <c r="L28" s="218">
        <v>9.7799999999999994</v>
      </c>
      <c r="M28" s="218">
        <v>40.909999999999997</v>
      </c>
      <c r="N28" s="218">
        <v>32.049999999999997</v>
      </c>
      <c r="O28" s="218">
        <v>45.89</v>
      </c>
      <c r="P28" s="218">
        <v>0.92</v>
      </c>
      <c r="Q28" s="218">
        <v>6.93</v>
      </c>
      <c r="R28" s="218">
        <v>14.36</v>
      </c>
      <c r="S28" s="218">
        <v>7.08</v>
      </c>
      <c r="T28" s="218">
        <v>0.69</v>
      </c>
      <c r="U28" s="218">
        <v>2.06</v>
      </c>
      <c r="V28" s="218">
        <v>3.36</v>
      </c>
      <c r="W28" s="218">
        <v>15.55</v>
      </c>
      <c r="X28" s="218">
        <v>50.29</v>
      </c>
      <c r="Y28" s="218">
        <v>0</v>
      </c>
      <c r="Z28" s="218">
        <v>69.05</v>
      </c>
      <c r="AA28" s="218">
        <v>25.39</v>
      </c>
      <c r="AB28" s="218">
        <v>0</v>
      </c>
      <c r="AC28" s="218">
        <v>24.89</v>
      </c>
      <c r="AD28" s="218">
        <v>0</v>
      </c>
      <c r="AE28" s="218">
        <v>0</v>
      </c>
      <c r="AF28" s="218">
        <v>0</v>
      </c>
      <c r="AG28" s="218">
        <v>34.97</v>
      </c>
      <c r="AH28" s="218">
        <v>0</v>
      </c>
      <c r="AI28" s="218">
        <v>11.32</v>
      </c>
      <c r="AJ28" s="218">
        <v>0</v>
      </c>
      <c r="AK28" s="218">
        <v>15.59</v>
      </c>
      <c r="AL28" s="218">
        <v>0</v>
      </c>
      <c r="AM28" s="218">
        <v>0</v>
      </c>
      <c r="AN28" s="218">
        <v>0</v>
      </c>
      <c r="AO28" s="218">
        <v>301.95999999999998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18.43</v>
      </c>
      <c r="E29" s="218">
        <v>0</v>
      </c>
      <c r="F29" s="218">
        <v>0</v>
      </c>
      <c r="G29" s="218">
        <v>30.88</v>
      </c>
      <c r="H29" s="218">
        <v>0</v>
      </c>
      <c r="I29" s="218">
        <v>0</v>
      </c>
      <c r="J29" s="218">
        <v>39.520000000000003</v>
      </c>
      <c r="K29" s="218">
        <v>243.78</v>
      </c>
      <c r="L29" s="218">
        <v>9.5299999999999994</v>
      </c>
      <c r="M29" s="218">
        <v>40.909999999999997</v>
      </c>
      <c r="N29" s="218">
        <v>32.049999999999997</v>
      </c>
      <c r="O29" s="218">
        <v>45.89</v>
      </c>
      <c r="P29" s="218">
        <v>0.85</v>
      </c>
      <c r="Q29" s="218">
        <v>6.93</v>
      </c>
      <c r="R29" s="218">
        <v>14.36</v>
      </c>
      <c r="S29" s="218">
        <v>7.08</v>
      </c>
      <c r="T29" s="218">
        <v>0.69</v>
      </c>
      <c r="U29" s="218">
        <v>2.06</v>
      </c>
      <c r="V29" s="218">
        <v>3.36</v>
      </c>
      <c r="W29" s="218">
        <v>15.55</v>
      </c>
      <c r="X29" s="218">
        <v>50.29</v>
      </c>
      <c r="Y29" s="218">
        <v>0</v>
      </c>
      <c r="Z29" s="218">
        <v>69.05</v>
      </c>
      <c r="AA29" s="218">
        <v>25.39</v>
      </c>
      <c r="AB29" s="218">
        <v>0</v>
      </c>
      <c r="AC29" s="218">
        <v>24.89</v>
      </c>
      <c r="AD29" s="218">
        <v>0</v>
      </c>
      <c r="AE29" s="218">
        <v>0</v>
      </c>
      <c r="AF29" s="218">
        <v>0</v>
      </c>
      <c r="AG29" s="218">
        <v>34.97</v>
      </c>
      <c r="AH29" s="218">
        <v>0</v>
      </c>
      <c r="AI29" s="218">
        <v>11.32</v>
      </c>
      <c r="AJ29" s="218">
        <v>0</v>
      </c>
      <c r="AK29" s="218">
        <v>19.14</v>
      </c>
      <c r="AL29" s="218">
        <v>0</v>
      </c>
      <c r="AM29" s="218">
        <v>0</v>
      </c>
      <c r="AN29" s="218">
        <v>0</v>
      </c>
      <c r="AO29" s="218">
        <v>301.95999999999998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18.43</v>
      </c>
      <c r="E30" s="218">
        <v>0</v>
      </c>
      <c r="F30" s="218">
        <v>0</v>
      </c>
      <c r="G30" s="218">
        <v>30.88</v>
      </c>
      <c r="H30" s="218">
        <v>0</v>
      </c>
      <c r="I30" s="218">
        <v>0</v>
      </c>
      <c r="J30" s="218">
        <v>39.520000000000003</v>
      </c>
      <c r="K30" s="218">
        <v>242.63</v>
      </c>
      <c r="L30" s="218">
        <v>5.96</v>
      </c>
      <c r="M30" s="218">
        <v>40.909999999999997</v>
      </c>
      <c r="N30" s="218">
        <v>32.049999999999997</v>
      </c>
      <c r="O30" s="218">
        <v>45.89</v>
      </c>
      <c r="P30" s="218">
        <v>0.85</v>
      </c>
      <c r="Q30" s="218">
        <v>5.15</v>
      </c>
      <c r="R30" s="218">
        <v>9.66</v>
      </c>
      <c r="S30" s="218">
        <v>5.77</v>
      </c>
      <c r="T30" s="218">
        <v>0.69</v>
      </c>
      <c r="U30" s="218">
        <v>2.06</v>
      </c>
      <c r="V30" s="218">
        <v>3.36</v>
      </c>
      <c r="W30" s="218">
        <v>15.55</v>
      </c>
      <c r="X30" s="218">
        <v>50.29</v>
      </c>
      <c r="Y30" s="218">
        <v>0</v>
      </c>
      <c r="Z30" s="218">
        <v>69.06</v>
      </c>
      <c r="AA30" s="218">
        <v>25.56</v>
      </c>
      <c r="AB30" s="218">
        <v>0</v>
      </c>
      <c r="AC30" s="218">
        <v>24.89</v>
      </c>
      <c r="AD30" s="218">
        <v>0</v>
      </c>
      <c r="AE30" s="218">
        <v>0</v>
      </c>
      <c r="AF30" s="218">
        <v>0</v>
      </c>
      <c r="AG30" s="218">
        <v>34.97</v>
      </c>
      <c r="AH30" s="218">
        <v>0</v>
      </c>
      <c r="AI30" s="218">
        <v>11.32</v>
      </c>
      <c r="AJ30" s="218">
        <v>0</v>
      </c>
      <c r="AK30" s="218">
        <v>15.59</v>
      </c>
      <c r="AL30" s="218">
        <v>0</v>
      </c>
      <c r="AM30" s="218">
        <v>0</v>
      </c>
      <c r="AN30" s="218">
        <v>0</v>
      </c>
      <c r="AO30" s="218">
        <v>301.95999999999998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18.43</v>
      </c>
      <c r="E31" s="218">
        <v>0</v>
      </c>
      <c r="F31" s="218">
        <v>0</v>
      </c>
      <c r="G31" s="218">
        <v>30.88</v>
      </c>
      <c r="H31" s="218">
        <v>0</v>
      </c>
      <c r="I31" s="218">
        <v>0</v>
      </c>
      <c r="J31" s="218">
        <v>39.520000000000003</v>
      </c>
      <c r="K31" s="218">
        <v>242.29</v>
      </c>
      <c r="L31" s="218">
        <v>6.79</v>
      </c>
      <c r="M31" s="218">
        <v>2.16</v>
      </c>
      <c r="N31" s="218">
        <v>1.77</v>
      </c>
      <c r="O31" s="218">
        <v>2.4900000000000002</v>
      </c>
      <c r="P31" s="218">
        <v>0.85</v>
      </c>
      <c r="Q31" s="218">
        <v>4.7300000000000004</v>
      </c>
      <c r="R31" s="218">
        <v>9.66</v>
      </c>
      <c r="S31" s="218">
        <v>5.76</v>
      </c>
      <c r="T31" s="218">
        <v>0.69</v>
      </c>
      <c r="U31" s="218">
        <v>2.06</v>
      </c>
      <c r="V31" s="218">
        <v>3.36</v>
      </c>
      <c r="W31" s="218">
        <v>15.55</v>
      </c>
      <c r="X31" s="218">
        <v>50.29</v>
      </c>
      <c r="Y31" s="218">
        <v>0</v>
      </c>
      <c r="Z31" s="218">
        <v>69.06</v>
      </c>
      <c r="AA31" s="218">
        <v>25.56</v>
      </c>
      <c r="AB31" s="218">
        <v>0</v>
      </c>
      <c r="AC31" s="218">
        <v>24.89</v>
      </c>
      <c r="AD31" s="218">
        <v>0</v>
      </c>
      <c r="AE31" s="218">
        <v>0</v>
      </c>
      <c r="AF31" s="218">
        <v>0</v>
      </c>
      <c r="AG31" s="218">
        <v>34.97</v>
      </c>
      <c r="AH31" s="218">
        <v>0</v>
      </c>
      <c r="AI31" s="218">
        <v>11.32</v>
      </c>
      <c r="AJ31" s="218">
        <v>0</v>
      </c>
      <c r="AK31" s="218">
        <v>15.59</v>
      </c>
      <c r="AL31" s="218">
        <v>0</v>
      </c>
      <c r="AM31" s="218">
        <v>0</v>
      </c>
      <c r="AN31" s="218">
        <v>0</v>
      </c>
      <c r="AO31" s="218">
        <v>301.95999999999998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18.43</v>
      </c>
      <c r="E32" s="218">
        <v>0</v>
      </c>
      <c r="F32" s="218">
        <v>0</v>
      </c>
      <c r="G32" s="218">
        <v>30.88</v>
      </c>
      <c r="H32" s="218">
        <v>0</v>
      </c>
      <c r="I32" s="218">
        <v>0</v>
      </c>
      <c r="J32" s="218">
        <v>39.520000000000003</v>
      </c>
      <c r="K32" s="218">
        <v>242.26</v>
      </c>
      <c r="L32" s="218">
        <v>7.86</v>
      </c>
      <c r="M32" s="218">
        <v>2.16</v>
      </c>
      <c r="N32" s="218">
        <v>1.77</v>
      </c>
      <c r="O32" s="218">
        <v>2.4900000000000002</v>
      </c>
      <c r="P32" s="218">
        <v>0.85</v>
      </c>
      <c r="Q32" s="218">
        <v>4.7300000000000004</v>
      </c>
      <c r="R32" s="218">
        <v>9.66</v>
      </c>
      <c r="S32" s="218">
        <v>5.76</v>
      </c>
      <c r="T32" s="218">
        <v>0.69</v>
      </c>
      <c r="U32" s="218">
        <v>2.06</v>
      </c>
      <c r="V32" s="218">
        <v>3.36</v>
      </c>
      <c r="W32" s="218">
        <v>15.55</v>
      </c>
      <c r="X32" s="218">
        <v>35.79</v>
      </c>
      <c r="Y32" s="218">
        <v>0</v>
      </c>
      <c r="Z32" s="218">
        <v>69.06</v>
      </c>
      <c r="AA32" s="218">
        <v>25.56</v>
      </c>
      <c r="AB32" s="218">
        <v>0</v>
      </c>
      <c r="AC32" s="218">
        <v>24.89</v>
      </c>
      <c r="AD32" s="218">
        <v>0</v>
      </c>
      <c r="AE32" s="218">
        <v>0</v>
      </c>
      <c r="AF32" s="218">
        <v>0</v>
      </c>
      <c r="AG32" s="218">
        <v>34.97</v>
      </c>
      <c r="AH32" s="218">
        <v>0</v>
      </c>
      <c r="AI32" s="218">
        <v>11.32</v>
      </c>
      <c r="AJ32" s="218">
        <v>0</v>
      </c>
      <c r="AK32" s="218">
        <v>15.59</v>
      </c>
      <c r="AL32" s="218">
        <v>0</v>
      </c>
      <c r="AM32" s="218">
        <v>0</v>
      </c>
      <c r="AN32" s="218">
        <v>0</v>
      </c>
      <c r="AO32" s="218">
        <v>301.95999999999998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18.43</v>
      </c>
      <c r="E33" s="218">
        <v>0</v>
      </c>
      <c r="F33" s="218">
        <v>0</v>
      </c>
      <c r="G33" s="218">
        <v>30.88</v>
      </c>
      <c r="H33" s="218">
        <v>0</v>
      </c>
      <c r="I33" s="218">
        <v>0</v>
      </c>
      <c r="J33" s="218">
        <v>39.520000000000003</v>
      </c>
      <c r="K33" s="218">
        <v>242.29</v>
      </c>
      <c r="L33" s="218">
        <v>9.5299999999999994</v>
      </c>
      <c r="M33" s="218">
        <v>41.71</v>
      </c>
      <c r="N33" s="218">
        <v>32.76</v>
      </c>
      <c r="O33" s="218">
        <v>46.85</v>
      </c>
      <c r="P33" s="218">
        <v>0.85</v>
      </c>
      <c r="Q33" s="218">
        <v>4.71</v>
      </c>
      <c r="R33" s="218">
        <v>9.6</v>
      </c>
      <c r="S33" s="218">
        <v>5.76</v>
      </c>
      <c r="T33" s="218">
        <v>0.69</v>
      </c>
      <c r="U33" s="218">
        <v>2.06</v>
      </c>
      <c r="V33" s="218">
        <v>3.36</v>
      </c>
      <c r="W33" s="218">
        <v>15.55</v>
      </c>
      <c r="X33" s="218">
        <v>50.29</v>
      </c>
      <c r="Y33" s="218">
        <v>0</v>
      </c>
      <c r="Z33" s="218">
        <v>69.06</v>
      </c>
      <c r="AA33" s="218">
        <v>25.56</v>
      </c>
      <c r="AB33" s="218">
        <v>0</v>
      </c>
      <c r="AC33" s="218">
        <v>24.89</v>
      </c>
      <c r="AD33" s="218">
        <v>0</v>
      </c>
      <c r="AE33" s="218">
        <v>0</v>
      </c>
      <c r="AF33" s="218">
        <v>0</v>
      </c>
      <c r="AG33" s="218">
        <v>34.97</v>
      </c>
      <c r="AH33" s="218">
        <v>0</v>
      </c>
      <c r="AI33" s="218">
        <v>11.32</v>
      </c>
      <c r="AJ33" s="218">
        <v>0</v>
      </c>
      <c r="AK33" s="218">
        <v>15.59</v>
      </c>
      <c r="AL33" s="218">
        <v>0</v>
      </c>
      <c r="AM33" s="218">
        <v>0</v>
      </c>
      <c r="AN33" s="218">
        <v>0</v>
      </c>
      <c r="AO33" s="218">
        <v>301.95999999999998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18.43</v>
      </c>
      <c r="E34" s="218">
        <v>0</v>
      </c>
      <c r="F34" s="218">
        <v>0</v>
      </c>
      <c r="G34" s="218">
        <v>30.88</v>
      </c>
      <c r="H34" s="218">
        <v>0</v>
      </c>
      <c r="I34" s="218">
        <v>0</v>
      </c>
      <c r="J34" s="218">
        <v>39.520000000000003</v>
      </c>
      <c r="K34" s="218">
        <v>242.27</v>
      </c>
      <c r="L34" s="218">
        <v>9.5299999999999994</v>
      </c>
      <c r="M34" s="218">
        <v>41.71</v>
      </c>
      <c r="N34" s="218">
        <v>32.76</v>
      </c>
      <c r="O34" s="218">
        <v>46.85</v>
      </c>
      <c r="P34" s="218">
        <v>0.85</v>
      </c>
      <c r="Q34" s="218">
        <v>4.71</v>
      </c>
      <c r="R34" s="218">
        <v>9.6</v>
      </c>
      <c r="S34" s="218">
        <v>5.76</v>
      </c>
      <c r="T34" s="218">
        <v>0.69</v>
      </c>
      <c r="U34" s="218">
        <v>2.06</v>
      </c>
      <c r="V34" s="218">
        <v>3.36</v>
      </c>
      <c r="W34" s="218">
        <v>15.55</v>
      </c>
      <c r="X34" s="218">
        <v>50.29</v>
      </c>
      <c r="Y34" s="218">
        <v>0</v>
      </c>
      <c r="Z34" s="218">
        <v>69.06</v>
      </c>
      <c r="AA34" s="218">
        <v>25.56</v>
      </c>
      <c r="AB34" s="218">
        <v>0</v>
      </c>
      <c r="AC34" s="218">
        <v>24.89</v>
      </c>
      <c r="AD34" s="218">
        <v>0</v>
      </c>
      <c r="AE34" s="218">
        <v>0</v>
      </c>
      <c r="AF34" s="218">
        <v>0</v>
      </c>
      <c r="AG34" s="218">
        <v>34.97</v>
      </c>
      <c r="AH34" s="218">
        <v>0</v>
      </c>
      <c r="AI34" s="218">
        <v>11.32</v>
      </c>
      <c r="AJ34" s="218">
        <v>0</v>
      </c>
      <c r="AK34" s="218">
        <v>15.59</v>
      </c>
      <c r="AL34" s="218">
        <v>0</v>
      </c>
      <c r="AM34" s="218">
        <v>0</v>
      </c>
      <c r="AN34" s="218">
        <v>0</v>
      </c>
      <c r="AO34" s="218">
        <v>301.95999999999998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18.43</v>
      </c>
      <c r="E35" s="218">
        <v>0</v>
      </c>
      <c r="F35" s="218">
        <v>0</v>
      </c>
      <c r="G35" s="218">
        <v>30.88</v>
      </c>
      <c r="H35" s="218">
        <v>0</v>
      </c>
      <c r="I35" s="218">
        <v>0</v>
      </c>
      <c r="J35" s="218">
        <v>38.42</v>
      </c>
      <c r="K35" s="218">
        <v>242.29</v>
      </c>
      <c r="L35" s="218">
        <v>9.5299999999999994</v>
      </c>
      <c r="M35" s="218">
        <v>41.71</v>
      </c>
      <c r="N35" s="218">
        <v>32.76</v>
      </c>
      <c r="O35" s="218">
        <v>46.85</v>
      </c>
      <c r="P35" s="218">
        <v>0.85</v>
      </c>
      <c r="Q35" s="218">
        <v>4.71</v>
      </c>
      <c r="R35" s="218">
        <v>9.6</v>
      </c>
      <c r="S35" s="218">
        <v>5.76</v>
      </c>
      <c r="T35" s="218">
        <v>0.69</v>
      </c>
      <c r="U35" s="218">
        <v>2.06</v>
      </c>
      <c r="V35" s="218">
        <v>3.36</v>
      </c>
      <c r="W35" s="218">
        <v>15.55</v>
      </c>
      <c r="X35" s="218">
        <v>50.29</v>
      </c>
      <c r="Y35" s="218">
        <v>0</v>
      </c>
      <c r="Z35" s="218">
        <v>69.06</v>
      </c>
      <c r="AA35" s="218">
        <v>25.56</v>
      </c>
      <c r="AB35" s="218">
        <v>0</v>
      </c>
      <c r="AC35" s="218">
        <v>24.89</v>
      </c>
      <c r="AD35" s="218">
        <v>0</v>
      </c>
      <c r="AE35" s="218">
        <v>0</v>
      </c>
      <c r="AF35" s="218">
        <v>0</v>
      </c>
      <c r="AG35" s="218">
        <v>34.97</v>
      </c>
      <c r="AH35" s="218">
        <v>0</v>
      </c>
      <c r="AI35" s="218">
        <v>11.32</v>
      </c>
      <c r="AJ35" s="218">
        <v>0</v>
      </c>
      <c r="AK35" s="218">
        <v>15.59</v>
      </c>
      <c r="AL35" s="218">
        <v>0</v>
      </c>
      <c r="AM35" s="218">
        <v>0</v>
      </c>
      <c r="AN35" s="218">
        <v>0</v>
      </c>
      <c r="AO35" s="218">
        <v>301.95999999999998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18.43</v>
      </c>
      <c r="E36" s="218">
        <v>0</v>
      </c>
      <c r="F36" s="218">
        <v>0</v>
      </c>
      <c r="G36" s="218">
        <v>30.88</v>
      </c>
      <c r="H36" s="218">
        <v>0</v>
      </c>
      <c r="I36" s="218">
        <v>0</v>
      </c>
      <c r="J36" s="218">
        <v>38.42</v>
      </c>
      <c r="K36" s="218">
        <v>242.27</v>
      </c>
      <c r="L36" s="218">
        <v>9.5299999999999994</v>
      </c>
      <c r="M36" s="218">
        <v>41.71</v>
      </c>
      <c r="N36" s="218">
        <v>32.76</v>
      </c>
      <c r="O36" s="218">
        <v>46.85</v>
      </c>
      <c r="P36" s="218">
        <v>0.85</v>
      </c>
      <c r="Q36" s="218">
        <v>4.71</v>
      </c>
      <c r="R36" s="218">
        <v>9.6</v>
      </c>
      <c r="S36" s="218">
        <v>5.76</v>
      </c>
      <c r="T36" s="218">
        <v>0.69</v>
      </c>
      <c r="U36" s="218">
        <v>2.06</v>
      </c>
      <c r="V36" s="218">
        <v>3.36</v>
      </c>
      <c r="W36" s="218">
        <v>15.55</v>
      </c>
      <c r="X36" s="218">
        <v>50.29</v>
      </c>
      <c r="Y36" s="218">
        <v>0</v>
      </c>
      <c r="Z36" s="218">
        <v>69.06</v>
      </c>
      <c r="AA36" s="218">
        <v>25.56</v>
      </c>
      <c r="AB36" s="218">
        <v>0</v>
      </c>
      <c r="AC36" s="218">
        <v>24.89</v>
      </c>
      <c r="AD36" s="218">
        <v>0</v>
      </c>
      <c r="AE36" s="218">
        <v>0</v>
      </c>
      <c r="AF36" s="218">
        <v>0</v>
      </c>
      <c r="AG36" s="218">
        <v>34.97</v>
      </c>
      <c r="AH36" s="218">
        <v>0</v>
      </c>
      <c r="AI36" s="218">
        <v>11.32</v>
      </c>
      <c r="AJ36" s="218">
        <v>0</v>
      </c>
      <c r="AK36" s="218">
        <v>15.59</v>
      </c>
      <c r="AL36" s="218">
        <v>0</v>
      </c>
      <c r="AM36" s="218">
        <v>0</v>
      </c>
      <c r="AN36" s="218">
        <v>0</v>
      </c>
      <c r="AO36" s="218">
        <v>301.95999999999998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18.43</v>
      </c>
      <c r="E37" s="218">
        <v>0</v>
      </c>
      <c r="F37" s="218">
        <v>0</v>
      </c>
      <c r="G37" s="218">
        <v>30.88</v>
      </c>
      <c r="H37" s="218">
        <v>0</v>
      </c>
      <c r="I37" s="218">
        <v>0</v>
      </c>
      <c r="J37" s="218">
        <v>38.42</v>
      </c>
      <c r="K37" s="218">
        <v>242.29</v>
      </c>
      <c r="L37" s="218">
        <v>9.5299999999999994</v>
      </c>
      <c r="M37" s="218">
        <v>41.71</v>
      </c>
      <c r="N37" s="218">
        <v>32.76</v>
      </c>
      <c r="O37" s="218">
        <v>46.85</v>
      </c>
      <c r="P37" s="218">
        <v>0.85</v>
      </c>
      <c r="Q37" s="218">
        <v>4.71</v>
      </c>
      <c r="R37" s="218">
        <v>9.6</v>
      </c>
      <c r="S37" s="218">
        <v>5.76</v>
      </c>
      <c r="T37" s="218">
        <v>0.69</v>
      </c>
      <c r="U37" s="218">
        <v>2.06</v>
      </c>
      <c r="V37" s="218">
        <v>3.36</v>
      </c>
      <c r="W37" s="218">
        <v>15.55</v>
      </c>
      <c r="X37" s="218">
        <v>50.29</v>
      </c>
      <c r="Y37" s="218">
        <v>0</v>
      </c>
      <c r="Z37" s="218">
        <v>69.06</v>
      </c>
      <c r="AA37" s="218">
        <v>25.56</v>
      </c>
      <c r="AB37" s="218">
        <v>0</v>
      </c>
      <c r="AC37" s="218">
        <v>24.89</v>
      </c>
      <c r="AD37" s="218">
        <v>0</v>
      </c>
      <c r="AE37" s="218">
        <v>0</v>
      </c>
      <c r="AF37" s="218">
        <v>0</v>
      </c>
      <c r="AG37" s="218">
        <v>34.97</v>
      </c>
      <c r="AH37" s="218">
        <v>0</v>
      </c>
      <c r="AI37" s="218">
        <v>11.32</v>
      </c>
      <c r="AJ37" s="218">
        <v>0</v>
      </c>
      <c r="AK37" s="218">
        <v>15.59</v>
      </c>
      <c r="AL37" s="218">
        <v>0</v>
      </c>
      <c r="AM37" s="218">
        <v>0</v>
      </c>
      <c r="AN37" s="218">
        <v>0</v>
      </c>
      <c r="AO37" s="218">
        <v>301.95999999999998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18.43</v>
      </c>
      <c r="E38" s="218">
        <v>0</v>
      </c>
      <c r="F38" s="218">
        <v>0</v>
      </c>
      <c r="G38" s="218">
        <v>30.88</v>
      </c>
      <c r="H38" s="218">
        <v>0</v>
      </c>
      <c r="I38" s="218">
        <v>0</v>
      </c>
      <c r="J38" s="218">
        <v>38.42</v>
      </c>
      <c r="K38" s="218">
        <v>242.27</v>
      </c>
      <c r="L38" s="218">
        <v>9.5299999999999994</v>
      </c>
      <c r="M38" s="218">
        <v>41.71</v>
      </c>
      <c r="N38" s="218">
        <v>32.76</v>
      </c>
      <c r="O38" s="218">
        <v>46.85</v>
      </c>
      <c r="P38" s="218">
        <v>0.85</v>
      </c>
      <c r="Q38" s="218">
        <v>4.71</v>
      </c>
      <c r="R38" s="218">
        <v>9.6</v>
      </c>
      <c r="S38" s="218">
        <v>5.76</v>
      </c>
      <c r="T38" s="218">
        <v>0.69</v>
      </c>
      <c r="U38" s="218">
        <v>2.06</v>
      </c>
      <c r="V38" s="218">
        <v>3.36</v>
      </c>
      <c r="W38" s="218">
        <v>15.55</v>
      </c>
      <c r="X38" s="218">
        <v>50.29</v>
      </c>
      <c r="Y38" s="218">
        <v>0</v>
      </c>
      <c r="Z38" s="218">
        <v>69.06</v>
      </c>
      <c r="AA38" s="218">
        <v>25.56</v>
      </c>
      <c r="AB38" s="218">
        <v>0</v>
      </c>
      <c r="AC38" s="218">
        <v>24.89</v>
      </c>
      <c r="AD38" s="218">
        <v>0</v>
      </c>
      <c r="AE38" s="218">
        <v>0</v>
      </c>
      <c r="AF38" s="218">
        <v>0</v>
      </c>
      <c r="AG38" s="218">
        <v>34.97</v>
      </c>
      <c r="AH38" s="218">
        <v>0</v>
      </c>
      <c r="AI38" s="218">
        <v>11.32</v>
      </c>
      <c r="AJ38" s="218">
        <v>0</v>
      </c>
      <c r="AK38" s="218">
        <v>15.59</v>
      </c>
      <c r="AL38" s="218">
        <v>0</v>
      </c>
      <c r="AM38" s="218">
        <v>0</v>
      </c>
      <c r="AN38" s="218">
        <v>0</v>
      </c>
      <c r="AO38" s="218">
        <v>301.95999999999998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18.170000000000002</v>
      </c>
      <c r="E39" s="218">
        <v>0</v>
      </c>
      <c r="F39" s="218">
        <v>0</v>
      </c>
      <c r="G39" s="218">
        <v>30.88</v>
      </c>
      <c r="H39" s="218">
        <v>0</v>
      </c>
      <c r="I39" s="218">
        <v>0</v>
      </c>
      <c r="J39" s="218">
        <v>38.42</v>
      </c>
      <c r="K39" s="218">
        <v>242.26</v>
      </c>
      <c r="L39" s="218">
        <v>9.5299999999999994</v>
      </c>
      <c r="M39" s="218">
        <v>41.71</v>
      </c>
      <c r="N39" s="218">
        <v>32.76</v>
      </c>
      <c r="O39" s="218">
        <v>36.71</v>
      </c>
      <c r="P39" s="218">
        <v>0.85</v>
      </c>
      <c r="Q39" s="218">
        <v>4.71</v>
      </c>
      <c r="R39" s="218">
        <v>9.57</v>
      </c>
      <c r="S39" s="218">
        <v>5.76</v>
      </c>
      <c r="T39" s="218">
        <v>0.69</v>
      </c>
      <c r="U39" s="218">
        <v>2.06</v>
      </c>
      <c r="V39" s="218">
        <v>3.36</v>
      </c>
      <c r="W39" s="218">
        <v>15.55</v>
      </c>
      <c r="X39" s="218">
        <v>50.29</v>
      </c>
      <c r="Y39" s="218">
        <v>0</v>
      </c>
      <c r="Z39" s="218">
        <v>69.06</v>
      </c>
      <c r="AA39" s="218">
        <v>25.56</v>
      </c>
      <c r="AB39" s="218">
        <v>0</v>
      </c>
      <c r="AC39" s="218">
        <v>24.89</v>
      </c>
      <c r="AD39" s="218">
        <v>0</v>
      </c>
      <c r="AE39" s="218">
        <v>0</v>
      </c>
      <c r="AF39" s="218">
        <v>0</v>
      </c>
      <c r="AG39" s="218">
        <v>34.97</v>
      </c>
      <c r="AH39" s="218">
        <v>0</v>
      </c>
      <c r="AI39" s="218">
        <v>11.32</v>
      </c>
      <c r="AJ39" s="218">
        <v>0</v>
      </c>
      <c r="AK39" s="218">
        <v>15.59</v>
      </c>
      <c r="AL39" s="218">
        <v>0</v>
      </c>
      <c r="AM39" s="218">
        <v>0</v>
      </c>
      <c r="AN39" s="218">
        <v>0</v>
      </c>
      <c r="AO39" s="218">
        <v>301.95999999999998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18.170000000000002</v>
      </c>
      <c r="E40" s="218">
        <v>0</v>
      </c>
      <c r="F40" s="218">
        <v>0</v>
      </c>
      <c r="G40" s="218">
        <v>30.88</v>
      </c>
      <c r="H40" s="218">
        <v>0</v>
      </c>
      <c r="I40" s="218">
        <v>0</v>
      </c>
      <c r="J40" s="218">
        <v>38.42</v>
      </c>
      <c r="K40" s="218">
        <v>242.26</v>
      </c>
      <c r="L40" s="218">
        <v>9.5299999999999994</v>
      </c>
      <c r="M40" s="218">
        <v>41.71</v>
      </c>
      <c r="N40" s="218">
        <v>32.76</v>
      </c>
      <c r="O40" s="218">
        <v>36.71</v>
      </c>
      <c r="P40" s="218">
        <v>0.85</v>
      </c>
      <c r="Q40" s="218">
        <v>4.71</v>
      </c>
      <c r="R40" s="218">
        <v>9.57</v>
      </c>
      <c r="S40" s="218">
        <v>5.76</v>
      </c>
      <c r="T40" s="218">
        <v>0.69</v>
      </c>
      <c r="U40" s="218">
        <v>2.06</v>
      </c>
      <c r="V40" s="218">
        <v>3.36</v>
      </c>
      <c r="W40" s="218">
        <v>15.55</v>
      </c>
      <c r="X40" s="218">
        <v>50.29</v>
      </c>
      <c r="Y40" s="218">
        <v>0</v>
      </c>
      <c r="Z40" s="218">
        <v>69.06</v>
      </c>
      <c r="AA40" s="218">
        <v>25.56</v>
      </c>
      <c r="AB40" s="218">
        <v>0</v>
      </c>
      <c r="AC40" s="218">
        <v>24.89</v>
      </c>
      <c r="AD40" s="218">
        <v>0</v>
      </c>
      <c r="AE40" s="218">
        <v>0</v>
      </c>
      <c r="AF40" s="218">
        <v>0</v>
      </c>
      <c r="AG40" s="218">
        <v>34.97</v>
      </c>
      <c r="AH40" s="218">
        <v>0</v>
      </c>
      <c r="AI40" s="218">
        <v>11.32</v>
      </c>
      <c r="AJ40" s="218">
        <v>0</v>
      </c>
      <c r="AK40" s="218">
        <v>15.59</v>
      </c>
      <c r="AL40" s="218">
        <v>0</v>
      </c>
      <c r="AM40" s="218">
        <v>0</v>
      </c>
      <c r="AN40" s="218">
        <v>0</v>
      </c>
      <c r="AO40" s="218">
        <v>301.95999999999998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18.170000000000002</v>
      </c>
      <c r="E41" s="218">
        <v>0</v>
      </c>
      <c r="F41" s="218">
        <v>0</v>
      </c>
      <c r="G41" s="218">
        <v>30.88</v>
      </c>
      <c r="H41" s="218">
        <v>0</v>
      </c>
      <c r="I41" s="218">
        <v>0</v>
      </c>
      <c r="J41" s="218">
        <v>38.42</v>
      </c>
      <c r="K41" s="218">
        <v>242.26</v>
      </c>
      <c r="L41" s="218">
        <v>9.5299999999999994</v>
      </c>
      <c r="M41" s="218">
        <v>2.2400000000000002</v>
      </c>
      <c r="N41" s="218">
        <v>1.77</v>
      </c>
      <c r="O41" s="218">
        <v>2.4900000000000002</v>
      </c>
      <c r="P41" s="218">
        <v>0.92</v>
      </c>
      <c r="Q41" s="218">
        <v>4.71</v>
      </c>
      <c r="R41" s="218">
        <v>9.57</v>
      </c>
      <c r="S41" s="218">
        <v>5.76</v>
      </c>
      <c r="T41" s="218">
        <v>0.69</v>
      </c>
      <c r="U41" s="218">
        <v>2.06</v>
      </c>
      <c r="V41" s="218">
        <v>3.36</v>
      </c>
      <c r="W41" s="218">
        <v>15.55</v>
      </c>
      <c r="X41" s="218">
        <v>50.29</v>
      </c>
      <c r="Y41" s="218">
        <v>0</v>
      </c>
      <c r="Z41" s="218">
        <v>69.06</v>
      </c>
      <c r="AA41" s="218">
        <v>25.56</v>
      </c>
      <c r="AB41" s="218">
        <v>0</v>
      </c>
      <c r="AC41" s="218">
        <v>24.89</v>
      </c>
      <c r="AD41" s="218">
        <v>0</v>
      </c>
      <c r="AE41" s="218">
        <v>0</v>
      </c>
      <c r="AF41" s="218">
        <v>0</v>
      </c>
      <c r="AG41" s="218">
        <v>34.97</v>
      </c>
      <c r="AH41" s="218">
        <v>0</v>
      </c>
      <c r="AI41" s="218">
        <v>11.32</v>
      </c>
      <c r="AJ41" s="218">
        <v>0</v>
      </c>
      <c r="AK41" s="218">
        <v>15.59</v>
      </c>
      <c r="AL41" s="218">
        <v>0</v>
      </c>
      <c r="AM41" s="218">
        <v>0</v>
      </c>
      <c r="AN41" s="218">
        <v>0</v>
      </c>
      <c r="AO41" s="218">
        <v>301.95999999999998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18.170000000000002</v>
      </c>
      <c r="E42" s="218">
        <v>0</v>
      </c>
      <c r="F42" s="218">
        <v>0</v>
      </c>
      <c r="G42" s="218">
        <v>30.88</v>
      </c>
      <c r="H42" s="218">
        <v>0</v>
      </c>
      <c r="I42" s="218">
        <v>0</v>
      </c>
      <c r="J42" s="218">
        <v>38.42</v>
      </c>
      <c r="K42" s="218">
        <v>242.26</v>
      </c>
      <c r="L42" s="218">
        <v>9.5299999999999994</v>
      </c>
      <c r="M42" s="218">
        <v>2.2400000000000002</v>
      </c>
      <c r="N42" s="218">
        <v>1.77</v>
      </c>
      <c r="O42" s="218">
        <v>2.4900000000000002</v>
      </c>
      <c r="P42" s="218">
        <v>0.92</v>
      </c>
      <c r="Q42" s="218">
        <v>4.71</v>
      </c>
      <c r="R42" s="218">
        <v>9.57</v>
      </c>
      <c r="S42" s="218">
        <v>5.76</v>
      </c>
      <c r="T42" s="218">
        <v>0.69</v>
      </c>
      <c r="U42" s="218">
        <v>2.06</v>
      </c>
      <c r="V42" s="218">
        <v>3.36</v>
      </c>
      <c r="W42" s="218">
        <v>15.55</v>
      </c>
      <c r="X42" s="218">
        <v>50.29</v>
      </c>
      <c r="Y42" s="218">
        <v>0</v>
      </c>
      <c r="Z42" s="218">
        <v>69.06</v>
      </c>
      <c r="AA42" s="218">
        <v>25.56</v>
      </c>
      <c r="AB42" s="218">
        <v>0</v>
      </c>
      <c r="AC42" s="218">
        <v>24.89</v>
      </c>
      <c r="AD42" s="218">
        <v>0</v>
      </c>
      <c r="AE42" s="218">
        <v>0</v>
      </c>
      <c r="AF42" s="218">
        <v>0</v>
      </c>
      <c r="AG42" s="218">
        <v>34.97</v>
      </c>
      <c r="AH42" s="218">
        <v>0</v>
      </c>
      <c r="AI42" s="218">
        <v>11.32</v>
      </c>
      <c r="AJ42" s="218">
        <v>0</v>
      </c>
      <c r="AK42" s="218">
        <v>15.59</v>
      </c>
      <c r="AL42" s="218">
        <v>0</v>
      </c>
      <c r="AM42" s="218">
        <v>0</v>
      </c>
      <c r="AN42" s="218">
        <v>0</v>
      </c>
      <c r="AO42" s="218">
        <v>301.95999999999998</v>
      </c>
      <c r="AP42" s="218">
        <v>0</v>
      </c>
    </row>
    <row r="43" spans="1:42">
      <c r="A43" t="s">
        <v>85</v>
      </c>
      <c r="B43" s="218">
        <v>0</v>
      </c>
      <c r="C43" s="218">
        <v>5.26</v>
      </c>
      <c r="D43" s="218">
        <v>12.64</v>
      </c>
      <c r="E43" s="218">
        <v>0</v>
      </c>
      <c r="F43" s="218">
        <v>0</v>
      </c>
      <c r="G43" s="218">
        <v>30.88</v>
      </c>
      <c r="H43" s="218">
        <v>0</v>
      </c>
      <c r="I43" s="218">
        <v>0</v>
      </c>
      <c r="J43" s="218">
        <v>38.42</v>
      </c>
      <c r="K43" s="218">
        <v>242.26</v>
      </c>
      <c r="L43" s="218">
        <v>9.5299999999999994</v>
      </c>
      <c r="M43" s="218">
        <v>2.2400000000000002</v>
      </c>
      <c r="N43" s="218">
        <v>1.77</v>
      </c>
      <c r="O43" s="218">
        <v>2.4900000000000002</v>
      </c>
      <c r="P43" s="218">
        <v>0.92</v>
      </c>
      <c r="Q43" s="218">
        <v>4.71</v>
      </c>
      <c r="R43" s="218">
        <v>9.57</v>
      </c>
      <c r="S43" s="218">
        <v>5.76</v>
      </c>
      <c r="T43" s="218">
        <v>0.69</v>
      </c>
      <c r="U43" s="218">
        <v>2.06</v>
      </c>
      <c r="V43" s="218">
        <v>3.36</v>
      </c>
      <c r="W43" s="218">
        <v>15.55</v>
      </c>
      <c r="X43" s="218">
        <v>50.29</v>
      </c>
      <c r="Y43" s="218">
        <v>0</v>
      </c>
      <c r="Z43" s="218">
        <v>69.06</v>
      </c>
      <c r="AA43" s="218">
        <v>25.56</v>
      </c>
      <c r="AB43" s="218">
        <v>0</v>
      </c>
      <c r="AC43" s="218">
        <v>24.89</v>
      </c>
      <c r="AD43" s="218">
        <v>0</v>
      </c>
      <c r="AE43" s="218">
        <v>0</v>
      </c>
      <c r="AF43" s="218">
        <v>0</v>
      </c>
      <c r="AG43" s="218">
        <v>34.97</v>
      </c>
      <c r="AH43" s="218">
        <v>0</v>
      </c>
      <c r="AI43" s="218">
        <v>11.32</v>
      </c>
      <c r="AJ43" s="218">
        <v>0</v>
      </c>
      <c r="AK43" s="218">
        <v>15.35</v>
      </c>
      <c r="AL43" s="218">
        <v>0</v>
      </c>
      <c r="AM43" s="218">
        <v>0</v>
      </c>
      <c r="AN43" s="218">
        <v>0</v>
      </c>
      <c r="AO43" s="218">
        <v>295.74</v>
      </c>
      <c r="AP43" s="218">
        <v>0</v>
      </c>
    </row>
    <row r="44" spans="1:42">
      <c r="A44" t="s">
        <v>86</v>
      </c>
      <c r="B44" s="218">
        <v>0</v>
      </c>
      <c r="C44" s="218">
        <v>5.26</v>
      </c>
      <c r="D44" s="218">
        <v>12.64</v>
      </c>
      <c r="E44" s="218">
        <v>0</v>
      </c>
      <c r="F44" s="218">
        <v>0</v>
      </c>
      <c r="G44" s="218">
        <v>30.88</v>
      </c>
      <c r="H44" s="218">
        <v>0</v>
      </c>
      <c r="I44" s="218">
        <v>0</v>
      </c>
      <c r="J44" s="218">
        <v>38.42</v>
      </c>
      <c r="K44" s="218">
        <v>242.28</v>
      </c>
      <c r="L44" s="218">
        <v>9.5299999999999994</v>
      </c>
      <c r="M44" s="218">
        <v>2.2400000000000002</v>
      </c>
      <c r="N44" s="218">
        <v>1.77</v>
      </c>
      <c r="O44" s="218">
        <v>2.4900000000000002</v>
      </c>
      <c r="P44" s="218">
        <v>0.92</v>
      </c>
      <c r="Q44" s="218">
        <v>4.71</v>
      </c>
      <c r="R44" s="218">
        <v>9.57</v>
      </c>
      <c r="S44" s="218">
        <v>5.76</v>
      </c>
      <c r="T44" s="218">
        <v>0.69</v>
      </c>
      <c r="U44" s="218">
        <v>2.06</v>
      </c>
      <c r="V44" s="218">
        <v>3.36</v>
      </c>
      <c r="W44" s="218">
        <v>15.55</v>
      </c>
      <c r="X44" s="218">
        <v>50.29</v>
      </c>
      <c r="Y44" s="218">
        <v>0</v>
      </c>
      <c r="Z44" s="218">
        <v>69.06</v>
      </c>
      <c r="AA44" s="218">
        <v>25.56</v>
      </c>
      <c r="AB44" s="218">
        <v>0</v>
      </c>
      <c r="AC44" s="218">
        <v>24.89</v>
      </c>
      <c r="AD44" s="218">
        <v>0</v>
      </c>
      <c r="AE44" s="218">
        <v>0</v>
      </c>
      <c r="AF44" s="218">
        <v>0</v>
      </c>
      <c r="AG44" s="218">
        <v>34.97</v>
      </c>
      <c r="AH44" s="218">
        <v>0</v>
      </c>
      <c r="AI44" s="218">
        <v>11.32</v>
      </c>
      <c r="AJ44" s="218">
        <v>0</v>
      </c>
      <c r="AK44" s="218">
        <v>15.35</v>
      </c>
      <c r="AL44" s="218">
        <v>0</v>
      </c>
      <c r="AM44" s="218">
        <v>0</v>
      </c>
      <c r="AN44" s="218">
        <v>0</v>
      </c>
      <c r="AO44" s="218">
        <v>295.74</v>
      </c>
      <c r="AP44" s="218">
        <v>0</v>
      </c>
    </row>
    <row r="45" spans="1:42">
      <c r="A45" t="s">
        <v>87</v>
      </c>
      <c r="B45" s="218">
        <v>0</v>
      </c>
      <c r="C45" s="218">
        <v>5.26</v>
      </c>
      <c r="D45" s="218">
        <v>12.64</v>
      </c>
      <c r="E45" s="218">
        <v>0</v>
      </c>
      <c r="F45" s="218">
        <v>0</v>
      </c>
      <c r="G45" s="218">
        <v>30.88</v>
      </c>
      <c r="H45" s="218">
        <v>0</v>
      </c>
      <c r="I45" s="218">
        <v>0</v>
      </c>
      <c r="J45" s="218">
        <v>38.42</v>
      </c>
      <c r="K45" s="218">
        <v>242.26</v>
      </c>
      <c r="L45" s="218">
        <v>9.5299999999999994</v>
      </c>
      <c r="M45" s="218">
        <v>40.909999999999997</v>
      </c>
      <c r="N45" s="218">
        <v>29.15</v>
      </c>
      <c r="O45" s="218">
        <v>2.4900000000000002</v>
      </c>
      <c r="P45" s="218">
        <v>0.85</v>
      </c>
      <c r="Q45" s="218">
        <v>4.71</v>
      </c>
      <c r="R45" s="218">
        <v>9.57</v>
      </c>
      <c r="S45" s="218">
        <v>5.76</v>
      </c>
      <c r="T45" s="218">
        <v>0.69</v>
      </c>
      <c r="U45" s="218">
        <v>2.06</v>
      </c>
      <c r="V45" s="218">
        <v>3.36</v>
      </c>
      <c r="W45" s="218">
        <v>15.55</v>
      </c>
      <c r="X45" s="218">
        <v>50.29</v>
      </c>
      <c r="Y45" s="218">
        <v>0</v>
      </c>
      <c r="Z45" s="218">
        <v>69.06</v>
      </c>
      <c r="AA45" s="218">
        <v>25.56</v>
      </c>
      <c r="AB45" s="218">
        <v>0</v>
      </c>
      <c r="AC45" s="218">
        <v>24.89</v>
      </c>
      <c r="AD45" s="218">
        <v>0</v>
      </c>
      <c r="AE45" s="218">
        <v>0</v>
      </c>
      <c r="AF45" s="218">
        <v>0</v>
      </c>
      <c r="AG45" s="218">
        <v>34.97</v>
      </c>
      <c r="AH45" s="218">
        <v>0</v>
      </c>
      <c r="AI45" s="218">
        <v>11.32</v>
      </c>
      <c r="AJ45" s="218">
        <v>0</v>
      </c>
      <c r="AK45" s="218">
        <v>15.35</v>
      </c>
      <c r="AL45" s="218">
        <v>0</v>
      </c>
      <c r="AM45" s="218">
        <v>0</v>
      </c>
      <c r="AN45" s="218">
        <v>0</v>
      </c>
      <c r="AO45" s="218">
        <v>295.74</v>
      </c>
      <c r="AP45" s="218">
        <v>0</v>
      </c>
    </row>
    <row r="46" spans="1:42">
      <c r="A46" t="s">
        <v>88</v>
      </c>
      <c r="B46" s="218">
        <v>0</v>
      </c>
      <c r="C46" s="218">
        <v>5.26</v>
      </c>
      <c r="D46" s="218">
        <v>12.64</v>
      </c>
      <c r="E46" s="218">
        <v>0</v>
      </c>
      <c r="F46" s="218">
        <v>0</v>
      </c>
      <c r="G46" s="218">
        <v>30.88</v>
      </c>
      <c r="H46" s="218">
        <v>0</v>
      </c>
      <c r="I46" s="218">
        <v>0</v>
      </c>
      <c r="J46" s="218">
        <v>38.42</v>
      </c>
      <c r="K46" s="218">
        <v>242.28</v>
      </c>
      <c r="L46" s="218">
        <v>9.5299999999999994</v>
      </c>
      <c r="M46" s="218">
        <v>40.909999999999997</v>
      </c>
      <c r="N46" s="218">
        <v>29.15</v>
      </c>
      <c r="O46" s="218">
        <v>2.4900000000000002</v>
      </c>
      <c r="P46" s="218">
        <v>0.85</v>
      </c>
      <c r="Q46" s="218">
        <v>4.71</v>
      </c>
      <c r="R46" s="218">
        <v>14.36</v>
      </c>
      <c r="S46" s="218">
        <v>5.76</v>
      </c>
      <c r="T46" s="218">
        <v>0.69</v>
      </c>
      <c r="U46" s="218">
        <v>2.06</v>
      </c>
      <c r="V46" s="218">
        <v>3.36</v>
      </c>
      <c r="W46" s="218">
        <v>15.55</v>
      </c>
      <c r="X46" s="218">
        <v>50.29</v>
      </c>
      <c r="Y46" s="218">
        <v>0</v>
      </c>
      <c r="Z46" s="218">
        <v>69.05</v>
      </c>
      <c r="AA46" s="218">
        <v>25.39</v>
      </c>
      <c r="AB46" s="218">
        <v>0</v>
      </c>
      <c r="AC46" s="218">
        <v>24.89</v>
      </c>
      <c r="AD46" s="218">
        <v>0</v>
      </c>
      <c r="AE46" s="218">
        <v>0</v>
      </c>
      <c r="AF46" s="218">
        <v>0</v>
      </c>
      <c r="AG46" s="218">
        <v>34.97</v>
      </c>
      <c r="AH46" s="218">
        <v>0</v>
      </c>
      <c r="AI46" s="218">
        <v>11.32</v>
      </c>
      <c r="AJ46" s="218">
        <v>0</v>
      </c>
      <c r="AK46" s="218">
        <v>15.35</v>
      </c>
      <c r="AL46" s="218">
        <v>0</v>
      </c>
      <c r="AM46" s="218">
        <v>0</v>
      </c>
      <c r="AN46" s="218">
        <v>0</v>
      </c>
      <c r="AO46" s="218">
        <v>295.74</v>
      </c>
      <c r="AP46" s="218">
        <v>0</v>
      </c>
    </row>
    <row r="47" spans="1:42">
      <c r="A47" t="s">
        <v>89</v>
      </c>
      <c r="B47" s="218">
        <v>0</v>
      </c>
      <c r="C47" s="218">
        <v>5.26</v>
      </c>
      <c r="D47" s="218">
        <v>12.64</v>
      </c>
      <c r="E47" s="218">
        <v>0</v>
      </c>
      <c r="F47" s="218">
        <v>0</v>
      </c>
      <c r="G47" s="218">
        <v>30.88</v>
      </c>
      <c r="H47" s="218">
        <v>0</v>
      </c>
      <c r="I47" s="218">
        <v>0</v>
      </c>
      <c r="J47" s="218">
        <v>38.42</v>
      </c>
      <c r="K47" s="218">
        <v>242.28</v>
      </c>
      <c r="L47" s="218">
        <v>9.5299999999999994</v>
      </c>
      <c r="M47" s="218">
        <v>40.909999999999997</v>
      </c>
      <c r="N47" s="218">
        <v>29.15</v>
      </c>
      <c r="O47" s="218">
        <v>2.4900000000000002</v>
      </c>
      <c r="P47" s="218">
        <v>0.85</v>
      </c>
      <c r="Q47" s="218">
        <v>4.71</v>
      </c>
      <c r="R47" s="218">
        <v>14.36</v>
      </c>
      <c r="S47" s="218">
        <v>5.76</v>
      </c>
      <c r="T47" s="218">
        <v>0.69</v>
      </c>
      <c r="U47" s="218">
        <v>2.06</v>
      </c>
      <c r="V47" s="218">
        <v>3.36</v>
      </c>
      <c r="W47" s="218">
        <v>15.55</v>
      </c>
      <c r="X47" s="218">
        <v>50.29</v>
      </c>
      <c r="Y47" s="218">
        <v>0</v>
      </c>
      <c r="Z47" s="218">
        <v>69.05</v>
      </c>
      <c r="AA47" s="218">
        <v>25.39</v>
      </c>
      <c r="AB47" s="218">
        <v>0</v>
      </c>
      <c r="AC47" s="218">
        <v>24.89</v>
      </c>
      <c r="AD47" s="218">
        <v>0</v>
      </c>
      <c r="AE47" s="218">
        <v>0</v>
      </c>
      <c r="AF47" s="218">
        <v>0</v>
      </c>
      <c r="AG47" s="218">
        <v>34.97</v>
      </c>
      <c r="AH47" s="218">
        <v>0</v>
      </c>
      <c r="AI47" s="218">
        <v>11.32</v>
      </c>
      <c r="AJ47" s="218">
        <v>0</v>
      </c>
      <c r="AK47" s="218">
        <v>15.35</v>
      </c>
      <c r="AL47" s="218">
        <v>0</v>
      </c>
      <c r="AM47" s="218">
        <v>0</v>
      </c>
      <c r="AN47" s="218">
        <v>0</v>
      </c>
      <c r="AO47" s="218">
        <v>295.74</v>
      </c>
      <c r="AP47" s="218">
        <v>0</v>
      </c>
    </row>
    <row r="48" spans="1:42">
      <c r="A48" t="s">
        <v>90</v>
      </c>
      <c r="B48" s="218">
        <v>0</v>
      </c>
      <c r="C48" s="218">
        <v>5.26</v>
      </c>
      <c r="D48" s="218">
        <v>12.64</v>
      </c>
      <c r="E48" s="218">
        <v>0</v>
      </c>
      <c r="F48" s="218">
        <v>0</v>
      </c>
      <c r="G48" s="218">
        <v>30.88</v>
      </c>
      <c r="H48" s="218">
        <v>0</v>
      </c>
      <c r="I48" s="218">
        <v>0</v>
      </c>
      <c r="J48" s="218">
        <v>38.42</v>
      </c>
      <c r="K48" s="218">
        <v>242.26</v>
      </c>
      <c r="L48" s="218">
        <v>9.5299999999999994</v>
      </c>
      <c r="M48" s="218">
        <v>40.909999999999997</v>
      </c>
      <c r="N48" s="218">
        <v>29.15</v>
      </c>
      <c r="O48" s="218">
        <v>2.4900000000000002</v>
      </c>
      <c r="P48" s="218">
        <v>0.85</v>
      </c>
      <c r="Q48" s="218">
        <v>4.71</v>
      </c>
      <c r="R48" s="218">
        <v>14.36</v>
      </c>
      <c r="S48" s="218">
        <v>5.76</v>
      </c>
      <c r="T48" s="218">
        <v>0.69</v>
      </c>
      <c r="U48" s="218">
        <v>2.06</v>
      </c>
      <c r="V48" s="218">
        <v>3.36</v>
      </c>
      <c r="W48" s="218">
        <v>15.55</v>
      </c>
      <c r="X48" s="218">
        <v>50.29</v>
      </c>
      <c r="Y48" s="218">
        <v>0</v>
      </c>
      <c r="Z48" s="218">
        <v>69.05</v>
      </c>
      <c r="AA48" s="218">
        <v>25.39</v>
      </c>
      <c r="AB48" s="218">
        <v>0</v>
      </c>
      <c r="AC48" s="218">
        <v>24.89</v>
      </c>
      <c r="AD48" s="218">
        <v>0</v>
      </c>
      <c r="AE48" s="218">
        <v>0</v>
      </c>
      <c r="AF48" s="218">
        <v>0</v>
      </c>
      <c r="AG48" s="218">
        <v>34.97</v>
      </c>
      <c r="AH48" s="218">
        <v>0</v>
      </c>
      <c r="AI48" s="218">
        <v>11.32</v>
      </c>
      <c r="AJ48" s="218">
        <v>0</v>
      </c>
      <c r="AK48" s="218">
        <v>15.35</v>
      </c>
      <c r="AL48" s="218">
        <v>0</v>
      </c>
      <c r="AM48" s="218">
        <v>0</v>
      </c>
      <c r="AN48" s="218">
        <v>0</v>
      </c>
      <c r="AO48" s="218">
        <v>295.74</v>
      </c>
      <c r="AP48" s="218">
        <v>0</v>
      </c>
    </row>
    <row r="49" spans="1:42">
      <c r="A49" t="s">
        <v>91</v>
      </c>
      <c r="B49" s="218">
        <v>0</v>
      </c>
      <c r="C49" s="218">
        <v>5.26</v>
      </c>
      <c r="D49" s="218">
        <v>12.64</v>
      </c>
      <c r="E49" s="218">
        <v>0</v>
      </c>
      <c r="F49" s="218">
        <v>0</v>
      </c>
      <c r="G49" s="218">
        <v>30.88</v>
      </c>
      <c r="H49" s="218">
        <v>0</v>
      </c>
      <c r="I49" s="218">
        <v>0</v>
      </c>
      <c r="J49" s="218">
        <v>39.79</v>
      </c>
      <c r="K49" s="218">
        <v>242.14</v>
      </c>
      <c r="L49" s="218">
        <v>9.5299999999999994</v>
      </c>
      <c r="M49" s="218">
        <v>40.909999999999997</v>
      </c>
      <c r="N49" s="218">
        <v>29.15</v>
      </c>
      <c r="O49" s="218">
        <v>2.48</v>
      </c>
      <c r="P49" s="218">
        <v>0.71</v>
      </c>
      <c r="Q49" s="218">
        <v>4.71</v>
      </c>
      <c r="R49" s="218">
        <v>14.36</v>
      </c>
      <c r="S49" s="218">
        <v>5.76</v>
      </c>
      <c r="T49" s="218">
        <v>0.69</v>
      </c>
      <c r="U49" s="218">
        <v>2.06</v>
      </c>
      <c r="V49" s="218">
        <v>3.36</v>
      </c>
      <c r="W49" s="218">
        <v>15.55</v>
      </c>
      <c r="X49" s="218">
        <v>50.29</v>
      </c>
      <c r="Y49" s="218">
        <v>0</v>
      </c>
      <c r="Z49" s="218">
        <v>69.05</v>
      </c>
      <c r="AA49" s="218">
        <v>25.39</v>
      </c>
      <c r="AB49" s="218">
        <v>0</v>
      </c>
      <c r="AC49" s="218">
        <v>24.89</v>
      </c>
      <c r="AD49" s="218">
        <v>0</v>
      </c>
      <c r="AE49" s="218">
        <v>0</v>
      </c>
      <c r="AF49" s="218">
        <v>0</v>
      </c>
      <c r="AG49" s="218">
        <v>34.97</v>
      </c>
      <c r="AH49" s="218">
        <v>0</v>
      </c>
      <c r="AI49" s="218">
        <v>11.32</v>
      </c>
      <c r="AJ49" s="218">
        <v>0</v>
      </c>
      <c r="AK49" s="218">
        <v>13.76</v>
      </c>
      <c r="AL49" s="218">
        <v>0</v>
      </c>
      <c r="AM49" s="218">
        <v>0</v>
      </c>
      <c r="AN49" s="218">
        <v>0</v>
      </c>
      <c r="AO49" s="218">
        <v>295.74</v>
      </c>
      <c r="AP49" s="218">
        <v>0</v>
      </c>
    </row>
    <row r="50" spans="1:42">
      <c r="A50" t="s">
        <v>92</v>
      </c>
      <c r="B50" s="218">
        <v>0</v>
      </c>
      <c r="C50" s="218">
        <v>5.26</v>
      </c>
      <c r="D50" s="218">
        <v>12.64</v>
      </c>
      <c r="E50" s="218">
        <v>0</v>
      </c>
      <c r="F50" s="218">
        <v>0</v>
      </c>
      <c r="G50" s="218">
        <v>30.88</v>
      </c>
      <c r="H50" s="218">
        <v>0</v>
      </c>
      <c r="I50" s="218">
        <v>0</v>
      </c>
      <c r="J50" s="218">
        <v>39.79</v>
      </c>
      <c r="K50" s="218">
        <v>242.12</v>
      </c>
      <c r="L50" s="218">
        <v>9.5299999999999994</v>
      </c>
      <c r="M50" s="218">
        <v>40.909999999999997</v>
      </c>
      <c r="N50" s="218">
        <v>29.15</v>
      </c>
      <c r="O50" s="218">
        <v>2.48</v>
      </c>
      <c r="P50" s="218">
        <v>0.71</v>
      </c>
      <c r="Q50" s="218">
        <v>4.71</v>
      </c>
      <c r="R50" s="218">
        <v>14.36</v>
      </c>
      <c r="S50" s="218">
        <v>5.76</v>
      </c>
      <c r="T50" s="218">
        <v>0.69</v>
      </c>
      <c r="U50" s="218">
        <v>2.06</v>
      </c>
      <c r="V50" s="218">
        <v>3.36</v>
      </c>
      <c r="W50" s="218">
        <v>15.55</v>
      </c>
      <c r="X50" s="218">
        <v>50.29</v>
      </c>
      <c r="Y50" s="218">
        <v>0</v>
      </c>
      <c r="Z50" s="218">
        <v>69.05</v>
      </c>
      <c r="AA50" s="218">
        <v>25.39</v>
      </c>
      <c r="AB50" s="218">
        <v>0</v>
      </c>
      <c r="AC50" s="218">
        <v>24.89</v>
      </c>
      <c r="AD50" s="218">
        <v>0</v>
      </c>
      <c r="AE50" s="218">
        <v>0</v>
      </c>
      <c r="AF50" s="218">
        <v>0</v>
      </c>
      <c r="AG50" s="218">
        <v>34.97</v>
      </c>
      <c r="AH50" s="218">
        <v>0</v>
      </c>
      <c r="AI50" s="218">
        <v>11.32</v>
      </c>
      <c r="AJ50" s="218">
        <v>0</v>
      </c>
      <c r="AK50" s="218">
        <v>13.76</v>
      </c>
      <c r="AL50" s="218">
        <v>0</v>
      </c>
      <c r="AM50" s="218">
        <v>0</v>
      </c>
      <c r="AN50" s="218">
        <v>0</v>
      </c>
      <c r="AO50" s="218">
        <v>295.74</v>
      </c>
      <c r="AP50" s="218">
        <v>0</v>
      </c>
    </row>
    <row r="51" spans="1:42">
      <c r="A51" t="s">
        <v>93</v>
      </c>
      <c r="B51" s="218">
        <v>0</v>
      </c>
      <c r="C51" s="218">
        <v>5.26</v>
      </c>
      <c r="D51" s="218">
        <v>12.11</v>
      </c>
      <c r="E51" s="218">
        <v>0</v>
      </c>
      <c r="F51" s="218">
        <v>0</v>
      </c>
      <c r="G51" s="218">
        <v>30.88</v>
      </c>
      <c r="H51" s="218">
        <v>0</v>
      </c>
      <c r="I51" s="218">
        <v>0</v>
      </c>
      <c r="J51" s="218">
        <v>39.79</v>
      </c>
      <c r="K51" s="218">
        <v>242.06</v>
      </c>
      <c r="L51" s="218">
        <v>9.56</v>
      </c>
      <c r="M51" s="218">
        <v>2.16</v>
      </c>
      <c r="N51" s="218">
        <v>1.77</v>
      </c>
      <c r="O51" s="218">
        <v>2.4900000000000002</v>
      </c>
      <c r="P51" s="218">
        <v>0.71</v>
      </c>
      <c r="Q51" s="218">
        <v>5.1100000000000003</v>
      </c>
      <c r="R51" s="218">
        <v>14.43</v>
      </c>
      <c r="S51" s="218">
        <v>5.7</v>
      </c>
      <c r="T51" s="218">
        <v>0.69</v>
      </c>
      <c r="U51" s="218">
        <v>2.06</v>
      </c>
      <c r="V51" s="218">
        <v>3.46</v>
      </c>
      <c r="W51" s="218">
        <v>15.71</v>
      </c>
      <c r="X51" s="218">
        <v>50.77</v>
      </c>
      <c r="Y51" s="218">
        <v>0</v>
      </c>
      <c r="Z51" s="218">
        <v>70.25</v>
      </c>
      <c r="AA51" s="218">
        <v>25.92</v>
      </c>
      <c r="AB51" s="218">
        <v>0</v>
      </c>
      <c r="AC51" s="218">
        <v>24.89</v>
      </c>
      <c r="AD51" s="218">
        <v>0</v>
      </c>
      <c r="AE51" s="218">
        <v>0</v>
      </c>
      <c r="AF51" s="218">
        <v>0</v>
      </c>
      <c r="AG51" s="218">
        <v>34.97</v>
      </c>
      <c r="AH51" s="218">
        <v>0</v>
      </c>
      <c r="AI51" s="218">
        <v>11.32</v>
      </c>
      <c r="AJ51" s="218">
        <v>0</v>
      </c>
      <c r="AK51" s="218">
        <v>15.36</v>
      </c>
      <c r="AL51" s="218">
        <v>0</v>
      </c>
      <c r="AM51" s="218">
        <v>0</v>
      </c>
      <c r="AN51" s="218">
        <v>0</v>
      </c>
      <c r="AO51" s="218">
        <v>295.74</v>
      </c>
      <c r="AP51" s="218">
        <v>0</v>
      </c>
    </row>
    <row r="52" spans="1:42">
      <c r="A52" t="s">
        <v>94</v>
      </c>
      <c r="B52" s="218">
        <v>0</v>
      </c>
      <c r="C52" s="218">
        <v>5.26</v>
      </c>
      <c r="D52" s="218">
        <v>12.11</v>
      </c>
      <c r="E52" s="218">
        <v>0</v>
      </c>
      <c r="F52" s="218">
        <v>0</v>
      </c>
      <c r="G52" s="218">
        <v>30.88</v>
      </c>
      <c r="H52" s="218">
        <v>0</v>
      </c>
      <c r="I52" s="218">
        <v>0</v>
      </c>
      <c r="J52" s="218">
        <v>39.79</v>
      </c>
      <c r="K52" s="218">
        <v>242.04</v>
      </c>
      <c r="L52" s="218">
        <v>9.56</v>
      </c>
      <c r="M52" s="218">
        <v>2.16</v>
      </c>
      <c r="N52" s="218">
        <v>1.77</v>
      </c>
      <c r="O52" s="218">
        <v>2.4900000000000002</v>
      </c>
      <c r="P52" s="218">
        <v>0.71</v>
      </c>
      <c r="Q52" s="218">
        <v>5.17</v>
      </c>
      <c r="R52" s="218">
        <v>14.43</v>
      </c>
      <c r="S52" s="218">
        <v>5.7</v>
      </c>
      <c r="T52" s="218">
        <v>0.69</v>
      </c>
      <c r="U52" s="218">
        <v>2.06</v>
      </c>
      <c r="V52" s="218">
        <v>3.46</v>
      </c>
      <c r="W52" s="218">
        <v>15.71</v>
      </c>
      <c r="X52" s="218">
        <v>50.77</v>
      </c>
      <c r="Y52" s="218">
        <v>0</v>
      </c>
      <c r="Z52" s="218">
        <v>70.25</v>
      </c>
      <c r="AA52" s="218">
        <v>25.92</v>
      </c>
      <c r="AB52" s="218">
        <v>0</v>
      </c>
      <c r="AC52" s="218">
        <v>24.89</v>
      </c>
      <c r="AD52" s="218">
        <v>0</v>
      </c>
      <c r="AE52" s="218">
        <v>0</v>
      </c>
      <c r="AF52" s="218">
        <v>0</v>
      </c>
      <c r="AG52" s="218">
        <v>34.97</v>
      </c>
      <c r="AH52" s="218">
        <v>0</v>
      </c>
      <c r="AI52" s="218">
        <v>11.32</v>
      </c>
      <c r="AJ52" s="218">
        <v>0</v>
      </c>
      <c r="AK52" s="218">
        <v>15.36</v>
      </c>
      <c r="AL52" s="218">
        <v>0</v>
      </c>
      <c r="AM52" s="218">
        <v>0</v>
      </c>
      <c r="AN52" s="218">
        <v>0</v>
      </c>
      <c r="AO52" s="218">
        <v>295.74</v>
      </c>
      <c r="AP52" s="218">
        <v>0</v>
      </c>
    </row>
    <row r="53" spans="1:42">
      <c r="A53" t="s">
        <v>95</v>
      </c>
      <c r="B53" s="218">
        <v>0</v>
      </c>
      <c r="C53" s="218">
        <v>5.26</v>
      </c>
      <c r="D53" s="218">
        <v>12.11</v>
      </c>
      <c r="E53" s="218">
        <v>0</v>
      </c>
      <c r="F53" s="218">
        <v>0</v>
      </c>
      <c r="G53" s="218">
        <v>30.88</v>
      </c>
      <c r="H53" s="218">
        <v>0</v>
      </c>
      <c r="I53" s="218">
        <v>0</v>
      </c>
      <c r="J53" s="218">
        <v>39.79</v>
      </c>
      <c r="K53" s="218">
        <v>242.06</v>
      </c>
      <c r="L53" s="218">
        <v>9.56</v>
      </c>
      <c r="M53" s="218">
        <v>2.16</v>
      </c>
      <c r="N53" s="218">
        <v>1.77</v>
      </c>
      <c r="O53" s="218">
        <v>2.4900000000000002</v>
      </c>
      <c r="P53" s="218">
        <v>0.71</v>
      </c>
      <c r="Q53" s="218">
        <v>5.33</v>
      </c>
      <c r="R53" s="218">
        <v>14.43</v>
      </c>
      <c r="S53" s="218">
        <v>5.7</v>
      </c>
      <c r="T53" s="218">
        <v>0.69</v>
      </c>
      <c r="U53" s="218">
        <v>2.06</v>
      </c>
      <c r="V53" s="218">
        <v>3.46</v>
      </c>
      <c r="W53" s="218">
        <v>15.71</v>
      </c>
      <c r="X53" s="218">
        <v>50.77</v>
      </c>
      <c r="Y53" s="218">
        <v>0</v>
      </c>
      <c r="Z53" s="218">
        <v>70.25</v>
      </c>
      <c r="AA53" s="218">
        <v>25.92</v>
      </c>
      <c r="AB53" s="218">
        <v>0</v>
      </c>
      <c r="AC53" s="218">
        <v>20.72</v>
      </c>
      <c r="AD53" s="218">
        <v>0</v>
      </c>
      <c r="AE53" s="218">
        <v>0</v>
      </c>
      <c r="AF53" s="218">
        <v>0</v>
      </c>
      <c r="AG53" s="218">
        <v>35.479999999999997</v>
      </c>
      <c r="AH53" s="218">
        <v>0</v>
      </c>
      <c r="AI53" s="218">
        <v>11.32</v>
      </c>
      <c r="AJ53" s="218">
        <v>0</v>
      </c>
      <c r="AK53" s="218">
        <v>15.36</v>
      </c>
      <c r="AL53" s="218">
        <v>0</v>
      </c>
      <c r="AM53" s="218">
        <v>0</v>
      </c>
      <c r="AN53" s="218">
        <v>0</v>
      </c>
      <c r="AO53" s="218">
        <v>295.74</v>
      </c>
      <c r="AP53" s="218">
        <v>0</v>
      </c>
    </row>
    <row r="54" spans="1:42">
      <c r="A54" t="s">
        <v>96</v>
      </c>
      <c r="B54" s="218">
        <v>0</v>
      </c>
      <c r="C54" s="218">
        <v>5.26</v>
      </c>
      <c r="D54" s="218">
        <v>12.11</v>
      </c>
      <c r="E54" s="218">
        <v>0</v>
      </c>
      <c r="F54" s="218">
        <v>0</v>
      </c>
      <c r="G54" s="218">
        <v>30.88</v>
      </c>
      <c r="H54" s="218">
        <v>0</v>
      </c>
      <c r="I54" s="218">
        <v>0</v>
      </c>
      <c r="J54" s="218">
        <v>39.79</v>
      </c>
      <c r="K54" s="218">
        <v>242.04</v>
      </c>
      <c r="L54" s="218">
        <v>9.56</v>
      </c>
      <c r="M54" s="218">
        <v>2.16</v>
      </c>
      <c r="N54" s="218">
        <v>1.77</v>
      </c>
      <c r="O54" s="218">
        <v>2.4900000000000002</v>
      </c>
      <c r="P54" s="218">
        <v>0.71</v>
      </c>
      <c r="Q54" s="218">
        <v>9.7899999999999991</v>
      </c>
      <c r="R54" s="218">
        <v>14.43</v>
      </c>
      <c r="S54" s="218">
        <v>5.7</v>
      </c>
      <c r="T54" s="218">
        <v>0.69</v>
      </c>
      <c r="U54" s="218">
        <v>2.06</v>
      </c>
      <c r="V54" s="218">
        <v>3.46</v>
      </c>
      <c r="W54" s="218">
        <v>15.71</v>
      </c>
      <c r="X54" s="218">
        <v>50.77</v>
      </c>
      <c r="Y54" s="218">
        <v>0</v>
      </c>
      <c r="Z54" s="218">
        <v>70.25</v>
      </c>
      <c r="AA54" s="218">
        <v>25.92</v>
      </c>
      <c r="AB54" s="218">
        <v>0</v>
      </c>
      <c r="AC54" s="218">
        <v>20.72</v>
      </c>
      <c r="AD54" s="218">
        <v>0</v>
      </c>
      <c r="AE54" s="218">
        <v>0</v>
      </c>
      <c r="AF54" s="218">
        <v>0</v>
      </c>
      <c r="AG54" s="218">
        <v>35.479999999999997</v>
      </c>
      <c r="AH54" s="218">
        <v>0</v>
      </c>
      <c r="AI54" s="218">
        <v>11.32</v>
      </c>
      <c r="AJ54" s="218">
        <v>0</v>
      </c>
      <c r="AK54" s="218">
        <v>15.36</v>
      </c>
      <c r="AL54" s="218">
        <v>0</v>
      </c>
      <c r="AM54" s="218">
        <v>0</v>
      </c>
      <c r="AN54" s="218">
        <v>0</v>
      </c>
      <c r="AO54" s="218">
        <v>295.74</v>
      </c>
      <c r="AP54" s="218">
        <v>0</v>
      </c>
    </row>
    <row r="55" spans="1:42">
      <c r="A55" t="s">
        <v>97</v>
      </c>
      <c r="B55" s="218">
        <v>0</v>
      </c>
      <c r="C55" s="218">
        <v>5.26</v>
      </c>
      <c r="D55" s="218">
        <v>12.11</v>
      </c>
      <c r="E55" s="218">
        <v>0</v>
      </c>
      <c r="F55" s="218">
        <v>0</v>
      </c>
      <c r="G55" s="218">
        <v>30.88</v>
      </c>
      <c r="H55" s="218">
        <v>0</v>
      </c>
      <c r="I55" s="218">
        <v>0</v>
      </c>
      <c r="J55" s="218">
        <v>39.79</v>
      </c>
      <c r="K55" s="218">
        <v>242.06</v>
      </c>
      <c r="L55" s="218">
        <v>9.5299999999999994</v>
      </c>
      <c r="M55" s="218">
        <v>2.16</v>
      </c>
      <c r="N55" s="218">
        <v>1.77</v>
      </c>
      <c r="O55" s="218">
        <v>2.4900000000000002</v>
      </c>
      <c r="P55" s="218">
        <v>0.71</v>
      </c>
      <c r="Q55" s="218">
        <v>9.7899999999999991</v>
      </c>
      <c r="R55" s="218">
        <v>9.5500000000000007</v>
      </c>
      <c r="S55" s="218">
        <v>5.7</v>
      </c>
      <c r="T55" s="218">
        <v>0.69</v>
      </c>
      <c r="U55" s="218">
        <v>2.06</v>
      </c>
      <c r="V55" s="218">
        <v>3.46</v>
      </c>
      <c r="W55" s="218">
        <v>15.71</v>
      </c>
      <c r="X55" s="218">
        <v>50.77</v>
      </c>
      <c r="Y55" s="218">
        <v>0</v>
      </c>
      <c r="Z55" s="218">
        <v>69.78</v>
      </c>
      <c r="AA55" s="218">
        <v>25.9</v>
      </c>
      <c r="AB55" s="218">
        <v>0</v>
      </c>
      <c r="AC55" s="218">
        <v>20.72</v>
      </c>
      <c r="AD55" s="218">
        <v>0</v>
      </c>
      <c r="AE55" s="218">
        <v>0</v>
      </c>
      <c r="AF55" s="218">
        <v>0</v>
      </c>
      <c r="AG55" s="218">
        <v>35.479999999999997</v>
      </c>
      <c r="AH55" s="218">
        <v>0</v>
      </c>
      <c r="AI55" s="218">
        <v>11.32</v>
      </c>
      <c r="AJ55" s="218">
        <v>0</v>
      </c>
      <c r="AK55" s="218">
        <v>15.36</v>
      </c>
      <c r="AL55" s="218">
        <v>0</v>
      </c>
      <c r="AM55" s="218">
        <v>0</v>
      </c>
      <c r="AN55" s="218">
        <v>0</v>
      </c>
      <c r="AO55" s="218">
        <v>295.74</v>
      </c>
      <c r="AP55" s="218">
        <v>0</v>
      </c>
    </row>
    <row r="56" spans="1:42">
      <c r="A56" t="s">
        <v>98</v>
      </c>
      <c r="B56" s="218">
        <v>0</v>
      </c>
      <c r="C56" s="218">
        <v>5.26</v>
      </c>
      <c r="D56" s="218">
        <v>12.11</v>
      </c>
      <c r="E56" s="218">
        <v>0</v>
      </c>
      <c r="F56" s="218">
        <v>0</v>
      </c>
      <c r="G56" s="218">
        <v>30.88</v>
      </c>
      <c r="H56" s="218">
        <v>0</v>
      </c>
      <c r="I56" s="218">
        <v>0</v>
      </c>
      <c r="J56" s="218">
        <v>39.79</v>
      </c>
      <c r="K56" s="218">
        <v>242.04</v>
      </c>
      <c r="L56" s="218">
        <v>9.5500000000000007</v>
      </c>
      <c r="M56" s="218">
        <v>2.16</v>
      </c>
      <c r="N56" s="218">
        <v>1.77</v>
      </c>
      <c r="O56" s="218">
        <v>2.4900000000000002</v>
      </c>
      <c r="P56" s="218">
        <v>0.71</v>
      </c>
      <c r="Q56" s="218">
        <v>9.7899999999999991</v>
      </c>
      <c r="R56" s="218">
        <v>9.5500000000000007</v>
      </c>
      <c r="S56" s="218">
        <v>5.7</v>
      </c>
      <c r="T56" s="218">
        <v>0.69</v>
      </c>
      <c r="U56" s="218">
        <v>2.06</v>
      </c>
      <c r="V56" s="218">
        <v>3.46</v>
      </c>
      <c r="W56" s="218">
        <v>15.71</v>
      </c>
      <c r="X56" s="218">
        <v>50.77</v>
      </c>
      <c r="Y56" s="218">
        <v>0</v>
      </c>
      <c r="Z56" s="218">
        <v>69.78</v>
      </c>
      <c r="AA56" s="218">
        <v>25.9</v>
      </c>
      <c r="AB56" s="218">
        <v>0</v>
      </c>
      <c r="AC56" s="218">
        <v>20.72</v>
      </c>
      <c r="AD56" s="218">
        <v>0</v>
      </c>
      <c r="AE56" s="218">
        <v>0</v>
      </c>
      <c r="AF56" s="218">
        <v>0</v>
      </c>
      <c r="AG56" s="218">
        <v>35.479999999999997</v>
      </c>
      <c r="AH56" s="218">
        <v>0</v>
      </c>
      <c r="AI56" s="218">
        <v>11.32</v>
      </c>
      <c r="AJ56" s="218">
        <v>0</v>
      </c>
      <c r="AK56" s="218">
        <v>15.36</v>
      </c>
      <c r="AL56" s="218">
        <v>0</v>
      </c>
      <c r="AM56" s="218">
        <v>0</v>
      </c>
      <c r="AN56" s="218">
        <v>0</v>
      </c>
      <c r="AO56" s="218">
        <v>295.74</v>
      </c>
      <c r="AP56" s="218">
        <v>0</v>
      </c>
    </row>
    <row r="57" spans="1:42">
      <c r="A57" t="s">
        <v>99</v>
      </c>
      <c r="B57" s="218">
        <v>0</v>
      </c>
      <c r="C57" s="218">
        <v>5.26</v>
      </c>
      <c r="D57" s="218">
        <v>12.11</v>
      </c>
      <c r="E57" s="218">
        <v>0</v>
      </c>
      <c r="F57" s="218">
        <v>0</v>
      </c>
      <c r="G57" s="218">
        <v>30.88</v>
      </c>
      <c r="H57" s="218">
        <v>0</v>
      </c>
      <c r="I57" s="218">
        <v>0</v>
      </c>
      <c r="J57" s="218">
        <v>39.79</v>
      </c>
      <c r="K57" s="218">
        <v>243.78</v>
      </c>
      <c r="L57" s="218">
        <v>13.39</v>
      </c>
      <c r="M57" s="218">
        <v>2.16</v>
      </c>
      <c r="N57" s="218">
        <v>1.77</v>
      </c>
      <c r="O57" s="218">
        <v>2.4900000000000002</v>
      </c>
      <c r="P57" s="218">
        <v>0.71</v>
      </c>
      <c r="Q57" s="218">
        <v>9.7899999999999991</v>
      </c>
      <c r="R57" s="218">
        <v>14.41</v>
      </c>
      <c r="S57" s="218">
        <v>7.24</v>
      </c>
      <c r="T57" s="218">
        <v>0.69</v>
      </c>
      <c r="U57" s="218">
        <v>2.06</v>
      </c>
      <c r="V57" s="218">
        <v>3.46</v>
      </c>
      <c r="W57" s="218">
        <v>15.71</v>
      </c>
      <c r="X57" s="218">
        <v>50.77</v>
      </c>
      <c r="Y57" s="218">
        <v>0</v>
      </c>
      <c r="Z57" s="218">
        <v>70.819999999999993</v>
      </c>
      <c r="AA57" s="218">
        <v>25.86</v>
      </c>
      <c r="AB57" s="218">
        <v>0</v>
      </c>
      <c r="AC57" s="218">
        <v>21.32</v>
      </c>
      <c r="AD57" s="218">
        <v>0</v>
      </c>
      <c r="AE57" s="218">
        <v>0</v>
      </c>
      <c r="AF57" s="218">
        <v>0</v>
      </c>
      <c r="AG57" s="218">
        <v>35.75</v>
      </c>
      <c r="AH57" s="218">
        <v>0</v>
      </c>
      <c r="AI57" s="218">
        <v>11.32</v>
      </c>
      <c r="AJ57" s="218">
        <v>0</v>
      </c>
      <c r="AK57" s="218">
        <v>17.739999999999998</v>
      </c>
      <c r="AL57" s="218">
        <v>0</v>
      </c>
      <c r="AM57" s="218">
        <v>0</v>
      </c>
      <c r="AN57" s="218">
        <v>0</v>
      </c>
      <c r="AO57" s="218">
        <v>295.74</v>
      </c>
      <c r="AP57" s="218">
        <v>0</v>
      </c>
    </row>
    <row r="58" spans="1:42">
      <c r="A58" t="s">
        <v>100</v>
      </c>
      <c r="B58" s="218">
        <v>0</v>
      </c>
      <c r="C58" s="218">
        <v>5.26</v>
      </c>
      <c r="D58" s="218">
        <v>12.11</v>
      </c>
      <c r="E58" s="218">
        <v>0</v>
      </c>
      <c r="F58" s="218">
        <v>0</v>
      </c>
      <c r="G58" s="218">
        <v>30.88</v>
      </c>
      <c r="H58" s="218">
        <v>0</v>
      </c>
      <c r="I58" s="218">
        <v>0</v>
      </c>
      <c r="J58" s="218">
        <v>39.79</v>
      </c>
      <c r="K58" s="218">
        <v>242.04</v>
      </c>
      <c r="L58" s="218">
        <v>11.33</v>
      </c>
      <c r="M58" s="218">
        <v>2.16</v>
      </c>
      <c r="N58" s="218">
        <v>1.77</v>
      </c>
      <c r="O58" s="218">
        <v>2.4900000000000002</v>
      </c>
      <c r="P58" s="218">
        <v>0.71</v>
      </c>
      <c r="Q58" s="218">
        <v>9.7899999999999991</v>
      </c>
      <c r="R58" s="218">
        <v>14.41</v>
      </c>
      <c r="S58" s="218">
        <v>5.68</v>
      </c>
      <c r="T58" s="218">
        <v>0.69</v>
      </c>
      <c r="U58" s="218">
        <v>2.06</v>
      </c>
      <c r="V58" s="218">
        <v>3.46</v>
      </c>
      <c r="W58" s="218">
        <v>15.71</v>
      </c>
      <c r="X58" s="218">
        <v>50.77</v>
      </c>
      <c r="Y58" s="218">
        <v>0</v>
      </c>
      <c r="Z58" s="218">
        <v>70.819999999999993</v>
      </c>
      <c r="AA58" s="218">
        <v>25.86</v>
      </c>
      <c r="AB58" s="218">
        <v>0</v>
      </c>
      <c r="AC58" s="218">
        <v>21.32</v>
      </c>
      <c r="AD58" s="218">
        <v>0</v>
      </c>
      <c r="AE58" s="218">
        <v>0</v>
      </c>
      <c r="AF58" s="218">
        <v>0</v>
      </c>
      <c r="AG58" s="218">
        <v>35.75</v>
      </c>
      <c r="AH58" s="218">
        <v>11.32</v>
      </c>
      <c r="AI58" s="218">
        <v>11.32</v>
      </c>
      <c r="AJ58" s="218">
        <v>0</v>
      </c>
      <c r="AK58" s="218">
        <v>15.36</v>
      </c>
      <c r="AL58" s="218">
        <v>0</v>
      </c>
      <c r="AM58" s="218">
        <v>0</v>
      </c>
      <c r="AN58" s="218">
        <v>0</v>
      </c>
      <c r="AO58" s="218">
        <v>295.74</v>
      </c>
      <c r="AP58" s="218">
        <v>0</v>
      </c>
    </row>
    <row r="59" spans="1:42">
      <c r="A59" t="s">
        <v>101</v>
      </c>
      <c r="B59" s="218">
        <v>0</v>
      </c>
      <c r="C59" s="218">
        <v>5.26</v>
      </c>
      <c r="D59" s="218">
        <v>12.11</v>
      </c>
      <c r="E59" s="218">
        <v>0</v>
      </c>
      <c r="F59" s="218">
        <v>0</v>
      </c>
      <c r="G59" s="218">
        <v>30.88</v>
      </c>
      <c r="H59" s="218">
        <v>0</v>
      </c>
      <c r="I59" s="218">
        <v>0</v>
      </c>
      <c r="J59" s="218">
        <v>39.79</v>
      </c>
      <c r="K59" s="218">
        <v>242.07</v>
      </c>
      <c r="L59" s="218">
        <v>13.15</v>
      </c>
      <c r="M59" s="218">
        <v>2.16</v>
      </c>
      <c r="N59" s="218">
        <v>1.77</v>
      </c>
      <c r="O59" s="218">
        <v>2.4900000000000002</v>
      </c>
      <c r="P59" s="218">
        <v>1.1499999999999999</v>
      </c>
      <c r="Q59" s="218">
        <v>9.7899999999999991</v>
      </c>
      <c r="R59" s="218">
        <v>14.41</v>
      </c>
      <c r="S59" s="218">
        <v>5.68</v>
      </c>
      <c r="T59" s="218">
        <v>0.69</v>
      </c>
      <c r="U59" s="218">
        <v>2.06</v>
      </c>
      <c r="V59" s="218">
        <v>3.79</v>
      </c>
      <c r="W59" s="218">
        <v>15.71</v>
      </c>
      <c r="X59" s="218">
        <v>50.77</v>
      </c>
      <c r="Y59" s="218">
        <v>0</v>
      </c>
      <c r="Z59" s="218">
        <v>70.83</v>
      </c>
      <c r="AA59" s="218">
        <v>25.86</v>
      </c>
      <c r="AB59" s="218">
        <v>0</v>
      </c>
      <c r="AC59" s="218">
        <v>21.32</v>
      </c>
      <c r="AD59" s="218">
        <v>0</v>
      </c>
      <c r="AE59" s="218">
        <v>0</v>
      </c>
      <c r="AF59" s="218">
        <v>0</v>
      </c>
      <c r="AG59" s="218">
        <v>36.020000000000003</v>
      </c>
      <c r="AH59" s="218">
        <v>11.32</v>
      </c>
      <c r="AI59" s="218">
        <v>11.32</v>
      </c>
      <c r="AJ59" s="218">
        <v>0</v>
      </c>
      <c r="AK59" s="218">
        <v>25</v>
      </c>
      <c r="AL59" s="218">
        <v>0</v>
      </c>
      <c r="AM59" s="218">
        <v>0</v>
      </c>
      <c r="AN59" s="218">
        <v>0</v>
      </c>
      <c r="AO59" s="218">
        <v>295.74</v>
      </c>
      <c r="AP59" s="218">
        <v>0</v>
      </c>
    </row>
    <row r="60" spans="1:42">
      <c r="A60" t="s">
        <v>102</v>
      </c>
      <c r="B60" s="218">
        <v>0</v>
      </c>
      <c r="C60" s="218">
        <v>5.26</v>
      </c>
      <c r="D60" s="218">
        <v>12.11</v>
      </c>
      <c r="E60" s="218">
        <v>0</v>
      </c>
      <c r="F60" s="218">
        <v>0</v>
      </c>
      <c r="G60" s="218">
        <v>30.88</v>
      </c>
      <c r="H60" s="218">
        <v>0</v>
      </c>
      <c r="I60" s="218">
        <v>0</v>
      </c>
      <c r="J60" s="218">
        <v>39.79</v>
      </c>
      <c r="K60" s="218">
        <v>242.07</v>
      </c>
      <c r="L60" s="218">
        <v>13.15</v>
      </c>
      <c r="M60" s="218">
        <v>2.16</v>
      </c>
      <c r="N60" s="218">
        <v>1.77</v>
      </c>
      <c r="O60" s="218">
        <v>2.4900000000000002</v>
      </c>
      <c r="P60" s="218">
        <v>1.1499999999999999</v>
      </c>
      <c r="Q60" s="218">
        <v>9.7899999999999991</v>
      </c>
      <c r="R60" s="218">
        <v>14.41</v>
      </c>
      <c r="S60" s="218">
        <v>5.96</v>
      </c>
      <c r="T60" s="218">
        <v>0.69</v>
      </c>
      <c r="U60" s="218">
        <v>2.06</v>
      </c>
      <c r="V60" s="218">
        <v>3.79</v>
      </c>
      <c r="W60" s="218">
        <v>15.71</v>
      </c>
      <c r="X60" s="218">
        <v>50.77</v>
      </c>
      <c r="Y60" s="218">
        <v>0</v>
      </c>
      <c r="Z60" s="218">
        <v>70.83</v>
      </c>
      <c r="AA60" s="218">
        <v>25.86</v>
      </c>
      <c r="AB60" s="218">
        <v>0</v>
      </c>
      <c r="AC60" s="218">
        <v>27.8</v>
      </c>
      <c r="AD60" s="218">
        <v>0</v>
      </c>
      <c r="AE60" s="218">
        <v>0</v>
      </c>
      <c r="AF60" s="218">
        <v>0</v>
      </c>
      <c r="AG60" s="218">
        <v>40.659999999999997</v>
      </c>
      <c r="AH60" s="218">
        <v>16.97</v>
      </c>
      <c r="AI60" s="218">
        <v>11.32</v>
      </c>
      <c r="AJ60" s="218">
        <v>0</v>
      </c>
      <c r="AK60" s="218">
        <v>102.11</v>
      </c>
      <c r="AL60" s="218">
        <v>0</v>
      </c>
      <c r="AM60" s="218">
        <v>0</v>
      </c>
      <c r="AN60" s="218">
        <v>0</v>
      </c>
      <c r="AO60" s="218">
        <v>295.74</v>
      </c>
      <c r="AP60" s="218">
        <v>0</v>
      </c>
    </row>
    <row r="61" spans="1:42">
      <c r="A61" t="s">
        <v>103</v>
      </c>
      <c r="B61" s="218">
        <v>0</v>
      </c>
      <c r="C61" s="218">
        <v>5.26</v>
      </c>
      <c r="D61" s="218">
        <v>12.11</v>
      </c>
      <c r="E61" s="218">
        <v>0</v>
      </c>
      <c r="F61" s="218">
        <v>0</v>
      </c>
      <c r="G61" s="218">
        <v>30.88</v>
      </c>
      <c r="H61" s="218">
        <v>0</v>
      </c>
      <c r="I61" s="218">
        <v>0</v>
      </c>
      <c r="J61" s="218">
        <v>39.79</v>
      </c>
      <c r="K61" s="218">
        <v>242.08</v>
      </c>
      <c r="L61" s="218">
        <v>13.15</v>
      </c>
      <c r="M61" s="218">
        <v>2.16</v>
      </c>
      <c r="N61" s="218">
        <v>1.77</v>
      </c>
      <c r="O61" s="218">
        <v>2.4900000000000002</v>
      </c>
      <c r="P61" s="218">
        <v>0.91</v>
      </c>
      <c r="Q61" s="218">
        <v>9.7899999999999991</v>
      </c>
      <c r="R61" s="218">
        <v>14.43</v>
      </c>
      <c r="S61" s="218">
        <v>5.96</v>
      </c>
      <c r="T61" s="218">
        <v>0.69</v>
      </c>
      <c r="U61" s="218">
        <v>2.06</v>
      </c>
      <c r="V61" s="218">
        <v>3.79</v>
      </c>
      <c r="W61" s="218">
        <v>15.71</v>
      </c>
      <c r="X61" s="218">
        <v>50.77</v>
      </c>
      <c r="Y61" s="218">
        <v>0</v>
      </c>
      <c r="Z61" s="218">
        <v>70.83</v>
      </c>
      <c r="AA61" s="218">
        <v>25.86</v>
      </c>
      <c r="AB61" s="218">
        <v>0</v>
      </c>
      <c r="AC61" s="218">
        <v>21.32</v>
      </c>
      <c r="AD61" s="218">
        <v>0</v>
      </c>
      <c r="AE61" s="218">
        <v>0</v>
      </c>
      <c r="AF61" s="218">
        <v>0</v>
      </c>
      <c r="AG61" s="218">
        <v>36.020000000000003</v>
      </c>
      <c r="AH61" s="218">
        <v>16.97</v>
      </c>
      <c r="AI61" s="218">
        <v>11.32</v>
      </c>
      <c r="AJ61" s="218">
        <v>0</v>
      </c>
      <c r="AK61" s="218">
        <v>102.11</v>
      </c>
      <c r="AL61" s="218">
        <v>0</v>
      </c>
      <c r="AM61" s="218">
        <v>0</v>
      </c>
      <c r="AN61" s="218">
        <v>0</v>
      </c>
      <c r="AO61" s="218">
        <v>295.74</v>
      </c>
      <c r="AP61" s="218">
        <v>0</v>
      </c>
    </row>
    <row r="62" spans="1:42">
      <c r="A62" t="s">
        <v>104</v>
      </c>
      <c r="B62" s="218">
        <v>0</v>
      </c>
      <c r="C62" s="218">
        <v>5.26</v>
      </c>
      <c r="D62" s="218">
        <v>12.11</v>
      </c>
      <c r="E62" s="218">
        <v>0</v>
      </c>
      <c r="F62" s="218">
        <v>0</v>
      </c>
      <c r="G62" s="218">
        <v>30.88</v>
      </c>
      <c r="H62" s="218">
        <v>0</v>
      </c>
      <c r="I62" s="218">
        <v>0</v>
      </c>
      <c r="J62" s="218">
        <v>39.79</v>
      </c>
      <c r="K62" s="218">
        <v>242.3</v>
      </c>
      <c r="L62" s="218">
        <v>13.15</v>
      </c>
      <c r="M62" s="218">
        <v>2.16</v>
      </c>
      <c r="N62" s="218">
        <v>1.77</v>
      </c>
      <c r="O62" s="218">
        <v>2.4900000000000002</v>
      </c>
      <c r="P62" s="218">
        <v>0.91</v>
      </c>
      <c r="Q62" s="218">
        <v>9.7899999999999991</v>
      </c>
      <c r="R62" s="218">
        <v>14.43</v>
      </c>
      <c r="S62" s="218">
        <v>5.96</v>
      </c>
      <c r="T62" s="218">
        <v>0.69</v>
      </c>
      <c r="U62" s="218">
        <v>2.06</v>
      </c>
      <c r="V62" s="218">
        <v>3.79</v>
      </c>
      <c r="W62" s="218">
        <v>15.71</v>
      </c>
      <c r="X62" s="218">
        <v>50.77</v>
      </c>
      <c r="Y62" s="218">
        <v>0</v>
      </c>
      <c r="Z62" s="218">
        <v>70.83</v>
      </c>
      <c r="AA62" s="218">
        <v>25.86</v>
      </c>
      <c r="AB62" s="218">
        <v>0</v>
      </c>
      <c r="AC62" s="218">
        <v>21.32</v>
      </c>
      <c r="AD62" s="218">
        <v>0</v>
      </c>
      <c r="AE62" s="218">
        <v>0</v>
      </c>
      <c r="AF62" s="218">
        <v>0</v>
      </c>
      <c r="AG62" s="218">
        <v>36.020000000000003</v>
      </c>
      <c r="AH62" s="218">
        <v>22.63</v>
      </c>
      <c r="AI62" s="218">
        <v>11.32</v>
      </c>
      <c r="AJ62" s="218">
        <v>0</v>
      </c>
      <c r="AK62" s="218">
        <v>102.11</v>
      </c>
      <c r="AL62" s="218">
        <v>0</v>
      </c>
      <c r="AM62" s="218">
        <v>0</v>
      </c>
      <c r="AN62" s="218">
        <v>0</v>
      </c>
      <c r="AO62" s="218">
        <v>295.74</v>
      </c>
      <c r="AP62" s="218">
        <v>0</v>
      </c>
    </row>
    <row r="63" spans="1:42">
      <c r="A63" t="s">
        <v>105</v>
      </c>
      <c r="B63" s="218">
        <v>0</v>
      </c>
      <c r="C63" s="218">
        <v>5.26</v>
      </c>
      <c r="D63" s="218">
        <v>12.11</v>
      </c>
      <c r="E63" s="218">
        <v>0</v>
      </c>
      <c r="F63" s="218">
        <v>0</v>
      </c>
      <c r="G63" s="218">
        <v>30.88</v>
      </c>
      <c r="H63" s="218">
        <v>0</v>
      </c>
      <c r="I63" s="218">
        <v>0</v>
      </c>
      <c r="J63" s="218">
        <v>39.79</v>
      </c>
      <c r="K63" s="218">
        <v>242.3</v>
      </c>
      <c r="L63" s="218">
        <v>13.15</v>
      </c>
      <c r="M63" s="218">
        <v>2.16</v>
      </c>
      <c r="N63" s="218">
        <v>1.77</v>
      </c>
      <c r="O63" s="218">
        <v>2.4900000000000002</v>
      </c>
      <c r="P63" s="218">
        <v>0.91</v>
      </c>
      <c r="Q63" s="218">
        <v>9.7899999999999991</v>
      </c>
      <c r="R63" s="218">
        <v>14.44</v>
      </c>
      <c r="S63" s="218">
        <v>5.96</v>
      </c>
      <c r="T63" s="218">
        <v>0.67</v>
      </c>
      <c r="U63" s="218">
        <v>2.06</v>
      </c>
      <c r="V63" s="218">
        <v>3.79</v>
      </c>
      <c r="W63" s="218">
        <v>15.71</v>
      </c>
      <c r="X63" s="218">
        <v>51.68</v>
      </c>
      <c r="Y63" s="218">
        <v>0</v>
      </c>
      <c r="Z63" s="218">
        <v>70.83</v>
      </c>
      <c r="AA63" s="218">
        <v>25.86</v>
      </c>
      <c r="AB63" s="218">
        <v>0</v>
      </c>
      <c r="AC63" s="218">
        <v>21.32</v>
      </c>
      <c r="AD63" s="218">
        <v>0</v>
      </c>
      <c r="AE63" s="218">
        <v>0</v>
      </c>
      <c r="AF63" s="218">
        <v>0</v>
      </c>
      <c r="AG63" s="218">
        <v>36.020000000000003</v>
      </c>
      <c r="AH63" s="218">
        <v>0</v>
      </c>
      <c r="AI63" s="218">
        <v>11.32</v>
      </c>
      <c r="AJ63" s="218">
        <v>0</v>
      </c>
      <c r="AK63" s="218">
        <v>102.11</v>
      </c>
      <c r="AL63" s="218">
        <v>0</v>
      </c>
      <c r="AM63" s="218">
        <v>0</v>
      </c>
      <c r="AN63" s="218">
        <v>0</v>
      </c>
      <c r="AO63" s="218">
        <v>295.74</v>
      </c>
      <c r="AP63" s="218">
        <v>0</v>
      </c>
    </row>
    <row r="64" spans="1:42">
      <c r="A64" t="s">
        <v>106</v>
      </c>
      <c r="B64" s="218">
        <v>0</v>
      </c>
      <c r="C64" s="218">
        <v>5.26</v>
      </c>
      <c r="D64" s="218">
        <v>12.11</v>
      </c>
      <c r="E64" s="218">
        <v>0</v>
      </c>
      <c r="F64" s="218">
        <v>0</v>
      </c>
      <c r="G64" s="218">
        <v>30.88</v>
      </c>
      <c r="H64" s="218">
        <v>0</v>
      </c>
      <c r="I64" s="218">
        <v>0</v>
      </c>
      <c r="J64" s="218">
        <v>39.79</v>
      </c>
      <c r="K64" s="218">
        <v>242.3</v>
      </c>
      <c r="L64" s="218">
        <v>13.15</v>
      </c>
      <c r="M64" s="218">
        <v>2.16</v>
      </c>
      <c r="N64" s="218">
        <v>1.77</v>
      </c>
      <c r="O64" s="218">
        <v>2.4900000000000002</v>
      </c>
      <c r="P64" s="218">
        <v>0.91</v>
      </c>
      <c r="Q64" s="218">
        <v>9.7899999999999991</v>
      </c>
      <c r="R64" s="218">
        <v>14.44</v>
      </c>
      <c r="S64" s="218">
        <v>5.96</v>
      </c>
      <c r="T64" s="218">
        <v>0.8</v>
      </c>
      <c r="U64" s="218">
        <v>2.06</v>
      </c>
      <c r="V64" s="218">
        <v>3.79</v>
      </c>
      <c r="W64" s="218">
        <v>15.71</v>
      </c>
      <c r="X64" s="218">
        <v>50.77</v>
      </c>
      <c r="Y64" s="218">
        <v>0</v>
      </c>
      <c r="Z64" s="218">
        <v>70.83</v>
      </c>
      <c r="AA64" s="218">
        <v>25.86</v>
      </c>
      <c r="AB64" s="218">
        <v>0</v>
      </c>
      <c r="AC64" s="218">
        <v>21.32</v>
      </c>
      <c r="AD64" s="218">
        <v>0</v>
      </c>
      <c r="AE64" s="218">
        <v>0</v>
      </c>
      <c r="AF64" s="218">
        <v>0</v>
      </c>
      <c r="AG64" s="218">
        <v>36.020000000000003</v>
      </c>
      <c r="AH64" s="218">
        <v>0</v>
      </c>
      <c r="AI64" s="218">
        <v>11.32</v>
      </c>
      <c r="AJ64" s="218">
        <v>0</v>
      </c>
      <c r="AK64" s="218">
        <v>102.11</v>
      </c>
      <c r="AL64" s="218">
        <v>0</v>
      </c>
      <c r="AM64" s="218">
        <v>0</v>
      </c>
      <c r="AN64" s="218">
        <v>0</v>
      </c>
      <c r="AO64" s="218">
        <v>295.74</v>
      </c>
      <c r="AP64" s="218">
        <v>0</v>
      </c>
    </row>
    <row r="65" spans="1:42">
      <c r="A65" t="s">
        <v>107</v>
      </c>
      <c r="B65" s="218">
        <v>0</v>
      </c>
      <c r="C65" s="218">
        <v>5.26</v>
      </c>
      <c r="D65" s="218">
        <v>12.11</v>
      </c>
      <c r="E65" s="218">
        <v>0</v>
      </c>
      <c r="F65" s="218">
        <v>0</v>
      </c>
      <c r="G65" s="218">
        <v>30.88</v>
      </c>
      <c r="H65" s="218">
        <v>0</v>
      </c>
      <c r="I65" s="218">
        <v>0</v>
      </c>
      <c r="J65" s="218">
        <v>39.79</v>
      </c>
      <c r="K65" s="218">
        <v>242.3</v>
      </c>
      <c r="L65" s="218">
        <v>13.15</v>
      </c>
      <c r="M65" s="218">
        <v>2.16</v>
      </c>
      <c r="N65" s="218">
        <v>1.77</v>
      </c>
      <c r="O65" s="218">
        <v>2.4900000000000002</v>
      </c>
      <c r="P65" s="218">
        <v>0.91</v>
      </c>
      <c r="Q65" s="218">
        <v>9.7899999999999991</v>
      </c>
      <c r="R65" s="218">
        <v>14.44</v>
      </c>
      <c r="S65" s="218">
        <v>5.96</v>
      </c>
      <c r="T65" s="218">
        <v>0.8</v>
      </c>
      <c r="U65" s="218">
        <v>2.06</v>
      </c>
      <c r="V65" s="218">
        <v>3.79</v>
      </c>
      <c r="W65" s="218">
        <v>15.71</v>
      </c>
      <c r="X65" s="218">
        <v>50.77</v>
      </c>
      <c r="Y65" s="218">
        <v>0</v>
      </c>
      <c r="Z65" s="218">
        <v>70.83</v>
      </c>
      <c r="AA65" s="218">
        <v>25.86</v>
      </c>
      <c r="AB65" s="218">
        <v>0</v>
      </c>
      <c r="AC65" s="218">
        <v>21.32</v>
      </c>
      <c r="AD65" s="218">
        <v>0</v>
      </c>
      <c r="AE65" s="218">
        <v>0</v>
      </c>
      <c r="AF65" s="218">
        <v>0</v>
      </c>
      <c r="AG65" s="218">
        <v>36.020000000000003</v>
      </c>
      <c r="AH65" s="218">
        <v>0</v>
      </c>
      <c r="AI65" s="218">
        <v>11.32</v>
      </c>
      <c r="AJ65" s="218">
        <v>0</v>
      </c>
      <c r="AK65" s="218">
        <v>102.11</v>
      </c>
      <c r="AL65" s="218">
        <v>0</v>
      </c>
      <c r="AM65" s="218">
        <v>0</v>
      </c>
      <c r="AN65" s="218">
        <v>0</v>
      </c>
      <c r="AO65" s="218">
        <v>295.74</v>
      </c>
      <c r="AP65" s="218">
        <v>0</v>
      </c>
    </row>
    <row r="66" spans="1:42">
      <c r="A66" t="s">
        <v>108</v>
      </c>
      <c r="B66" s="218">
        <v>0</v>
      </c>
      <c r="C66" s="218">
        <v>5.26</v>
      </c>
      <c r="D66" s="218">
        <v>12.11</v>
      </c>
      <c r="E66" s="218">
        <v>0</v>
      </c>
      <c r="F66" s="218">
        <v>0</v>
      </c>
      <c r="G66" s="218">
        <v>30.88</v>
      </c>
      <c r="H66" s="218">
        <v>0</v>
      </c>
      <c r="I66" s="218">
        <v>0</v>
      </c>
      <c r="J66" s="218">
        <v>39.79</v>
      </c>
      <c r="K66" s="218">
        <v>242.3</v>
      </c>
      <c r="L66" s="218">
        <v>13.15</v>
      </c>
      <c r="M66" s="218">
        <v>2.16</v>
      </c>
      <c r="N66" s="218">
        <v>1.77</v>
      </c>
      <c r="O66" s="218">
        <v>2.4900000000000002</v>
      </c>
      <c r="P66" s="218">
        <v>0.91</v>
      </c>
      <c r="Q66" s="218">
        <v>9.7899999999999991</v>
      </c>
      <c r="R66" s="218">
        <v>14.44</v>
      </c>
      <c r="S66" s="218">
        <v>5.96</v>
      </c>
      <c r="T66" s="218">
        <v>0.8</v>
      </c>
      <c r="U66" s="218">
        <v>2.06</v>
      </c>
      <c r="V66" s="218">
        <v>3.79</v>
      </c>
      <c r="W66" s="218">
        <v>15.71</v>
      </c>
      <c r="X66" s="218">
        <v>50.77</v>
      </c>
      <c r="Y66" s="218">
        <v>0</v>
      </c>
      <c r="Z66" s="218">
        <v>70.83</v>
      </c>
      <c r="AA66" s="218">
        <v>25.86</v>
      </c>
      <c r="AB66" s="218">
        <v>0</v>
      </c>
      <c r="AC66" s="218">
        <v>21.32</v>
      </c>
      <c r="AD66" s="218">
        <v>0</v>
      </c>
      <c r="AE66" s="218">
        <v>0</v>
      </c>
      <c r="AF66" s="218">
        <v>0</v>
      </c>
      <c r="AG66" s="218">
        <v>36.020000000000003</v>
      </c>
      <c r="AH66" s="218">
        <v>0</v>
      </c>
      <c r="AI66" s="218">
        <v>11.32</v>
      </c>
      <c r="AJ66" s="218">
        <v>0</v>
      </c>
      <c r="AK66" s="218">
        <v>102.11</v>
      </c>
      <c r="AL66" s="218">
        <v>0</v>
      </c>
      <c r="AM66" s="218">
        <v>0</v>
      </c>
      <c r="AN66" s="218">
        <v>0</v>
      </c>
      <c r="AO66" s="218">
        <v>295.74</v>
      </c>
      <c r="AP66" s="218">
        <v>0</v>
      </c>
    </row>
    <row r="67" spans="1:42">
      <c r="A67" t="s">
        <v>109</v>
      </c>
      <c r="B67" s="218">
        <v>0</v>
      </c>
      <c r="C67" s="218">
        <v>5.26</v>
      </c>
      <c r="D67" s="218">
        <v>12.11</v>
      </c>
      <c r="E67" s="218">
        <v>0</v>
      </c>
      <c r="F67" s="218">
        <v>0</v>
      </c>
      <c r="G67" s="218">
        <v>30.88</v>
      </c>
      <c r="H67" s="218">
        <v>0</v>
      </c>
      <c r="I67" s="218">
        <v>0</v>
      </c>
      <c r="J67" s="218">
        <v>39.79</v>
      </c>
      <c r="K67" s="218">
        <v>242.3</v>
      </c>
      <c r="L67" s="218">
        <v>13.15</v>
      </c>
      <c r="M67" s="218">
        <v>2.16</v>
      </c>
      <c r="N67" s="218">
        <v>1.77</v>
      </c>
      <c r="O67" s="218">
        <v>2.4900000000000002</v>
      </c>
      <c r="P67" s="218">
        <v>0.91</v>
      </c>
      <c r="Q67" s="218">
        <v>9.7899999999999991</v>
      </c>
      <c r="R67" s="218">
        <v>14.43</v>
      </c>
      <c r="S67" s="218">
        <v>5.96</v>
      </c>
      <c r="T67" s="218">
        <v>0.8</v>
      </c>
      <c r="U67" s="218">
        <v>2.06</v>
      </c>
      <c r="V67" s="218">
        <v>3.79</v>
      </c>
      <c r="W67" s="218">
        <v>15.71</v>
      </c>
      <c r="X67" s="218">
        <v>11.61</v>
      </c>
      <c r="Y67" s="218">
        <v>0</v>
      </c>
      <c r="Z67" s="218">
        <v>70.83</v>
      </c>
      <c r="AA67" s="218">
        <v>25.86</v>
      </c>
      <c r="AB67" s="218">
        <v>0</v>
      </c>
      <c r="AC67" s="218">
        <v>21.32</v>
      </c>
      <c r="AD67" s="218">
        <v>0</v>
      </c>
      <c r="AE67" s="218">
        <v>0</v>
      </c>
      <c r="AF67" s="218">
        <v>0</v>
      </c>
      <c r="AG67" s="218">
        <v>36.020000000000003</v>
      </c>
      <c r="AH67" s="218">
        <v>0</v>
      </c>
      <c r="AI67" s="218">
        <v>11.32</v>
      </c>
      <c r="AJ67" s="218">
        <v>0</v>
      </c>
      <c r="AK67" s="218">
        <v>101.48</v>
      </c>
      <c r="AL67" s="218">
        <v>0</v>
      </c>
      <c r="AM67" s="218">
        <v>0</v>
      </c>
      <c r="AN67" s="218">
        <v>0</v>
      </c>
      <c r="AO67" s="218">
        <v>295.74</v>
      </c>
      <c r="AP67" s="218">
        <v>0</v>
      </c>
    </row>
    <row r="68" spans="1:42">
      <c r="A68" t="s">
        <v>110</v>
      </c>
      <c r="B68" s="218">
        <v>0</v>
      </c>
      <c r="C68" s="218">
        <v>5.26</v>
      </c>
      <c r="D68" s="218">
        <v>12.11</v>
      </c>
      <c r="E68" s="218">
        <v>0</v>
      </c>
      <c r="F68" s="218">
        <v>0</v>
      </c>
      <c r="G68" s="218">
        <v>30.88</v>
      </c>
      <c r="H68" s="218">
        <v>0</v>
      </c>
      <c r="I68" s="218">
        <v>0</v>
      </c>
      <c r="J68" s="218">
        <v>39.79</v>
      </c>
      <c r="K68" s="218">
        <v>242.3</v>
      </c>
      <c r="L68" s="218">
        <v>13.15</v>
      </c>
      <c r="M68" s="218">
        <v>2.16</v>
      </c>
      <c r="N68" s="218">
        <v>1.77</v>
      </c>
      <c r="O68" s="218">
        <v>2.4900000000000002</v>
      </c>
      <c r="P68" s="218">
        <v>0.91</v>
      </c>
      <c r="Q68" s="218">
        <v>9.7899999999999991</v>
      </c>
      <c r="R68" s="218">
        <v>14.43</v>
      </c>
      <c r="S68" s="218">
        <v>5.96</v>
      </c>
      <c r="T68" s="218">
        <v>0.8</v>
      </c>
      <c r="U68" s="218">
        <v>2.06</v>
      </c>
      <c r="V68" s="218">
        <v>3.79</v>
      </c>
      <c r="W68" s="218">
        <v>15.71</v>
      </c>
      <c r="X68" s="218">
        <v>30.68</v>
      </c>
      <c r="Y68" s="218">
        <v>0</v>
      </c>
      <c r="Z68" s="218">
        <v>70.83</v>
      </c>
      <c r="AA68" s="218">
        <v>25.86</v>
      </c>
      <c r="AB68" s="218">
        <v>0</v>
      </c>
      <c r="AC68" s="218">
        <v>21.32</v>
      </c>
      <c r="AD68" s="218">
        <v>0</v>
      </c>
      <c r="AE68" s="218">
        <v>0</v>
      </c>
      <c r="AF68" s="218">
        <v>0</v>
      </c>
      <c r="AG68" s="218">
        <v>36.020000000000003</v>
      </c>
      <c r="AH68" s="218">
        <v>0</v>
      </c>
      <c r="AI68" s="218">
        <v>11.32</v>
      </c>
      <c r="AJ68" s="218">
        <v>0</v>
      </c>
      <c r="AK68" s="218">
        <v>101.48</v>
      </c>
      <c r="AL68" s="218">
        <v>0</v>
      </c>
      <c r="AM68" s="218">
        <v>0</v>
      </c>
      <c r="AN68" s="218">
        <v>0</v>
      </c>
      <c r="AO68" s="218">
        <v>295.74</v>
      </c>
      <c r="AP68" s="218">
        <v>0</v>
      </c>
    </row>
    <row r="69" spans="1:42">
      <c r="A69" t="s">
        <v>111</v>
      </c>
      <c r="B69" s="218">
        <v>0</v>
      </c>
      <c r="C69" s="218">
        <v>5.26</v>
      </c>
      <c r="D69" s="218">
        <v>12.11</v>
      </c>
      <c r="E69" s="218">
        <v>0</v>
      </c>
      <c r="F69" s="218">
        <v>0</v>
      </c>
      <c r="G69" s="218">
        <v>30.88</v>
      </c>
      <c r="H69" s="218">
        <v>0</v>
      </c>
      <c r="I69" s="218">
        <v>0</v>
      </c>
      <c r="J69" s="218">
        <v>39.79</v>
      </c>
      <c r="K69" s="218">
        <v>242.3</v>
      </c>
      <c r="L69" s="218">
        <v>13.18</v>
      </c>
      <c r="M69" s="218">
        <v>2.16</v>
      </c>
      <c r="N69" s="218">
        <v>1.77</v>
      </c>
      <c r="O69" s="218">
        <v>2.4900000000000002</v>
      </c>
      <c r="P69" s="218">
        <v>0.75</v>
      </c>
      <c r="Q69" s="218">
        <v>9.7899999999999991</v>
      </c>
      <c r="R69" s="218">
        <v>14.52</v>
      </c>
      <c r="S69" s="218">
        <v>6.16</v>
      </c>
      <c r="T69" s="218">
        <v>0.8</v>
      </c>
      <c r="U69" s="218">
        <v>2.06</v>
      </c>
      <c r="V69" s="218">
        <v>3.87</v>
      </c>
      <c r="W69" s="218">
        <v>15.87</v>
      </c>
      <c r="X69" s="218">
        <v>50.29</v>
      </c>
      <c r="Y69" s="218">
        <v>0</v>
      </c>
      <c r="Z69" s="218">
        <v>71.989999999999995</v>
      </c>
      <c r="AA69" s="218">
        <v>26.19</v>
      </c>
      <c r="AB69" s="218">
        <v>0</v>
      </c>
      <c r="AC69" s="218">
        <v>21.32</v>
      </c>
      <c r="AD69" s="218">
        <v>0</v>
      </c>
      <c r="AE69" s="218">
        <v>0</v>
      </c>
      <c r="AF69" s="218">
        <v>0</v>
      </c>
      <c r="AG69" s="218">
        <v>36.020000000000003</v>
      </c>
      <c r="AH69" s="218">
        <v>0</v>
      </c>
      <c r="AI69" s="218">
        <v>11.32</v>
      </c>
      <c r="AJ69" s="218">
        <v>0</v>
      </c>
      <c r="AK69" s="218">
        <v>101.48</v>
      </c>
      <c r="AL69" s="218">
        <v>0</v>
      </c>
      <c r="AM69" s="218">
        <v>0</v>
      </c>
      <c r="AN69" s="218">
        <v>0</v>
      </c>
      <c r="AO69" s="218">
        <v>295.74</v>
      </c>
      <c r="AP69" s="218">
        <v>0</v>
      </c>
    </row>
    <row r="70" spans="1:42">
      <c r="A70" t="s">
        <v>112</v>
      </c>
      <c r="B70" s="218">
        <v>0</v>
      </c>
      <c r="C70" s="218">
        <v>5.26</v>
      </c>
      <c r="D70" s="218">
        <v>12.11</v>
      </c>
      <c r="E70" s="218">
        <v>0</v>
      </c>
      <c r="F70" s="218">
        <v>0</v>
      </c>
      <c r="G70" s="218">
        <v>30.88</v>
      </c>
      <c r="H70" s="218">
        <v>0</v>
      </c>
      <c r="I70" s="218">
        <v>0</v>
      </c>
      <c r="J70" s="218">
        <v>39.79</v>
      </c>
      <c r="K70" s="218">
        <v>242.3</v>
      </c>
      <c r="L70" s="218">
        <v>13.18</v>
      </c>
      <c r="M70" s="218">
        <v>2.16</v>
      </c>
      <c r="N70" s="218">
        <v>1.77</v>
      </c>
      <c r="O70" s="218">
        <v>2.4900000000000002</v>
      </c>
      <c r="P70" s="218">
        <v>0.75</v>
      </c>
      <c r="Q70" s="218">
        <v>9.7899999999999991</v>
      </c>
      <c r="R70" s="218">
        <v>14.52</v>
      </c>
      <c r="S70" s="218">
        <v>6.16</v>
      </c>
      <c r="T70" s="218">
        <v>0.8</v>
      </c>
      <c r="U70" s="218">
        <v>2.06</v>
      </c>
      <c r="V70" s="218">
        <v>3.87</v>
      </c>
      <c r="W70" s="218">
        <v>15.87</v>
      </c>
      <c r="X70" s="218">
        <v>50.29</v>
      </c>
      <c r="Y70" s="218">
        <v>0</v>
      </c>
      <c r="Z70" s="218">
        <v>71.989999999999995</v>
      </c>
      <c r="AA70" s="218">
        <v>26.19</v>
      </c>
      <c r="AB70" s="218">
        <v>0</v>
      </c>
      <c r="AC70" s="218">
        <v>21.32</v>
      </c>
      <c r="AD70" s="218">
        <v>0</v>
      </c>
      <c r="AE70" s="218">
        <v>0</v>
      </c>
      <c r="AF70" s="218">
        <v>0</v>
      </c>
      <c r="AG70" s="218">
        <v>36.020000000000003</v>
      </c>
      <c r="AH70" s="218">
        <v>0</v>
      </c>
      <c r="AI70" s="218">
        <v>11.32</v>
      </c>
      <c r="AJ70" s="218">
        <v>0</v>
      </c>
      <c r="AK70" s="218">
        <v>101.48</v>
      </c>
      <c r="AL70" s="218">
        <v>0</v>
      </c>
      <c r="AM70" s="218">
        <v>0</v>
      </c>
      <c r="AN70" s="218">
        <v>0</v>
      </c>
      <c r="AO70" s="218">
        <v>295.74</v>
      </c>
      <c r="AP70" s="218">
        <v>0</v>
      </c>
    </row>
    <row r="71" spans="1:42">
      <c r="A71" t="s">
        <v>113</v>
      </c>
      <c r="B71" s="218">
        <v>0</v>
      </c>
      <c r="C71" s="218">
        <v>5.26</v>
      </c>
      <c r="D71" s="218">
        <v>12.11</v>
      </c>
      <c r="E71" s="218">
        <v>0</v>
      </c>
      <c r="F71" s="218">
        <v>0</v>
      </c>
      <c r="G71" s="218">
        <v>30.88</v>
      </c>
      <c r="H71" s="218">
        <v>0</v>
      </c>
      <c r="I71" s="218">
        <v>0</v>
      </c>
      <c r="J71" s="218">
        <v>39.79</v>
      </c>
      <c r="K71" s="218">
        <v>242.3</v>
      </c>
      <c r="L71" s="218">
        <v>13.18</v>
      </c>
      <c r="M71" s="218">
        <v>2.16</v>
      </c>
      <c r="N71" s="218">
        <v>1.77</v>
      </c>
      <c r="O71" s="218">
        <v>2.4900000000000002</v>
      </c>
      <c r="P71" s="218">
        <v>0.75</v>
      </c>
      <c r="Q71" s="218">
        <v>9.7899999999999991</v>
      </c>
      <c r="R71" s="218">
        <v>14.63</v>
      </c>
      <c r="S71" s="218">
        <v>6.16</v>
      </c>
      <c r="T71" s="218">
        <v>0.8</v>
      </c>
      <c r="U71" s="218">
        <v>2.06</v>
      </c>
      <c r="V71" s="218">
        <v>3.87</v>
      </c>
      <c r="W71" s="218">
        <v>15.87</v>
      </c>
      <c r="X71" s="218">
        <v>50.29</v>
      </c>
      <c r="Y71" s="218">
        <v>0</v>
      </c>
      <c r="Z71" s="218">
        <v>72.540000000000006</v>
      </c>
      <c r="AA71" s="218">
        <v>26.32</v>
      </c>
      <c r="AB71" s="218">
        <v>0</v>
      </c>
      <c r="AC71" s="218">
        <v>21.94</v>
      </c>
      <c r="AD71" s="218">
        <v>0</v>
      </c>
      <c r="AE71" s="218">
        <v>0</v>
      </c>
      <c r="AF71" s="218">
        <v>0</v>
      </c>
      <c r="AG71" s="218">
        <v>35.479999999999997</v>
      </c>
      <c r="AH71" s="218">
        <v>0</v>
      </c>
      <c r="AI71" s="218">
        <v>11.32</v>
      </c>
      <c r="AJ71" s="218">
        <v>0</v>
      </c>
      <c r="AK71" s="218">
        <v>101.48</v>
      </c>
      <c r="AL71" s="218">
        <v>0</v>
      </c>
      <c r="AM71" s="218">
        <v>0</v>
      </c>
      <c r="AN71" s="218">
        <v>0</v>
      </c>
      <c r="AO71" s="218">
        <v>295.74</v>
      </c>
      <c r="AP71" s="218">
        <v>0</v>
      </c>
    </row>
    <row r="72" spans="1:42">
      <c r="A72" t="s">
        <v>114</v>
      </c>
      <c r="B72" s="218">
        <v>0</v>
      </c>
      <c r="C72" s="218">
        <v>5.26</v>
      </c>
      <c r="D72" s="218">
        <v>12.11</v>
      </c>
      <c r="E72" s="218">
        <v>0</v>
      </c>
      <c r="F72" s="218">
        <v>0</v>
      </c>
      <c r="G72" s="218">
        <v>30.88</v>
      </c>
      <c r="H72" s="218">
        <v>0</v>
      </c>
      <c r="I72" s="218">
        <v>0</v>
      </c>
      <c r="J72" s="218">
        <v>39.79</v>
      </c>
      <c r="K72" s="218">
        <v>242.3</v>
      </c>
      <c r="L72" s="218">
        <v>13.18</v>
      </c>
      <c r="M72" s="218">
        <v>2.16</v>
      </c>
      <c r="N72" s="218">
        <v>1.77</v>
      </c>
      <c r="O72" s="218">
        <v>2.4900000000000002</v>
      </c>
      <c r="P72" s="218">
        <v>0.75</v>
      </c>
      <c r="Q72" s="218">
        <v>9.7899999999999991</v>
      </c>
      <c r="R72" s="218">
        <v>14.63</v>
      </c>
      <c r="S72" s="218">
        <v>6.16</v>
      </c>
      <c r="T72" s="218">
        <v>0.8</v>
      </c>
      <c r="U72" s="218">
        <v>2.06</v>
      </c>
      <c r="V72" s="218">
        <v>3.87</v>
      </c>
      <c r="W72" s="218">
        <v>15.87</v>
      </c>
      <c r="X72" s="218">
        <v>50.29</v>
      </c>
      <c r="Y72" s="218">
        <v>0</v>
      </c>
      <c r="Z72" s="218">
        <v>72.540000000000006</v>
      </c>
      <c r="AA72" s="218">
        <v>26.32</v>
      </c>
      <c r="AB72" s="218">
        <v>0</v>
      </c>
      <c r="AC72" s="218">
        <v>21.94</v>
      </c>
      <c r="AD72" s="218">
        <v>0</v>
      </c>
      <c r="AE72" s="218">
        <v>0</v>
      </c>
      <c r="AF72" s="218">
        <v>0</v>
      </c>
      <c r="AG72" s="218">
        <v>35.479999999999997</v>
      </c>
      <c r="AH72" s="218">
        <v>0</v>
      </c>
      <c r="AI72" s="218">
        <v>11.32</v>
      </c>
      <c r="AJ72" s="218">
        <v>0</v>
      </c>
      <c r="AK72" s="218">
        <v>101.48</v>
      </c>
      <c r="AL72" s="218">
        <v>0</v>
      </c>
      <c r="AM72" s="218">
        <v>0</v>
      </c>
      <c r="AN72" s="218">
        <v>0</v>
      </c>
      <c r="AO72" s="218">
        <v>295.74</v>
      </c>
      <c r="AP72" s="218">
        <v>0</v>
      </c>
    </row>
    <row r="73" spans="1:42">
      <c r="A73" t="s">
        <v>115</v>
      </c>
      <c r="B73" s="218">
        <v>0</v>
      </c>
      <c r="C73" s="218">
        <v>5.26</v>
      </c>
      <c r="D73" s="218">
        <v>12.11</v>
      </c>
      <c r="E73" s="218">
        <v>0</v>
      </c>
      <c r="F73" s="218">
        <v>0</v>
      </c>
      <c r="G73" s="218">
        <v>30.88</v>
      </c>
      <c r="H73" s="218">
        <v>0</v>
      </c>
      <c r="I73" s="218">
        <v>0</v>
      </c>
      <c r="J73" s="218">
        <v>39.79</v>
      </c>
      <c r="K73" s="218">
        <v>242.3</v>
      </c>
      <c r="L73" s="218">
        <v>13.18</v>
      </c>
      <c r="M73" s="218">
        <v>2.16</v>
      </c>
      <c r="N73" s="218">
        <v>1.77</v>
      </c>
      <c r="O73" s="218">
        <v>2.4900000000000002</v>
      </c>
      <c r="P73" s="218">
        <v>0.75</v>
      </c>
      <c r="Q73" s="218">
        <v>9.7899999999999991</v>
      </c>
      <c r="R73" s="218">
        <v>14.63</v>
      </c>
      <c r="S73" s="218">
        <v>6.16</v>
      </c>
      <c r="T73" s="218">
        <v>0.8</v>
      </c>
      <c r="U73" s="218">
        <v>2.06</v>
      </c>
      <c r="V73" s="218">
        <v>3.87</v>
      </c>
      <c r="W73" s="218">
        <v>15.87</v>
      </c>
      <c r="X73" s="218">
        <v>50.29</v>
      </c>
      <c r="Y73" s="218">
        <v>0</v>
      </c>
      <c r="Z73" s="218">
        <v>72.540000000000006</v>
      </c>
      <c r="AA73" s="218">
        <v>26.32</v>
      </c>
      <c r="AB73" s="218">
        <v>0</v>
      </c>
      <c r="AC73" s="218">
        <v>21.94</v>
      </c>
      <c r="AD73" s="218">
        <v>0</v>
      </c>
      <c r="AE73" s="218">
        <v>0</v>
      </c>
      <c r="AF73" s="218">
        <v>0</v>
      </c>
      <c r="AG73" s="218">
        <v>35.479999999999997</v>
      </c>
      <c r="AH73" s="218">
        <v>0</v>
      </c>
      <c r="AI73" s="218">
        <v>11.32</v>
      </c>
      <c r="AJ73" s="218">
        <v>0</v>
      </c>
      <c r="AK73" s="218">
        <v>101.48</v>
      </c>
      <c r="AL73" s="218">
        <v>0</v>
      </c>
      <c r="AM73" s="218">
        <v>0</v>
      </c>
      <c r="AN73" s="218">
        <v>0</v>
      </c>
      <c r="AO73" s="218">
        <v>295.74</v>
      </c>
      <c r="AP73" s="218">
        <v>0</v>
      </c>
    </row>
    <row r="74" spans="1:42">
      <c r="A74" t="s">
        <v>116</v>
      </c>
      <c r="B74" s="218">
        <v>0</v>
      </c>
      <c r="C74" s="218">
        <v>5.26</v>
      </c>
      <c r="D74" s="218">
        <v>12.11</v>
      </c>
      <c r="E74" s="218">
        <v>0</v>
      </c>
      <c r="F74" s="218">
        <v>0</v>
      </c>
      <c r="G74" s="218">
        <v>30.88</v>
      </c>
      <c r="H74" s="218">
        <v>0</v>
      </c>
      <c r="I74" s="218">
        <v>0</v>
      </c>
      <c r="J74" s="218">
        <v>39.79</v>
      </c>
      <c r="K74" s="218">
        <v>242.3</v>
      </c>
      <c r="L74" s="218">
        <v>13.18</v>
      </c>
      <c r="M74" s="218">
        <v>2.16</v>
      </c>
      <c r="N74" s="218">
        <v>1.77</v>
      </c>
      <c r="O74" s="218">
        <v>2.4900000000000002</v>
      </c>
      <c r="P74" s="218">
        <v>0.75</v>
      </c>
      <c r="Q74" s="218">
        <v>9.7899999999999991</v>
      </c>
      <c r="R74" s="218">
        <v>14.63</v>
      </c>
      <c r="S74" s="218">
        <v>6.16</v>
      </c>
      <c r="T74" s="218">
        <v>0.8</v>
      </c>
      <c r="U74" s="218">
        <v>2.06</v>
      </c>
      <c r="V74" s="218">
        <v>3.87</v>
      </c>
      <c r="W74" s="218">
        <v>15.87</v>
      </c>
      <c r="X74" s="218">
        <v>50.29</v>
      </c>
      <c r="Y74" s="218">
        <v>0</v>
      </c>
      <c r="Z74" s="218">
        <v>72.540000000000006</v>
      </c>
      <c r="AA74" s="218">
        <v>26.32</v>
      </c>
      <c r="AB74" s="218">
        <v>0</v>
      </c>
      <c r="AC74" s="218">
        <v>21.94</v>
      </c>
      <c r="AD74" s="218">
        <v>0</v>
      </c>
      <c r="AE74" s="218">
        <v>0</v>
      </c>
      <c r="AF74" s="218">
        <v>0</v>
      </c>
      <c r="AG74" s="218">
        <v>35.479999999999997</v>
      </c>
      <c r="AH74" s="218">
        <v>0</v>
      </c>
      <c r="AI74" s="218">
        <v>11.32</v>
      </c>
      <c r="AJ74" s="218">
        <v>0</v>
      </c>
      <c r="AK74" s="218">
        <v>101.48</v>
      </c>
      <c r="AL74" s="218">
        <v>0</v>
      </c>
      <c r="AM74" s="218">
        <v>0</v>
      </c>
      <c r="AN74" s="218">
        <v>0</v>
      </c>
      <c r="AO74" s="218">
        <v>295.74</v>
      </c>
      <c r="AP74" s="218">
        <v>0</v>
      </c>
    </row>
    <row r="75" spans="1:42">
      <c r="A75" t="s">
        <v>117</v>
      </c>
      <c r="B75" s="218">
        <v>0</v>
      </c>
      <c r="C75" s="218">
        <v>5.26</v>
      </c>
      <c r="D75" s="218">
        <v>12.11</v>
      </c>
      <c r="E75" s="218">
        <v>0</v>
      </c>
      <c r="F75" s="218">
        <v>0</v>
      </c>
      <c r="G75" s="218">
        <v>30.88</v>
      </c>
      <c r="H75" s="218">
        <v>0</v>
      </c>
      <c r="I75" s="218">
        <v>0</v>
      </c>
      <c r="J75" s="218">
        <v>39.79</v>
      </c>
      <c r="K75" s="218">
        <v>242.3</v>
      </c>
      <c r="L75" s="218">
        <v>13.18</v>
      </c>
      <c r="M75" s="218">
        <v>2.16</v>
      </c>
      <c r="N75" s="218">
        <v>1.77</v>
      </c>
      <c r="O75" s="218">
        <v>2.4900000000000002</v>
      </c>
      <c r="P75" s="218">
        <v>0.74</v>
      </c>
      <c r="Q75" s="218">
        <v>9.7899999999999991</v>
      </c>
      <c r="R75" s="218">
        <v>14.55</v>
      </c>
      <c r="S75" s="218">
        <v>6.16</v>
      </c>
      <c r="T75" s="218">
        <v>0.8</v>
      </c>
      <c r="U75" s="218">
        <v>2.06</v>
      </c>
      <c r="V75" s="218">
        <v>3.87</v>
      </c>
      <c r="W75" s="218">
        <v>15.87</v>
      </c>
      <c r="X75" s="218">
        <v>50.29</v>
      </c>
      <c r="Y75" s="218">
        <v>0</v>
      </c>
      <c r="Z75" s="218">
        <v>72.59</v>
      </c>
      <c r="AA75" s="218">
        <v>26.32</v>
      </c>
      <c r="AB75" s="218">
        <v>0</v>
      </c>
      <c r="AC75" s="218">
        <v>21.94</v>
      </c>
      <c r="AD75" s="218">
        <v>0</v>
      </c>
      <c r="AE75" s="218">
        <v>0</v>
      </c>
      <c r="AF75" s="218">
        <v>0</v>
      </c>
      <c r="AG75" s="218">
        <v>35.479999999999997</v>
      </c>
      <c r="AH75" s="218">
        <v>0</v>
      </c>
      <c r="AI75" s="218">
        <v>11.32</v>
      </c>
      <c r="AJ75" s="218">
        <v>0</v>
      </c>
      <c r="AK75" s="218">
        <v>101.48</v>
      </c>
      <c r="AL75" s="218">
        <v>0</v>
      </c>
      <c r="AM75" s="218">
        <v>0</v>
      </c>
      <c r="AN75" s="218">
        <v>0</v>
      </c>
      <c r="AO75" s="218">
        <v>301.95999999999998</v>
      </c>
      <c r="AP75" s="218">
        <v>0</v>
      </c>
    </row>
    <row r="76" spans="1:42">
      <c r="A76" t="s">
        <v>118</v>
      </c>
      <c r="B76" s="218">
        <v>0</v>
      </c>
      <c r="C76" s="218">
        <v>5.26</v>
      </c>
      <c r="D76" s="218">
        <v>12.11</v>
      </c>
      <c r="E76" s="218">
        <v>0</v>
      </c>
      <c r="F76" s="218">
        <v>0</v>
      </c>
      <c r="G76" s="218">
        <v>30.88</v>
      </c>
      <c r="H76" s="218">
        <v>0</v>
      </c>
      <c r="I76" s="218">
        <v>0</v>
      </c>
      <c r="J76" s="218">
        <v>39.79</v>
      </c>
      <c r="K76" s="218">
        <v>242.3</v>
      </c>
      <c r="L76" s="218">
        <v>13.18</v>
      </c>
      <c r="M76" s="218">
        <v>2.16</v>
      </c>
      <c r="N76" s="218">
        <v>1.77</v>
      </c>
      <c r="O76" s="218">
        <v>2.4900000000000002</v>
      </c>
      <c r="P76" s="218">
        <v>0.74</v>
      </c>
      <c r="Q76" s="218">
        <v>9.7899999999999991</v>
      </c>
      <c r="R76" s="218">
        <v>14.55</v>
      </c>
      <c r="S76" s="218">
        <v>6.16</v>
      </c>
      <c r="T76" s="218">
        <v>0.8</v>
      </c>
      <c r="U76" s="218">
        <v>2.06</v>
      </c>
      <c r="V76" s="218">
        <v>3.87</v>
      </c>
      <c r="W76" s="218">
        <v>15.87</v>
      </c>
      <c r="X76" s="218">
        <v>50.29</v>
      </c>
      <c r="Y76" s="218">
        <v>0</v>
      </c>
      <c r="Z76" s="218">
        <v>72.59</v>
      </c>
      <c r="AA76" s="218">
        <v>26.32</v>
      </c>
      <c r="AB76" s="218">
        <v>0</v>
      </c>
      <c r="AC76" s="218">
        <v>21.94</v>
      </c>
      <c r="AD76" s="218">
        <v>0</v>
      </c>
      <c r="AE76" s="218">
        <v>0</v>
      </c>
      <c r="AF76" s="218">
        <v>0</v>
      </c>
      <c r="AG76" s="218">
        <v>35.479999999999997</v>
      </c>
      <c r="AH76" s="218">
        <v>0</v>
      </c>
      <c r="AI76" s="218">
        <v>11.32</v>
      </c>
      <c r="AJ76" s="218">
        <v>0</v>
      </c>
      <c r="AK76" s="218">
        <v>101.48</v>
      </c>
      <c r="AL76" s="218">
        <v>0</v>
      </c>
      <c r="AM76" s="218">
        <v>0</v>
      </c>
      <c r="AN76" s="218">
        <v>0</v>
      </c>
      <c r="AO76" s="218">
        <v>301.95999999999998</v>
      </c>
      <c r="AP76" s="218">
        <v>0</v>
      </c>
    </row>
    <row r="77" spans="1:42">
      <c r="A77" t="s">
        <v>119</v>
      </c>
      <c r="B77" s="218">
        <v>0</v>
      </c>
      <c r="C77" s="218">
        <v>5.26</v>
      </c>
      <c r="D77" s="218">
        <v>12.11</v>
      </c>
      <c r="E77" s="218">
        <v>0</v>
      </c>
      <c r="F77" s="218">
        <v>0</v>
      </c>
      <c r="G77" s="218">
        <v>30.88</v>
      </c>
      <c r="H77" s="218">
        <v>0</v>
      </c>
      <c r="I77" s="218">
        <v>0</v>
      </c>
      <c r="J77" s="218">
        <v>39.79</v>
      </c>
      <c r="K77" s="218">
        <v>267.99</v>
      </c>
      <c r="L77" s="218">
        <v>13.18</v>
      </c>
      <c r="M77" s="218">
        <v>2.16</v>
      </c>
      <c r="N77" s="218">
        <v>1.77</v>
      </c>
      <c r="O77" s="218">
        <v>2.4900000000000002</v>
      </c>
      <c r="P77" s="218">
        <v>0.74</v>
      </c>
      <c r="Q77" s="218">
        <v>9.7899999999999991</v>
      </c>
      <c r="R77" s="218">
        <v>14.55</v>
      </c>
      <c r="S77" s="218">
        <v>6.16</v>
      </c>
      <c r="T77" s="218">
        <v>0.8</v>
      </c>
      <c r="U77" s="218">
        <v>2.06</v>
      </c>
      <c r="V77" s="218">
        <v>3.87</v>
      </c>
      <c r="W77" s="218">
        <v>15.87</v>
      </c>
      <c r="X77" s="218">
        <v>50.29</v>
      </c>
      <c r="Y77" s="218">
        <v>0</v>
      </c>
      <c r="Z77" s="218">
        <v>72.59</v>
      </c>
      <c r="AA77" s="218">
        <v>26.32</v>
      </c>
      <c r="AB77" s="218">
        <v>0</v>
      </c>
      <c r="AC77" s="218">
        <v>21.94</v>
      </c>
      <c r="AD77" s="218">
        <v>0</v>
      </c>
      <c r="AE77" s="218">
        <v>0</v>
      </c>
      <c r="AF77" s="218">
        <v>0</v>
      </c>
      <c r="AG77" s="218">
        <v>35.479999999999997</v>
      </c>
      <c r="AH77" s="218">
        <v>0</v>
      </c>
      <c r="AI77" s="218">
        <v>11.32</v>
      </c>
      <c r="AJ77" s="218">
        <v>0</v>
      </c>
      <c r="AK77" s="218">
        <v>101.48</v>
      </c>
      <c r="AL77" s="218">
        <v>0</v>
      </c>
      <c r="AM77" s="218">
        <v>0</v>
      </c>
      <c r="AN77" s="218">
        <v>0</v>
      </c>
      <c r="AO77" s="218">
        <v>301.95999999999998</v>
      </c>
      <c r="AP77" s="218">
        <v>0</v>
      </c>
    </row>
    <row r="78" spans="1:42">
      <c r="A78" t="s">
        <v>120</v>
      </c>
      <c r="B78" s="218">
        <v>0</v>
      </c>
      <c r="C78" s="218">
        <v>5.26</v>
      </c>
      <c r="D78" s="218">
        <v>12.11</v>
      </c>
      <c r="E78" s="218">
        <v>0</v>
      </c>
      <c r="F78" s="218">
        <v>0</v>
      </c>
      <c r="G78" s="218">
        <v>30.88</v>
      </c>
      <c r="H78" s="218">
        <v>0</v>
      </c>
      <c r="I78" s="218">
        <v>0</v>
      </c>
      <c r="J78" s="218">
        <v>39.79</v>
      </c>
      <c r="K78" s="218">
        <v>267.99</v>
      </c>
      <c r="L78" s="218">
        <v>13.18</v>
      </c>
      <c r="M78" s="218">
        <v>2.16</v>
      </c>
      <c r="N78" s="218">
        <v>1.77</v>
      </c>
      <c r="O78" s="218">
        <v>2.4900000000000002</v>
      </c>
      <c r="P78" s="218">
        <v>0.74</v>
      </c>
      <c r="Q78" s="218">
        <v>9.7899999999999991</v>
      </c>
      <c r="R78" s="218">
        <v>14.55</v>
      </c>
      <c r="S78" s="218">
        <v>6.16</v>
      </c>
      <c r="T78" s="218">
        <v>0.8</v>
      </c>
      <c r="U78" s="218">
        <v>2.06</v>
      </c>
      <c r="V78" s="218">
        <v>3.87</v>
      </c>
      <c r="W78" s="218">
        <v>15.87</v>
      </c>
      <c r="X78" s="218">
        <v>50.29</v>
      </c>
      <c r="Y78" s="218">
        <v>0</v>
      </c>
      <c r="Z78" s="218">
        <v>72.59</v>
      </c>
      <c r="AA78" s="218">
        <v>26.32</v>
      </c>
      <c r="AB78" s="218">
        <v>0</v>
      </c>
      <c r="AC78" s="218">
        <v>21.94</v>
      </c>
      <c r="AD78" s="218">
        <v>0</v>
      </c>
      <c r="AE78" s="218">
        <v>0</v>
      </c>
      <c r="AF78" s="218">
        <v>0</v>
      </c>
      <c r="AG78" s="218">
        <v>35.479999999999997</v>
      </c>
      <c r="AH78" s="218">
        <v>0</v>
      </c>
      <c r="AI78" s="218">
        <v>11.32</v>
      </c>
      <c r="AJ78" s="218">
        <v>0</v>
      </c>
      <c r="AK78" s="218">
        <v>101.48</v>
      </c>
      <c r="AL78" s="218">
        <v>0</v>
      </c>
      <c r="AM78" s="218">
        <v>0</v>
      </c>
      <c r="AN78" s="218">
        <v>0</v>
      </c>
      <c r="AO78" s="218">
        <v>301.95999999999998</v>
      </c>
      <c r="AP78" s="218">
        <v>0</v>
      </c>
    </row>
    <row r="79" spans="1:42">
      <c r="A79" t="s">
        <v>121</v>
      </c>
      <c r="B79" s="218">
        <v>0</v>
      </c>
      <c r="C79" s="218">
        <v>5.26</v>
      </c>
      <c r="D79" s="218">
        <v>12.11</v>
      </c>
      <c r="E79" s="218">
        <v>0</v>
      </c>
      <c r="F79" s="218">
        <v>0</v>
      </c>
      <c r="G79" s="218">
        <v>30.88</v>
      </c>
      <c r="H79" s="218">
        <v>0</v>
      </c>
      <c r="I79" s="218">
        <v>0</v>
      </c>
      <c r="J79" s="218">
        <v>39.79</v>
      </c>
      <c r="K79" s="218">
        <v>269.5</v>
      </c>
      <c r="L79" s="218">
        <v>13.18</v>
      </c>
      <c r="M79" s="218">
        <v>2.16</v>
      </c>
      <c r="N79" s="218">
        <v>1.77</v>
      </c>
      <c r="O79" s="218">
        <v>2.4900000000000002</v>
      </c>
      <c r="P79" s="218">
        <v>0.74</v>
      </c>
      <c r="Q79" s="218">
        <v>9.7899999999999991</v>
      </c>
      <c r="R79" s="218">
        <v>14.59</v>
      </c>
      <c r="S79" s="218">
        <v>6.16</v>
      </c>
      <c r="T79" s="218">
        <v>0.8</v>
      </c>
      <c r="U79" s="218">
        <v>2.06</v>
      </c>
      <c r="V79" s="218">
        <v>3.87</v>
      </c>
      <c r="W79" s="218">
        <v>15.87</v>
      </c>
      <c r="X79" s="218">
        <v>50.29</v>
      </c>
      <c r="Y79" s="218">
        <v>0</v>
      </c>
      <c r="Z79" s="218">
        <v>72.540000000000006</v>
      </c>
      <c r="AA79" s="218">
        <v>26.32</v>
      </c>
      <c r="AB79" s="218">
        <v>0</v>
      </c>
      <c r="AC79" s="218">
        <v>21.94</v>
      </c>
      <c r="AD79" s="218">
        <v>0</v>
      </c>
      <c r="AE79" s="218">
        <v>0</v>
      </c>
      <c r="AF79" s="218">
        <v>0</v>
      </c>
      <c r="AG79" s="218">
        <v>35.479999999999997</v>
      </c>
      <c r="AH79" s="218">
        <v>0</v>
      </c>
      <c r="AI79" s="218">
        <v>11.32</v>
      </c>
      <c r="AJ79" s="218">
        <v>0</v>
      </c>
      <c r="AK79" s="218">
        <v>101.48</v>
      </c>
      <c r="AL79" s="218">
        <v>0</v>
      </c>
      <c r="AM79" s="218">
        <v>0</v>
      </c>
      <c r="AN79" s="218">
        <v>0</v>
      </c>
      <c r="AO79" s="218">
        <v>301.95999999999998</v>
      </c>
      <c r="AP79" s="218">
        <v>0</v>
      </c>
    </row>
    <row r="80" spans="1:42">
      <c r="A80" t="s">
        <v>122</v>
      </c>
      <c r="B80" s="218">
        <v>0</v>
      </c>
      <c r="C80" s="218">
        <v>5.26</v>
      </c>
      <c r="D80" s="218">
        <v>12.11</v>
      </c>
      <c r="E80" s="218">
        <v>0</v>
      </c>
      <c r="F80" s="218">
        <v>0</v>
      </c>
      <c r="G80" s="218">
        <v>30.88</v>
      </c>
      <c r="H80" s="218">
        <v>0</v>
      </c>
      <c r="I80" s="218">
        <v>0</v>
      </c>
      <c r="J80" s="218">
        <v>39.79</v>
      </c>
      <c r="K80" s="218">
        <v>251.31</v>
      </c>
      <c r="L80" s="218">
        <v>13.18</v>
      </c>
      <c r="M80" s="218">
        <v>2.16</v>
      </c>
      <c r="N80" s="218">
        <v>1.77</v>
      </c>
      <c r="O80" s="218">
        <v>2.4900000000000002</v>
      </c>
      <c r="P80" s="218">
        <v>0.74</v>
      </c>
      <c r="Q80" s="218">
        <v>9.7899999999999991</v>
      </c>
      <c r="R80" s="218">
        <v>14.6</v>
      </c>
      <c r="S80" s="218">
        <v>6.16</v>
      </c>
      <c r="T80" s="218">
        <v>0.8</v>
      </c>
      <c r="U80" s="218">
        <v>2.06</v>
      </c>
      <c r="V80" s="218">
        <v>3.87</v>
      </c>
      <c r="W80" s="218">
        <v>15.87</v>
      </c>
      <c r="X80" s="218">
        <v>50.29</v>
      </c>
      <c r="Y80" s="218">
        <v>0</v>
      </c>
      <c r="Z80" s="218">
        <v>72.540000000000006</v>
      </c>
      <c r="AA80" s="218">
        <v>26.32</v>
      </c>
      <c r="AB80" s="218">
        <v>0</v>
      </c>
      <c r="AC80" s="218">
        <v>21.94</v>
      </c>
      <c r="AD80" s="218">
        <v>0</v>
      </c>
      <c r="AE80" s="218">
        <v>0</v>
      </c>
      <c r="AF80" s="218">
        <v>0</v>
      </c>
      <c r="AG80" s="218">
        <v>40.93</v>
      </c>
      <c r="AH80" s="218">
        <v>0</v>
      </c>
      <c r="AI80" s="218">
        <v>11.32</v>
      </c>
      <c r="AJ80" s="218">
        <v>0</v>
      </c>
      <c r="AK80" s="218">
        <v>101.48</v>
      </c>
      <c r="AL80" s="218">
        <v>0</v>
      </c>
      <c r="AM80" s="218">
        <v>0</v>
      </c>
      <c r="AN80" s="218">
        <v>0</v>
      </c>
      <c r="AO80" s="218">
        <v>301.95999999999998</v>
      </c>
      <c r="AP80" s="218">
        <v>0</v>
      </c>
    </row>
    <row r="81" spans="1:42">
      <c r="A81" t="s">
        <v>123</v>
      </c>
      <c r="B81" s="218">
        <v>0</v>
      </c>
      <c r="C81" s="218">
        <v>5.26</v>
      </c>
      <c r="D81" s="218">
        <v>12.11</v>
      </c>
      <c r="E81" s="218">
        <v>0</v>
      </c>
      <c r="F81" s="218">
        <v>0</v>
      </c>
      <c r="G81" s="218">
        <v>30.88</v>
      </c>
      <c r="H81" s="218">
        <v>0</v>
      </c>
      <c r="I81" s="218">
        <v>0</v>
      </c>
      <c r="J81" s="218">
        <v>39.79</v>
      </c>
      <c r="K81" s="218">
        <v>252.74</v>
      </c>
      <c r="L81" s="218">
        <v>8.2899999999999991</v>
      </c>
      <c r="M81" s="218">
        <v>2.16</v>
      </c>
      <c r="N81" s="218">
        <v>1.77</v>
      </c>
      <c r="O81" s="218">
        <v>2.4900000000000002</v>
      </c>
      <c r="P81" s="218">
        <v>0.74</v>
      </c>
      <c r="Q81" s="218">
        <v>9.7899999999999991</v>
      </c>
      <c r="R81" s="218">
        <v>4.49</v>
      </c>
      <c r="S81" s="218">
        <v>0.4</v>
      </c>
      <c r="T81" s="218">
        <v>0.8</v>
      </c>
      <c r="U81" s="218">
        <v>2.06</v>
      </c>
      <c r="V81" s="218">
        <v>1.23</v>
      </c>
      <c r="W81" s="218">
        <v>1.5</v>
      </c>
      <c r="X81" s="218">
        <v>3.18</v>
      </c>
      <c r="Y81" s="218">
        <v>0</v>
      </c>
      <c r="Z81" s="218">
        <v>18.760000000000002</v>
      </c>
      <c r="AA81" s="218">
        <v>1.32</v>
      </c>
      <c r="AB81" s="218">
        <v>0</v>
      </c>
      <c r="AC81" s="218">
        <v>21.94</v>
      </c>
      <c r="AD81" s="218">
        <v>0</v>
      </c>
      <c r="AE81" s="218">
        <v>0</v>
      </c>
      <c r="AF81" s="218">
        <v>0</v>
      </c>
      <c r="AG81" s="218">
        <v>45.46</v>
      </c>
      <c r="AH81" s="218">
        <v>0</v>
      </c>
      <c r="AI81" s="218">
        <v>11.32</v>
      </c>
      <c r="AJ81" s="218">
        <v>0</v>
      </c>
      <c r="AK81" s="218">
        <v>101.48</v>
      </c>
      <c r="AL81" s="218">
        <v>0</v>
      </c>
      <c r="AM81" s="218">
        <v>0</v>
      </c>
      <c r="AN81" s="218">
        <v>0</v>
      </c>
      <c r="AO81" s="218">
        <v>301.95999999999998</v>
      </c>
      <c r="AP81" s="218">
        <v>0</v>
      </c>
    </row>
    <row r="82" spans="1:42">
      <c r="A82" t="s">
        <v>124</v>
      </c>
      <c r="B82" s="218">
        <v>0</v>
      </c>
      <c r="C82" s="218">
        <v>5.26</v>
      </c>
      <c r="D82" s="218">
        <v>12.11</v>
      </c>
      <c r="E82" s="218">
        <v>0</v>
      </c>
      <c r="F82" s="218">
        <v>0</v>
      </c>
      <c r="G82" s="218">
        <v>30.88</v>
      </c>
      <c r="H82" s="218">
        <v>0</v>
      </c>
      <c r="I82" s="218">
        <v>0</v>
      </c>
      <c r="J82" s="218">
        <v>39.79</v>
      </c>
      <c r="K82" s="218">
        <v>252.74</v>
      </c>
      <c r="L82" s="218">
        <v>8.2899999999999991</v>
      </c>
      <c r="M82" s="218">
        <v>2.16</v>
      </c>
      <c r="N82" s="218">
        <v>1.77</v>
      </c>
      <c r="O82" s="218">
        <v>2.4900000000000002</v>
      </c>
      <c r="P82" s="218">
        <v>0.74</v>
      </c>
      <c r="Q82" s="218">
        <v>9.7899999999999991</v>
      </c>
      <c r="R82" s="218">
        <v>0.74</v>
      </c>
      <c r="S82" s="218">
        <v>0.4</v>
      </c>
      <c r="T82" s="218">
        <v>0.8</v>
      </c>
      <c r="U82" s="218">
        <v>2.06</v>
      </c>
      <c r="V82" s="218">
        <v>0.36</v>
      </c>
      <c r="W82" s="218">
        <v>0.67</v>
      </c>
      <c r="X82" s="218">
        <v>2.15</v>
      </c>
      <c r="Y82" s="218">
        <v>0</v>
      </c>
      <c r="Z82" s="218">
        <v>2.91</v>
      </c>
      <c r="AA82" s="218">
        <v>1.32</v>
      </c>
      <c r="AB82" s="218">
        <v>0</v>
      </c>
      <c r="AC82" s="218">
        <v>21.94</v>
      </c>
      <c r="AD82" s="218">
        <v>0</v>
      </c>
      <c r="AE82" s="218">
        <v>0</v>
      </c>
      <c r="AF82" s="218">
        <v>0</v>
      </c>
      <c r="AG82" s="218">
        <v>35.479999999999997</v>
      </c>
      <c r="AH82" s="218">
        <v>0</v>
      </c>
      <c r="AI82" s="218">
        <v>11.32</v>
      </c>
      <c r="AJ82" s="218">
        <v>0</v>
      </c>
      <c r="AK82" s="218">
        <v>101.48</v>
      </c>
      <c r="AL82" s="218">
        <v>0</v>
      </c>
      <c r="AM82" s="218">
        <v>0</v>
      </c>
      <c r="AN82" s="218">
        <v>0</v>
      </c>
      <c r="AO82" s="218">
        <v>301.95999999999998</v>
      </c>
      <c r="AP82" s="218">
        <v>0</v>
      </c>
    </row>
    <row r="83" spans="1:42">
      <c r="A83" t="s">
        <v>125</v>
      </c>
      <c r="B83" s="218">
        <v>0</v>
      </c>
      <c r="C83" s="218">
        <v>5.26</v>
      </c>
      <c r="D83" s="218">
        <v>12.11</v>
      </c>
      <c r="E83" s="218">
        <v>0</v>
      </c>
      <c r="F83" s="218">
        <v>0</v>
      </c>
      <c r="G83" s="218">
        <v>30.88</v>
      </c>
      <c r="H83" s="218">
        <v>0</v>
      </c>
      <c r="I83" s="218">
        <v>0</v>
      </c>
      <c r="J83" s="218">
        <v>40.619999999999997</v>
      </c>
      <c r="K83" s="218">
        <v>252.74</v>
      </c>
      <c r="L83" s="218">
        <v>8.2899999999999991</v>
      </c>
      <c r="M83" s="218">
        <v>2.16</v>
      </c>
      <c r="N83" s="218">
        <v>1.77</v>
      </c>
      <c r="O83" s="218">
        <v>2.4900000000000002</v>
      </c>
      <c r="P83" s="218">
        <v>0.74</v>
      </c>
      <c r="Q83" s="218">
        <v>9.7899999999999991</v>
      </c>
      <c r="R83" s="218">
        <v>0.64</v>
      </c>
      <c r="S83" s="218">
        <v>0.4</v>
      </c>
      <c r="T83" s="218">
        <v>0.8</v>
      </c>
      <c r="U83" s="218">
        <v>2.06</v>
      </c>
      <c r="V83" s="218">
        <v>0.21</v>
      </c>
      <c r="W83" s="218">
        <v>0.67</v>
      </c>
      <c r="X83" s="218">
        <v>2.15</v>
      </c>
      <c r="Y83" s="218">
        <v>0</v>
      </c>
      <c r="Z83" s="218">
        <v>4.0599999999999996</v>
      </c>
      <c r="AA83" s="218">
        <v>1.32</v>
      </c>
      <c r="AB83" s="218">
        <v>0</v>
      </c>
      <c r="AC83" s="218">
        <v>21.94</v>
      </c>
      <c r="AD83" s="218">
        <v>0</v>
      </c>
      <c r="AE83" s="218">
        <v>0</v>
      </c>
      <c r="AF83" s="218">
        <v>0</v>
      </c>
      <c r="AG83" s="218">
        <v>34.85</v>
      </c>
      <c r="AH83" s="218">
        <v>0</v>
      </c>
      <c r="AI83" s="218">
        <v>11.32</v>
      </c>
      <c r="AJ83" s="218">
        <v>0</v>
      </c>
      <c r="AK83" s="218">
        <v>101.48</v>
      </c>
      <c r="AL83" s="218">
        <v>0</v>
      </c>
      <c r="AM83" s="218">
        <v>0</v>
      </c>
      <c r="AN83" s="218">
        <v>0</v>
      </c>
      <c r="AO83" s="218">
        <v>301.95999999999998</v>
      </c>
      <c r="AP83" s="218">
        <v>0</v>
      </c>
    </row>
    <row r="84" spans="1:42">
      <c r="A84" t="s">
        <v>126</v>
      </c>
      <c r="B84" s="218">
        <v>0</v>
      </c>
      <c r="C84" s="218">
        <v>5.26</v>
      </c>
      <c r="D84" s="218">
        <v>12.11</v>
      </c>
      <c r="E84" s="218">
        <v>0</v>
      </c>
      <c r="F84" s="218">
        <v>0</v>
      </c>
      <c r="G84" s="218">
        <v>30.88</v>
      </c>
      <c r="H84" s="218">
        <v>0</v>
      </c>
      <c r="I84" s="218">
        <v>0</v>
      </c>
      <c r="J84" s="218">
        <v>40.619999999999997</v>
      </c>
      <c r="K84" s="218">
        <v>252.74</v>
      </c>
      <c r="L84" s="218">
        <v>8.2899999999999991</v>
      </c>
      <c r="M84" s="218">
        <v>2.16</v>
      </c>
      <c r="N84" s="218">
        <v>1.77</v>
      </c>
      <c r="O84" s="218">
        <v>2.4900000000000002</v>
      </c>
      <c r="P84" s="218">
        <v>0.74</v>
      </c>
      <c r="Q84" s="218">
        <v>9.7899999999999991</v>
      </c>
      <c r="R84" s="218">
        <v>0.64</v>
      </c>
      <c r="S84" s="218">
        <v>0.4</v>
      </c>
      <c r="T84" s="218">
        <v>0.8</v>
      </c>
      <c r="U84" s="218">
        <v>2.06</v>
      </c>
      <c r="V84" s="218">
        <v>0.21</v>
      </c>
      <c r="W84" s="218">
        <v>0.67</v>
      </c>
      <c r="X84" s="218">
        <v>2.15</v>
      </c>
      <c r="Y84" s="218">
        <v>0</v>
      </c>
      <c r="Z84" s="218">
        <v>4.0599999999999996</v>
      </c>
      <c r="AA84" s="218">
        <v>1.32</v>
      </c>
      <c r="AB84" s="218">
        <v>0</v>
      </c>
      <c r="AC84" s="218">
        <v>21.94</v>
      </c>
      <c r="AD84" s="218">
        <v>0</v>
      </c>
      <c r="AE84" s="218">
        <v>0</v>
      </c>
      <c r="AF84" s="218">
        <v>0</v>
      </c>
      <c r="AG84" s="218">
        <v>34.85</v>
      </c>
      <c r="AH84" s="218">
        <v>0</v>
      </c>
      <c r="AI84" s="218">
        <v>11.32</v>
      </c>
      <c r="AJ84" s="218">
        <v>0</v>
      </c>
      <c r="AK84" s="218">
        <v>101.48</v>
      </c>
      <c r="AL84" s="218">
        <v>0</v>
      </c>
      <c r="AM84" s="218">
        <v>0</v>
      </c>
      <c r="AN84" s="218">
        <v>0</v>
      </c>
      <c r="AO84" s="218">
        <v>301.95999999999998</v>
      </c>
      <c r="AP84" s="218">
        <v>0</v>
      </c>
    </row>
    <row r="85" spans="1:42">
      <c r="A85" t="s">
        <v>127</v>
      </c>
      <c r="B85" s="218">
        <v>0</v>
      </c>
      <c r="C85" s="218">
        <v>5.26</v>
      </c>
      <c r="D85" s="218">
        <v>12.11</v>
      </c>
      <c r="E85" s="218">
        <v>0</v>
      </c>
      <c r="F85" s="218">
        <v>0</v>
      </c>
      <c r="G85" s="218">
        <v>30.88</v>
      </c>
      <c r="H85" s="218">
        <v>0</v>
      </c>
      <c r="I85" s="218">
        <v>0</v>
      </c>
      <c r="J85" s="218">
        <v>40.619999999999997</v>
      </c>
      <c r="K85" s="218">
        <v>252.74</v>
      </c>
      <c r="L85" s="218">
        <v>8.2899999999999991</v>
      </c>
      <c r="M85" s="218">
        <v>2.16</v>
      </c>
      <c r="N85" s="218">
        <v>1.77</v>
      </c>
      <c r="O85" s="218">
        <v>2.4900000000000002</v>
      </c>
      <c r="P85" s="218">
        <v>0.74</v>
      </c>
      <c r="Q85" s="218">
        <v>9.7899999999999991</v>
      </c>
      <c r="R85" s="218">
        <v>0.64</v>
      </c>
      <c r="S85" s="218">
        <v>0.4</v>
      </c>
      <c r="T85" s="218">
        <v>0.8</v>
      </c>
      <c r="U85" s="218">
        <v>2.06</v>
      </c>
      <c r="V85" s="218">
        <v>0.21</v>
      </c>
      <c r="W85" s="218">
        <v>0.65</v>
      </c>
      <c r="X85" s="218">
        <v>2.15</v>
      </c>
      <c r="Y85" s="218">
        <v>0</v>
      </c>
      <c r="Z85" s="218">
        <v>4.0599999999999996</v>
      </c>
      <c r="AA85" s="218">
        <v>1.32</v>
      </c>
      <c r="AB85" s="218">
        <v>0</v>
      </c>
      <c r="AC85" s="218">
        <v>21.32</v>
      </c>
      <c r="AD85" s="218">
        <v>0</v>
      </c>
      <c r="AE85" s="218">
        <v>0</v>
      </c>
      <c r="AF85" s="218">
        <v>0</v>
      </c>
      <c r="AG85" s="218">
        <v>40.729999999999997</v>
      </c>
      <c r="AH85" s="218">
        <v>0</v>
      </c>
      <c r="AI85" s="218">
        <v>11.32</v>
      </c>
      <c r="AJ85" s="218">
        <v>0</v>
      </c>
      <c r="AK85" s="218">
        <v>101.48</v>
      </c>
      <c r="AL85" s="218">
        <v>0</v>
      </c>
      <c r="AM85" s="218">
        <v>0</v>
      </c>
      <c r="AN85" s="218">
        <v>0</v>
      </c>
      <c r="AO85" s="218">
        <v>301.95999999999998</v>
      </c>
      <c r="AP85" s="218">
        <v>0</v>
      </c>
    </row>
    <row r="86" spans="1:42">
      <c r="A86" t="s">
        <v>128</v>
      </c>
      <c r="B86" s="218">
        <v>0</v>
      </c>
      <c r="C86" s="218">
        <v>5.26</v>
      </c>
      <c r="D86" s="218">
        <v>12.11</v>
      </c>
      <c r="E86" s="218">
        <v>0</v>
      </c>
      <c r="F86" s="218">
        <v>0</v>
      </c>
      <c r="G86" s="218">
        <v>30.88</v>
      </c>
      <c r="H86" s="218">
        <v>0</v>
      </c>
      <c r="I86" s="218">
        <v>0</v>
      </c>
      <c r="J86" s="218">
        <v>40.619999999999997</v>
      </c>
      <c r="K86" s="218">
        <v>252.74</v>
      </c>
      <c r="L86" s="218">
        <v>8.2899999999999991</v>
      </c>
      <c r="M86" s="218">
        <v>2.16</v>
      </c>
      <c r="N86" s="218">
        <v>1.77</v>
      </c>
      <c r="O86" s="218">
        <v>2.4900000000000002</v>
      </c>
      <c r="P86" s="218">
        <v>0.74</v>
      </c>
      <c r="Q86" s="218">
        <v>9.7899999999999991</v>
      </c>
      <c r="R86" s="218">
        <v>0.64</v>
      </c>
      <c r="S86" s="218">
        <v>0.4</v>
      </c>
      <c r="T86" s="218">
        <v>0.8</v>
      </c>
      <c r="U86" s="218">
        <v>2.06</v>
      </c>
      <c r="V86" s="218">
        <v>0.21</v>
      </c>
      <c r="W86" s="218">
        <v>0.65</v>
      </c>
      <c r="X86" s="218">
        <v>2.15</v>
      </c>
      <c r="Y86" s="218">
        <v>0</v>
      </c>
      <c r="Z86" s="218">
        <v>4.0599999999999996</v>
      </c>
      <c r="AA86" s="218">
        <v>1.32</v>
      </c>
      <c r="AB86" s="218">
        <v>0</v>
      </c>
      <c r="AC86" s="218">
        <v>21.32</v>
      </c>
      <c r="AD86" s="218">
        <v>0</v>
      </c>
      <c r="AE86" s="218">
        <v>0</v>
      </c>
      <c r="AF86" s="218">
        <v>0</v>
      </c>
      <c r="AG86" s="218">
        <v>40.729999999999997</v>
      </c>
      <c r="AH86" s="218">
        <v>0</v>
      </c>
      <c r="AI86" s="218">
        <v>11.32</v>
      </c>
      <c r="AJ86" s="218">
        <v>0</v>
      </c>
      <c r="AK86" s="218">
        <v>101.48</v>
      </c>
      <c r="AL86" s="218">
        <v>0</v>
      </c>
      <c r="AM86" s="218">
        <v>0</v>
      </c>
      <c r="AN86" s="218">
        <v>0</v>
      </c>
      <c r="AO86" s="218">
        <v>301.95999999999998</v>
      </c>
      <c r="AP86" s="218">
        <v>0</v>
      </c>
    </row>
    <row r="87" spans="1:42">
      <c r="A87" t="s">
        <v>129</v>
      </c>
      <c r="B87" s="218">
        <v>0</v>
      </c>
      <c r="C87" s="218">
        <v>5.79</v>
      </c>
      <c r="D87" s="218">
        <v>12.11</v>
      </c>
      <c r="E87" s="218">
        <v>0</v>
      </c>
      <c r="F87" s="218">
        <v>0</v>
      </c>
      <c r="G87" s="218">
        <v>30.88</v>
      </c>
      <c r="H87" s="218">
        <v>0</v>
      </c>
      <c r="I87" s="218">
        <v>0</v>
      </c>
      <c r="J87" s="218">
        <v>40.619999999999997</v>
      </c>
      <c r="K87" s="218">
        <v>252.74</v>
      </c>
      <c r="L87" s="218">
        <v>8.2899999999999991</v>
      </c>
      <c r="M87" s="218">
        <v>2.16</v>
      </c>
      <c r="N87" s="218">
        <v>1.77</v>
      </c>
      <c r="O87" s="218">
        <v>2.4900000000000002</v>
      </c>
      <c r="P87" s="218">
        <v>0.74</v>
      </c>
      <c r="Q87" s="218">
        <v>9.7899999999999991</v>
      </c>
      <c r="R87" s="218">
        <v>0.64</v>
      </c>
      <c r="S87" s="218">
        <v>0.4</v>
      </c>
      <c r="T87" s="218">
        <v>0.8</v>
      </c>
      <c r="U87" s="218">
        <v>2.06</v>
      </c>
      <c r="V87" s="218">
        <v>0.21</v>
      </c>
      <c r="W87" s="218">
        <v>0.65</v>
      </c>
      <c r="X87" s="218">
        <v>2.15</v>
      </c>
      <c r="Y87" s="218">
        <v>0</v>
      </c>
      <c r="Z87" s="218">
        <v>4.0599999999999996</v>
      </c>
      <c r="AA87" s="218">
        <v>1.32</v>
      </c>
      <c r="AB87" s="218">
        <v>0</v>
      </c>
      <c r="AC87" s="218">
        <v>21.32</v>
      </c>
      <c r="AD87" s="218">
        <v>0</v>
      </c>
      <c r="AE87" s="218">
        <v>0</v>
      </c>
      <c r="AF87" s="218">
        <v>0</v>
      </c>
      <c r="AG87" s="218">
        <v>34.85</v>
      </c>
      <c r="AH87" s="218">
        <v>0</v>
      </c>
      <c r="AI87" s="218">
        <v>11.32</v>
      </c>
      <c r="AJ87" s="218">
        <v>0</v>
      </c>
      <c r="AK87" s="218">
        <v>101.48</v>
      </c>
      <c r="AL87" s="218">
        <v>0</v>
      </c>
      <c r="AM87" s="218">
        <v>0</v>
      </c>
      <c r="AN87" s="218">
        <v>0</v>
      </c>
      <c r="AO87" s="218">
        <v>301.95999999999998</v>
      </c>
      <c r="AP87" s="218">
        <v>0</v>
      </c>
    </row>
    <row r="88" spans="1:42">
      <c r="A88" t="s">
        <v>130</v>
      </c>
      <c r="B88" s="218">
        <v>0</v>
      </c>
      <c r="C88" s="218">
        <v>5.79</v>
      </c>
      <c r="D88" s="218">
        <v>12.11</v>
      </c>
      <c r="E88" s="218">
        <v>0</v>
      </c>
      <c r="F88" s="218">
        <v>0</v>
      </c>
      <c r="G88" s="218">
        <v>30.88</v>
      </c>
      <c r="H88" s="218">
        <v>0</v>
      </c>
      <c r="I88" s="218">
        <v>0</v>
      </c>
      <c r="J88" s="218">
        <v>40.619999999999997</v>
      </c>
      <c r="K88" s="218">
        <v>252.74</v>
      </c>
      <c r="L88" s="218">
        <v>8.2899999999999991</v>
      </c>
      <c r="M88" s="218">
        <v>2.16</v>
      </c>
      <c r="N88" s="218">
        <v>1.77</v>
      </c>
      <c r="O88" s="218">
        <v>2.4900000000000002</v>
      </c>
      <c r="P88" s="218">
        <v>0.74</v>
      </c>
      <c r="Q88" s="218">
        <v>9.7899999999999991</v>
      </c>
      <c r="R88" s="218">
        <v>0.64</v>
      </c>
      <c r="S88" s="218">
        <v>0.4</v>
      </c>
      <c r="T88" s="218">
        <v>0.8</v>
      </c>
      <c r="U88" s="218">
        <v>2.06</v>
      </c>
      <c r="V88" s="218">
        <v>0.21</v>
      </c>
      <c r="W88" s="218">
        <v>0.65</v>
      </c>
      <c r="X88" s="218">
        <v>2.15</v>
      </c>
      <c r="Y88" s="218">
        <v>0</v>
      </c>
      <c r="Z88" s="218">
        <v>4.0599999999999996</v>
      </c>
      <c r="AA88" s="218">
        <v>1.32</v>
      </c>
      <c r="AB88" s="218">
        <v>0</v>
      </c>
      <c r="AC88" s="218">
        <v>21.32</v>
      </c>
      <c r="AD88" s="218">
        <v>0</v>
      </c>
      <c r="AE88" s="218">
        <v>0</v>
      </c>
      <c r="AF88" s="218">
        <v>0</v>
      </c>
      <c r="AG88" s="218">
        <v>34.85</v>
      </c>
      <c r="AH88" s="218">
        <v>0</v>
      </c>
      <c r="AI88" s="218">
        <v>11.32</v>
      </c>
      <c r="AJ88" s="218">
        <v>0</v>
      </c>
      <c r="AK88" s="218">
        <v>101.48</v>
      </c>
      <c r="AL88" s="218">
        <v>0</v>
      </c>
      <c r="AM88" s="218">
        <v>0</v>
      </c>
      <c r="AN88" s="218">
        <v>0</v>
      </c>
      <c r="AO88" s="218">
        <v>301.95999999999998</v>
      </c>
      <c r="AP88" s="218">
        <v>0</v>
      </c>
    </row>
    <row r="89" spans="1:42">
      <c r="A89" t="s">
        <v>131</v>
      </c>
      <c r="B89" s="218">
        <v>0</v>
      </c>
      <c r="C89" s="218">
        <v>5.79</v>
      </c>
      <c r="D89" s="218">
        <v>12.11</v>
      </c>
      <c r="E89" s="218">
        <v>0</v>
      </c>
      <c r="F89" s="218">
        <v>0</v>
      </c>
      <c r="G89" s="218">
        <v>30.88</v>
      </c>
      <c r="H89" s="218">
        <v>0</v>
      </c>
      <c r="I89" s="218">
        <v>0</v>
      </c>
      <c r="J89" s="218">
        <v>40.619999999999997</v>
      </c>
      <c r="K89" s="218">
        <v>252.74</v>
      </c>
      <c r="L89" s="218">
        <v>8.2899999999999991</v>
      </c>
      <c r="M89" s="218">
        <v>2.16</v>
      </c>
      <c r="N89" s="218">
        <v>1.77</v>
      </c>
      <c r="O89" s="218">
        <v>2.4900000000000002</v>
      </c>
      <c r="P89" s="218">
        <v>0.74</v>
      </c>
      <c r="Q89" s="218">
        <v>9.7899999999999991</v>
      </c>
      <c r="R89" s="218">
        <v>0.64</v>
      </c>
      <c r="S89" s="218">
        <v>0.4</v>
      </c>
      <c r="T89" s="218">
        <v>0.8</v>
      </c>
      <c r="U89" s="218">
        <v>2.06</v>
      </c>
      <c r="V89" s="218">
        <v>0.21</v>
      </c>
      <c r="W89" s="218">
        <v>1.1599999999999999</v>
      </c>
      <c r="X89" s="218">
        <v>2.15</v>
      </c>
      <c r="Y89" s="218">
        <v>0</v>
      </c>
      <c r="Z89" s="218">
        <v>4.0599999999999996</v>
      </c>
      <c r="AA89" s="218">
        <v>1.32</v>
      </c>
      <c r="AB89" s="218">
        <v>0</v>
      </c>
      <c r="AC89" s="218">
        <v>21.32</v>
      </c>
      <c r="AD89" s="218">
        <v>0</v>
      </c>
      <c r="AE89" s="218">
        <v>0</v>
      </c>
      <c r="AF89" s="218">
        <v>0</v>
      </c>
      <c r="AG89" s="218">
        <v>34.85</v>
      </c>
      <c r="AH89" s="218">
        <v>0</v>
      </c>
      <c r="AI89" s="218">
        <v>11.32</v>
      </c>
      <c r="AJ89" s="218">
        <v>0</v>
      </c>
      <c r="AK89" s="218">
        <v>101.48</v>
      </c>
      <c r="AL89" s="218">
        <v>0</v>
      </c>
      <c r="AM89" s="218">
        <v>0</v>
      </c>
      <c r="AN89" s="218">
        <v>0</v>
      </c>
      <c r="AO89" s="218">
        <v>301.95999999999998</v>
      </c>
      <c r="AP89" s="218">
        <v>0</v>
      </c>
    </row>
    <row r="90" spans="1:42">
      <c r="A90" t="s">
        <v>132</v>
      </c>
      <c r="B90" s="218">
        <v>0</v>
      </c>
      <c r="C90" s="218">
        <v>5.79</v>
      </c>
      <c r="D90" s="218">
        <v>12.11</v>
      </c>
      <c r="E90" s="218">
        <v>0</v>
      </c>
      <c r="F90" s="218">
        <v>0</v>
      </c>
      <c r="G90" s="218">
        <v>30.88</v>
      </c>
      <c r="H90" s="218">
        <v>0</v>
      </c>
      <c r="I90" s="218">
        <v>0</v>
      </c>
      <c r="J90" s="218">
        <v>40.619999999999997</v>
      </c>
      <c r="K90" s="218">
        <v>252.74</v>
      </c>
      <c r="L90" s="218">
        <v>8.2899999999999991</v>
      </c>
      <c r="M90" s="218">
        <v>2.16</v>
      </c>
      <c r="N90" s="218">
        <v>1.77</v>
      </c>
      <c r="O90" s="218">
        <v>2.4900000000000002</v>
      </c>
      <c r="P90" s="218">
        <v>0.74</v>
      </c>
      <c r="Q90" s="218">
        <v>9.7899999999999991</v>
      </c>
      <c r="R90" s="218">
        <v>0.64</v>
      </c>
      <c r="S90" s="218">
        <v>0.4</v>
      </c>
      <c r="T90" s="218">
        <v>0.8</v>
      </c>
      <c r="U90" s="218">
        <v>2.06</v>
      </c>
      <c r="V90" s="218">
        <v>0.21</v>
      </c>
      <c r="W90" s="218">
        <v>1.1599999999999999</v>
      </c>
      <c r="X90" s="218">
        <v>2.15</v>
      </c>
      <c r="Y90" s="218">
        <v>0</v>
      </c>
      <c r="Z90" s="218">
        <v>4.0599999999999996</v>
      </c>
      <c r="AA90" s="218">
        <v>1.32</v>
      </c>
      <c r="AB90" s="218">
        <v>0</v>
      </c>
      <c r="AC90" s="218">
        <v>20.72</v>
      </c>
      <c r="AD90" s="218">
        <v>0</v>
      </c>
      <c r="AE90" s="218">
        <v>0</v>
      </c>
      <c r="AF90" s="218">
        <v>0</v>
      </c>
      <c r="AG90" s="218">
        <v>34.85</v>
      </c>
      <c r="AH90" s="218">
        <v>0</v>
      </c>
      <c r="AI90" s="218">
        <v>11.32</v>
      </c>
      <c r="AJ90" s="218">
        <v>0</v>
      </c>
      <c r="AK90" s="218">
        <v>101.48</v>
      </c>
      <c r="AL90" s="218">
        <v>0</v>
      </c>
      <c r="AM90" s="218">
        <v>0</v>
      </c>
      <c r="AN90" s="218">
        <v>0</v>
      </c>
      <c r="AO90" s="218">
        <v>301.95999999999998</v>
      </c>
      <c r="AP90" s="218">
        <v>0</v>
      </c>
    </row>
    <row r="91" spans="1:42">
      <c r="A91" t="s">
        <v>133</v>
      </c>
      <c r="B91" s="218">
        <v>0</v>
      </c>
      <c r="C91" s="218">
        <v>6.32</v>
      </c>
      <c r="D91" s="218">
        <v>12.11</v>
      </c>
      <c r="E91" s="218">
        <v>0</v>
      </c>
      <c r="F91" s="218">
        <v>0</v>
      </c>
      <c r="G91" s="218">
        <v>30.88</v>
      </c>
      <c r="H91" s="218">
        <v>0</v>
      </c>
      <c r="I91" s="218">
        <v>0</v>
      </c>
      <c r="J91" s="218">
        <v>40.619999999999997</v>
      </c>
      <c r="K91" s="218">
        <v>252.74</v>
      </c>
      <c r="L91" s="218">
        <v>8.2899999999999991</v>
      </c>
      <c r="M91" s="218">
        <v>2.16</v>
      </c>
      <c r="N91" s="218">
        <v>1.77</v>
      </c>
      <c r="O91" s="218">
        <v>2.4900000000000002</v>
      </c>
      <c r="P91" s="218">
        <v>0.74</v>
      </c>
      <c r="Q91" s="218">
        <v>9.7899999999999991</v>
      </c>
      <c r="R91" s="218">
        <v>0.64</v>
      </c>
      <c r="S91" s="218">
        <v>0.4</v>
      </c>
      <c r="T91" s="218">
        <v>0.8</v>
      </c>
      <c r="U91" s="218">
        <v>2.06</v>
      </c>
      <c r="V91" s="218">
        <v>0.21</v>
      </c>
      <c r="W91" s="218">
        <v>0.65</v>
      </c>
      <c r="X91" s="218">
        <v>2.15</v>
      </c>
      <c r="Y91" s="218">
        <v>0</v>
      </c>
      <c r="Z91" s="218">
        <v>4.0599999999999996</v>
      </c>
      <c r="AA91" s="218">
        <v>1.35</v>
      </c>
      <c r="AB91" s="218">
        <v>0</v>
      </c>
      <c r="AC91" s="218">
        <v>20.72</v>
      </c>
      <c r="AD91" s="218">
        <v>0</v>
      </c>
      <c r="AE91" s="218">
        <v>0</v>
      </c>
      <c r="AF91" s="218">
        <v>0</v>
      </c>
      <c r="AG91" s="218">
        <v>34.85</v>
      </c>
      <c r="AH91" s="218">
        <v>0</v>
      </c>
      <c r="AI91" s="218">
        <v>11.32</v>
      </c>
      <c r="AJ91" s="218">
        <v>0</v>
      </c>
      <c r="AK91" s="218">
        <v>101.48</v>
      </c>
      <c r="AL91" s="218">
        <v>0</v>
      </c>
      <c r="AM91" s="218">
        <v>0</v>
      </c>
      <c r="AN91" s="218">
        <v>0</v>
      </c>
      <c r="AO91" s="218">
        <v>301.95999999999998</v>
      </c>
      <c r="AP91" s="218">
        <v>0</v>
      </c>
    </row>
    <row r="92" spans="1:42">
      <c r="A92" t="s">
        <v>134</v>
      </c>
      <c r="B92" s="218">
        <v>0</v>
      </c>
      <c r="C92" s="218">
        <v>6.32</v>
      </c>
      <c r="D92" s="218">
        <v>12.11</v>
      </c>
      <c r="E92" s="218">
        <v>0</v>
      </c>
      <c r="F92" s="218">
        <v>0</v>
      </c>
      <c r="G92" s="218">
        <v>30.88</v>
      </c>
      <c r="H92" s="218">
        <v>0</v>
      </c>
      <c r="I92" s="218">
        <v>0</v>
      </c>
      <c r="J92" s="218">
        <v>40.619999999999997</v>
      </c>
      <c r="K92" s="218">
        <v>254.57</v>
      </c>
      <c r="L92" s="218">
        <v>8.2899999999999991</v>
      </c>
      <c r="M92" s="218">
        <v>2.16</v>
      </c>
      <c r="N92" s="218">
        <v>1.77</v>
      </c>
      <c r="O92" s="218">
        <v>2.4900000000000002</v>
      </c>
      <c r="P92" s="218">
        <v>0.74</v>
      </c>
      <c r="Q92" s="218">
        <v>9.7899999999999991</v>
      </c>
      <c r="R92" s="218">
        <v>0.64</v>
      </c>
      <c r="S92" s="218">
        <v>0.4</v>
      </c>
      <c r="T92" s="218">
        <v>0.8</v>
      </c>
      <c r="U92" s="218">
        <v>2.06</v>
      </c>
      <c r="V92" s="218">
        <v>0.21</v>
      </c>
      <c r="W92" s="218">
        <v>0.65</v>
      </c>
      <c r="X92" s="218">
        <v>2.15</v>
      </c>
      <c r="Y92" s="218">
        <v>0</v>
      </c>
      <c r="Z92" s="218">
        <v>4.0599999999999996</v>
      </c>
      <c r="AA92" s="218">
        <v>1.35</v>
      </c>
      <c r="AB92" s="218">
        <v>0</v>
      </c>
      <c r="AC92" s="218">
        <v>20.72</v>
      </c>
      <c r="AD92" s="218">
        <v>0</v>
      </c>
      <c r="AE92" s="218">
        <v>0</v>
      </c>
      <c r="AF92" s="218">
        <v>0</v>
      </c>
      <c r="AG92" s="218">
        <v>34.85</v>
      </c>
      <c r="AH92" s="218">
        <v>0</v>
      </c>
      <c r="AI92" s="218">
        <v>11.32</v>
      </c>
      <c r="AJ92" s="218">
        <v>0</v>
      </c>
      <c r="AK92" s="218">
        <v>101.48</v>
      </c>
      <c r="AL92" s="218">
        <v>0</v>
      </c>
      <c r="AM92" s="218">
        <v>0</v>
      </c>
      <c r="AN92" s="218">
        <v>0</v>
      </c>
      <c r="AO92" s="218">
        <v>301.95999999999998</v>
      </c>
      <c r="AP92" s="218">
        <v>0</v>
      </c>
    </row>
    <row r="93" spans="1:42">
      <c r="A93" t="s">
        <v>135</v>
      </c>
      <c r="B93" s="218">
        <v>0</v>
      </c>
      <c r="C93" s="218">
        <v>6.32</v>
      </c>
      <c r="D93" s="218">
        <v>12.11</v>
      </c>
      <c r="E93" s="218">
        <v>0</v>
      </c>
      <c r="F93" s="218">
        <v>0</v>
      </c>
      <c r="G93" s="218">
        <v>30.88</v>
      </c>
      <c r="H93" s="218">
        <v>0</v>
      </c>
      <c r="I93" s="218">
        <v>0</v>
      </c>
      <c r="J93" s="218">
        <v>40.619999999999997</v>
      </c>
      <c r="K93" s="218">
        <v>216.41</v>
      </c>
      <c r="L93" s="218">
        <v>8.2899999999999991</v>
      </c>
      <c r="M93" s="218">
        <v>2.16</v>
      </c>
      <c r="N93" s="218">
        <v>1.77</v>
      </c>
      <c r="O93" s="218">
        <v>2.4900000000000002</v>
      </c>
      <c r="P93" s="218">
        <v>0.74</v>
      </c>
      <c r="Q93" s="218">
        <v>9.7899999999999991</v>
      </c>
      <c r="R93" s="218">
        <v>0.64</v>
      </c>
      <c r="S93" s="218">
        <v>0.4</v>
      </c>
      <c r="T93" s="218">
        <v>0.8</v>
      </c>
      <c r="U93" s="218">
        <v>2.06</v>
      </c>
      <c r="V93" s="218">
        <v>0.21</v>
      </c>
      <c r="W93" s="218">
        <v>0.65</v>
      </c>
      <c r="X93" s="218">
        <v>2.15</v>
      </c>
      <c r="Y93" s="218">
        <v>0</v>
      </c>
      <c r="Z93" s="218">
        <v>4.0599999999999996</v>
      </c>
      <c r="AA93" s="218">
        <v>1.31</v>
      </c>
      <c r="AB93" s="218">
        <v>0</v>
      </c>
      <c r="AC93" s="218">
        <v>20.72</v>
      </c>
      <c r="AD93" s="218">
        <v>0</v>
      </c>
      <c r="AE93" s="218">
        <v>0</v>
      </c>
      <c r="AF93" s="218">
        <v>0</v>
      </c>
      <c r="AG93" s="218">
        <v>34.85</v>
      </c>
      <c r="AH93" s="218">
        <v>0</v>
      </c>
      <c r="AI93" s="218">
        <v>11.32</v>
      </c>
      <c r="AJ93" s="218">
        <v>0</v>
      </c>
      <c r="AK93" s="218">
        <v>101.48</v>
      </c>
      <c r="AL93" s="218">
        <v>0</v>
      </c>
      <c r="AM93" s="218">
        <v>0</v>
      </c>
      <c r="AN93" s="218">
        <v>0</v>
      </c>
      <c r="AO93" s="218">
        <v>301.95999999999998</v>
      </c>
      <c r="AP93" s="218">
        <v>0</v>
      </c>
    </row>
    <row r="94" spans="1:42">
      <c r="A94" t="s">
        <v>136</v>
      </c>
      <c r="B94" s="218">
        <v>0</v>
      </c>
      <c r="C94" s="218">
        <v>6.32</v>
      </c>
      <c r="D94" s="218">
        <v>12.11</v>
      </c>
      <c r="E94" s="218">
        <v>0</v>
      </c>
      <c r="F94" s="218">
        <v>0</v>
      </c>
      <c r="G94" s="218">
        <v>30.88</v>
      </c>
      <c r="H94" s="218">
        <v>0</v>
      </c>
      <c r="I94" s="218">
        <v>0</v>
      </c>
      <c r="J94" s="218">
        <v>40.619999999999997</v>
      </c>
      <c r="K94" s="218">
        <v>210.93</v>
      </c>
      <c r="L94" s="218">
        <v>8.2899999999999991</v>
      </c>
      <c r="M94" s="218">
        <v>2.16</v>
      </c>
      <c r="N94" s="218">
        <v>1.77</v>
      </c>
      <c r="O94" s="218">
        <v>2.4900000000000002</v>
      </c>
      <c r="P94" s="218">
        <v>0.74</v>
      </c>
      <c r="Q94" s="218">
        <v>9.7899999999999991</v>
      </c>
      <c r="R94" s="218">
        <v>0.64</v>
      </c>
      <c r="S94" s="218">
        <v>0.4</v>
      </c>
      <c r="T94" s="218">
        <v>0.8</v>
      </c>
      <c r="U94" s="218">
        <v>2.06</v>
      </c>
      <c r="V94" s="218">
        <v>0.21</v>
      </c>
      <c r="W94" s="218">
        <v>0.65</v>
      </c>
      <c r="X94" s="218">
        <v>2.15</v>
      </c>
      <c r="Y94" s="218">
        <v>0</v>
      </c>
      <c r="Z94" s="218">
        <v>4.0599999999999996</v>
      </c>
      <c r="AA94" s="218">
        <v>1.31</v>
      </c>
      <c r="AB94" s="218">
        <v>0</v>
      </c>
      <c r="AC94" s="218">
        <v>20.72</v>
      </c>
      <c r="AD94" s="218">
        <v>0</v>
      </c>
      <c r="AE94" s="218">
        <v>0</v>
      </c>
      <c r="AF94" s="218">
        <v>0</v>
      </c>
      <c r="AG94" s="218">
        <v>34.85</v>
      </c>
      <c r="AH94" s="218">
        <v>0</v>
      </c>
      <c r="AI94" s="218">
        <v>11.32</v>
      </c>
      <c r="AJ94" s="218">
        <v>0</v>
      </c>
      <c r="AK94" s="218">
        <v>101.48</v>
      </c>
      <c r="AL94" s="218">
        <v>0</v>
      </c>
      <c r="AM94" s="218">
        <v>0</v>
      </c>
      <c r="AN94" s="218">
        <v>0</v>
      </c>
      <c r="AO94" s="218">
        <v>301.95999999999998</v>
      </c>
      <c r="AP94" s="218">
        <v>0</v>
      </c>
    </row>
    <row r="95" spans="1:42">
      <c r="A95" t="s">
        <v>137</v>
      </c>
      <c r="B95" s="218">
        <v>0</v>
      </c>
      <c r="C95" s="218">
        <v>6.32</v>
      </c>
      <c r="D95" s="218">
        <v>12.11</v>
      </c>
      <c r="E95" s="218">
        <v>0</v>
      </c>
      <c r="F95" s="218">
        <v>0</v>
      </c>
      <c r="G95" s="218">
        <v>30.88</v>
      </c>
      <c r="H95" s="218">
        <v>0</v>
      </c>
      <c r="I95" s="218">
        <v>0</v>
      </c>
      <c r="J95" s="218">
        <v>40.619999999999997</v>
      </c>
      <c r="K95" s="218">
        <v>206.14</v>
      </c>
      <c r="L95" s="218">
        <v>8.2899999999999991</v>
      </c>
      <c r="M95" s="218">
        <v>2.16</v>
      </c>
      <c r="N95" s="218">
        <v>1.77</v>
      </c>
      <c r="O95" s="218">
        <v>2.4900000000000002</v>
      </c>
      <c r="P95" s="218">
        <v>0.74</v>
      </c>
      <c r="Q95" s="218">
        <v>9.7899999999999991</v>
      </c>
      <c r="R95" s="218">
        <v>0.64</v>
      </c>
      <c r="S95" s="218">
        <v>0.4</v>
      </c>
      <c r="T95" s="218">
        <v>0.8</v>
      </c>
      <c r="U95" s="218">
        <v>2.06</v>
      </c>
      <c r="V95" s="218">
        <v>0.21</v>
      </c>
      <c r="W95" s="218">
        <v>0.65</v>
      </c>
      <c r="X95" s="218">
        <v>2.15</v>
      </c>
      <c r="Y95" s="218">
        <v>0</v>
      </c>
      <c r="Z95" s="218">
        <v>4.0599999999999996</v>
      </c>
      <c r="AA95" s="218">
        <v>1.31</v>
      </c>
      <c r="AB95" s="218">
        <v>0</v>
      </c>
      <c r="AC95" s="218">
        <v>20.72</v>
      </c>
      <c r="AD95" s="218">
        <v>0</v>
      </c>
      <c r="AE95" s="218">
        <v>0</v>
      </c>
      <c r="AF95" s="218">
        <v>0</v>
      </c>
      <c r="AG95" s="218">
        <v>34.85</v>
      </c>
      <c r="AH95" s="218">
        <v>0</v>
      </c>
      <c r="AI95" s="218">
        <v>11.32</v>
      </c>
      <c r="AJ95" s="218">
        <v>0</v>
      </c>
      <c r="AK95" s="218">
        <v>101.48</v>
      </c>
      <c r="AL95" s="218">
        <v>0</v>
      </c>
      <c r="AM95" s="218">
        <v>0</v>
      </c>
      <c r="AN95" s="218">
        <v>0</v>
      </c>
      <c r="AO95" s="218">
        <v>301.95999999999998</v>
      </c>
      <c r="AP95" s="218">
        <v>0</v>
      </c>
    </row>
    <row r="96" spans="1:42">
      <c r="A96" t="s">
        <v>138</v>
      </c>
      <c r="B96" s="218">
        <v>0</v>
      </c>
      <c r="C96" s="218">
        <v>6.32</v>
      </c>
      <c r="D96" s="218">
        <v>12.11</v>
      </c>
      <c r="E96" s="218">
        <v>0</v>
      </c>
      <c r="F96" s="218">
        <v>0</v>
      </c>
      <c r="G96" s="218">
        <v>30.88</v>
      </c>
      <c r="H96" s="218">
        <v>0</v>
      </c>
      <c r="I96" s="218">
        <v>0</v>
      </c>
      <c r="J96" s="218">
        <v>40.619999999999997</v>
      </c>
      <c r="K96" s="218">
        <v>206.14</v>
      </c>
      <c r="L96" s="218">
        <v>8.2899999999999991</v>
      </c>
      <c r="M96" s="218">
        <v>2.16</v>
      </c>
      <c r="N96" s="218">
        <v>1.77</v>
      </c>
      <c r="O96" s="218">
        <v>2.4900000000000002</v>
      </c>
      <c r="P96" s="218">
        <v>0.74</v>
      </c>
      <c r="Q96" s="218">
        <v>9.7899999999999991</v>
      </c>
      <c r="R96" s="218">
        <v>0.64</v>
      </c>
      <c r="S96" s="218">
        <v>0.4</v>
      </c>
      <c r="T96" s="218">
        <v>0.8</v>
      </c>
      <c r="U96" s="218">
        <v>2.06</v>
      </c>
      <c r="V96" s="218">
        <v>0.21</v>
      </c>
      <c r="W96" s="218">
        <v>0.65</v>
      </c>
      <c r="X96" s="218">
        <v>2.15</v>
      </c>
      <c r="Y96" s="218">
        <v>0</v>
      </c>
      <c r="Z96" s="218">
        <v>4.0599999999999996</v>
      </c>
      <c r="AA96" s="218">
        <v>1.31</v>
      </c>
      <c r="AB96" s="218">
        <v>0</v>
      </c>
      <c r="AC96" s="218">
        <v>20.12</v>
      </c>
      <c r="AD96" s="218">
        <v>0</v>
      </c>
      <c r="AE96" s="218">
        <v>0</v>
      </c>
      <c r="AF96" s="218">
        <v>0</v>
      </c>
      <c r="AG96" s="218">
        <v>31.47</v>
      </c>
      <c r="AH96" s="218">
        <v>0</v>
      </c>
      <c r="AI96" s="218">
        <v>11.32</v>
      </c>
      <c r="AJ96" s="218">
        <v>0</v>
      </c>
      <c r="AK96" s="218">
        <v>101.48</v>
      </c>
      <c r="AL96" s="218">
        <v>0</v>
      </c>
      <c r="AM96" s="218">
        <v>0</v>
      </c>
      <c r="AN96" s="218">
        <v>0</v>
      </c>
      <c r="AO96" s="218">
        <v>301.95999999999998</v>
      </c>
      <c r="AP96" s="218">
        <v>0</v>
      </c>
    </row>
    <row r="97" spans="1:42">
      <c r="A97" t="s">
        <v>139</v>
      </c>
      <c r="B97" s="218">
        <v>0</v>
      </c>
      <c r="C97" s="218">
        <v>6.32</v>
      </c>
      <c r="D97" s="218">
        <v>12.11</v>
      </c>
      <c r="E97" s="218">
        <v>0</v>
      </c>
      <c r="F97" s="218">
        <v>0</v>
      </c>
      <c r="G97" s="218">
        <v>30.88</v>
      </c>
      <c r="H97" s="218">
        <v>0</v>
      </c>
      <c r="I97" s="218">
        <v>0</v>
      </c>
      <c r="J97" s="218">
        <v>40.619999999999997</v>
      </c>
      <c r="K97" s="218">
        <v>206.14</v>
      </c>
      <c r="L97" s="218">
        <v>8.2899999999999991</v>
      </c>
      <c r="M97" s="218">
        <v>2.16</v>
      </c>
      <c r="N97" s="218">
        <v>1.77</v>
      </c>
      <c r="O97" s="218">
        <v>2.4900000000000002</v>
      </c>
      <c r="P97" s="218">
        <v>0.74</v>
      </c>
      <c r="Q97" s="218">
        <v>9.7899999999999991</v>
      </c>
      <c r="R97" s="218">
        <v>0.64</v>
      </c>
      <c r="S97" s="218">
        <v>0.4</v>
      </c>
      <c r="T97" s="218">
        <v>0.8</v>
      </c>
      <c r="U97" s="218">
        <v>2.06</v>
      </c>
      <c r="V97" s="218">
        <v>0.21</v>
      </c>
      <c r="W97" s="218">
        <v>0.65</v>
      </c>
      <c r="X97" s="218">
        <v>2.15</v>
      </c>
      <c r="Y97" s="218">
        <v>0</v>
      </c>
      <c r="Z97" s="218">
        <v>4.0599999999999996</v>
      </c>
      <c r="AA97" s="218">
        <v>1.31</v>
      </c>
      <c r="AB97" s="218">
        <v>0</v>
      </c>
      <c r="AC97" s="218">
        <v>20.12</v>
      </c>
      <c r="AD97" s="218">
        <v>0</v>
      </c>
      <c r="AE97" s="218">
        <v>0</v>
      </c>
      <c r="AF97" s="218">
        <v>0</v>
      </c>
      <c r="AG97" s="218">
        <v>31.47</v>
      </c>
      <c r="AH97" s="218">
        <v>0</v>
      </c>
      <c r="AI97" s="218">
        <v>11.32</v>
      </c>
      <c r="AJ97" s="218">
        <v>0</v>
      </c>
      <c r="AK97" s="218">
        <v>101.48</v>
      </c>
      <c r="AL97" s="218">
        <v>0</v>
      </c>
      <c r="AM97" s="218">
        <v>0</v>
      </c>
      <c r="AN97" s="218">
        <v>0</v>
      </c>
      <c r="AO97" s="218">
        <v>301.95999999999998</v>
      </c>
      <c r="AP97" s="218">
        <v>0</v>
      </c>
    </row>
    <row r="98" spans="1:42">
      <c r="A98" t="s">
        <v>140</v>
      </c>
      <c r="B98" s="218">
        <v>0</v>
      </c>
      <c r="C98" s="218">
        <v>6.32</v>
      </c>
      <c r="D98" s="218">
        <v>12.11</v>
      </c>
      <c r="E98" s="218">
        <v>0</v>
      </c>
      <c r="F98" s="218">
        <v>0</v>
      </c>
      <c r="G98" s="218">
        <v>30.88</v>
      </c>
      <c r="H98" s="218">
        <v>0</v>
      </c>
      <c r="I98" s="218">
        <v>0</v>
      </c>
      <c r="J98" s="218">
        <v>40.619999999999997</v>
      </c>
      <c r="K98" s="218">
        <v>206.14</v>
      </c>
      <c r="L98" s="218">
        <v>8.2899999999999991</v>
      </c>
      <c r="M98" s="218">
        <v>2.16</v>
      </c>
      <c r="N98" s="218">
        <v>1.77</v>
      </c>
      <c r="O98" s="218">
        <v>2.4900000000000002</v>
      </c>
      <c r="P98" s="218">
        <v>0.74</v>
      </c>
      <c r="Q98" s="218">
        <v>9.7899999999999991</v>
      </c>
      <c r="R98" s="218">
        <v>0.64</v>
      </c>
      <c r="S98" s="218">
        <v>0.4</v>
      </c>
      <c r="T98" s="218">
        <v>0.8</v>
      </c>
      <c r="U98" s="218">
        <v>2.06</v>
      </c>
      <c r="V98" s="218">
        <v>0.21</v>
      </c>
      <c r="W98" s="218">
        <v>0.65</v>
      </c>
      <c r="X98" s="218">
        <v>2.15</v>
      </c>
      <c r="Y98" s="218">
        <v>0</v>
      </c>
      <c r="Z98" s="218">
        <v>4.0599999999999996</v>
      </c>
      <c r="AA98" s="218">
        <v>1.31</v>
      </c>
      <c r="AB98" s="218">
        <v>0</v>
      </c>
      <c r="AC98" s="218">
        <v>20.12</v>
      </c>
      <c r="AD98" s="218">
        <v>0</v>
      </c>
      <c r="AE98" s="218">
        <v>0</v>
      </c>
      <c r="AF98" s="218">
        <v>0</v>
      </c>
      <c r="AG98" s="218">
        <v>31.47</v>
      </c>
      <c r="AH98" s="218">
        <v>0</v>
      </c>
      <c r="AI98" s="218">
        <v>11.32</v>
      </c>
      <c r="AJ98" s="218">
        <v>0</v>
      </c>
      <c r="AK98" s="218">
        <v>101.48</v>
      </c>
      <c r="AL98" s="218">
        <v>0</v>
      </c>
      <c r="AM98" s="218">
        <v>0</v>
      </c>
      <c r="AN98" s="218">
        <v>0</v>
      </c>
      <c r="AO98" s="218">
        <v>301.95999999999998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7.6289999999999955E-2</v>
      </c>
      <c r="D99">
        <f t="shared" si="0"/>
        <v>0.35463999999999907</v>
      </c>
      <c r="E99">
        <f t="shared" si="0"/>
        <v>0</v>
      </c>
      <c r="F99">
        <f t="shared" si="0"/>
        <v>0</v>
      </c>
      <c r="G99">
        <f t="shared" si="0"/>
        <v>0.74112000000000167</v>
      </c>
      <c r="H99">
        <f t="shared" si="0"/>
        <v>0</v>
      </c>
      <c r="I99">
        <f t="shared" si="0"/>
        <v>0</v>
      </c>
      <c r="J99">
        <f t="shared" si="0"/>
        <v>0.95132499999999953</v>
      </c>
      <c r="K99">
        <f t="shared" si="0"/>
        <v>5.8193950000000036</v>
      </c>
      <c r="L99">
        <f t="shared" si="0"/>
        <v>0.2368199999999995</v>
      </c>
      <c r="M99">
        <f t="shared" si="0"/>
        <v>0.34414500000000109</v>
      </c>
      <c r="N99">
        <f t="shared" si="0"/>
        <v>0.26530499999999974</v>
      </c>
      <c r="O99">
        <f t="shared" si="0"/>
        <v>0.31700500000000015</v>
      </c>
      <c r="P99">
        <f t="shared" si="0"/>
        <v>1.9874999999999983E-2</v>
      </c>
      <c r="Q99">
        <f t="shared" si="0"/>
        <v>0.17305999999999999</v>
      </c>
      <c r="R99">
        <f t="shared" si="0"/>
        <v>0.24571999999999986</v>
      </c>
      <c r="S99">
        <f t="shared" si="0"/>
        <v>0.1176799999999999</v>
      </c>
      <c r="T99">
        <f t="shared" si="0"/>
        <v>1.7517499999999974E-2</v>
      </c>
      <c r="U99">
        <f t="shared" si="0"/>
        <v>4.9440000000000039E-2</v>
      </c>
      <c r="V99">
        <f t="shared" si="0"/>
        <v>6.3295000000000046E-2</v>
      </c>
      <c r="W99">
        <f t="shared" si="0"/>
        <v>0.2797175000000004</v>
      </c>
      <c r="X99">
        <f t="shared" si="0"/>
        <v>0.87885749999999996</v>
      </c>
      <c r="Y99">
        <f t="shared" si="0"/>
        <v>0</v>
      </c>
      <c r="Z99">
        <f t="shared" si="0"/>
        <v>1.3845200000000015</v>
      </c>
      <c r="AA99">
        <f t="shared" si="0"/>
        <v>0.50868249999999926</v>
      </c>
      <c r="AB99">
        <f t="shared" si="0"/>
        <v>0</v>
      </c>
      <c r="AC99">
        <f t="shared" si="0"/>
        <v>0.55785999999999969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0.84980249999999991</v>
      </c>
      <c r="AH99">
        <f t="shared" si="0"/>
        <v>1.9802499999999997E-2</v>
      </c>
      <c r="AI99">
        <f t="shared" si="0"/>
        <v>0.26602000000000042</v>
      </c>
      <c r="AJ99">
        <f t="shared" si="0"/>
        <v>0</v>
      </c>
      <c r="AK99">
        <f t="shared" si="0"/>
        <v>1.2224949999999992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7.1972799999999983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9.33</v>
      </c>
      <c r="E3" s="218">
        <v>0</v>
      </c>
      <c r="F3" s="218">
        <v>0</v>
      </c>
      <c r="G3" s="218">
        <v>15.72</v>
      </c>
      <c r="H3" s="218">
        <v>0</v>
      </c>
      <c r="I3" s="218">
        <v>0</v>
      </c>
      <c r="J3" s="218">
        <v>20.04</v>
      </c>
      <c r="K3" s="218">
        <v>80.62</v>
      </c>
      <c r="L3" s="218">
        <v>29.27</v>
      </c>
      <c r="M3" s="218">
        <v>0</v>
      </c>
      <c r="N3" s="218">
        <v>1</v>
      </c>
      <c r="O3" s="218">
        <v>1.67</v>
      </c>
      <c r="P3" s="218">
        <v>2.29</v>
      </c>
      <c r="Q3" s="218">
        <v>4.55</v>
      </c>
      <c r="R3" s="218">
        <v>5.94</v>
      </c>
      <c r="S3" s="218">
        <v>3.81</v>
      </c>
      <c r="T3" s="218">
        <v>0</v>
      </c>
      <c r="U3" s="218">
        <v>9.7100000000000009</v>
      </c>
      <c r="V3" s="218">
        <v>3.62</v>
      </c>
      <c r="W3" s="218">
        <v>8.1</v>
      </c>
      <c r="X3" s="218">
        <v>20.73</v>
      </c>
      <c r="Y3" s="218">
        <v>0</v>
      </c>
      <c r="Z3" s="218">
        <v>37.81</v>
      </c>
      <c r="AA3" s="218">
        <v>13.24</v>
      </c>
      <c r="AB3" s="218">
        <v>0</v>
      </c>
      <c r="AC3" s="218">
        <v>14.1</v>
      </c>
      <c r="AD3" s="218">
        <v>0</v>
      </c>
      <c r="AE3" s="218">
        <v>0</v>
      </c>
      <c r="AF3" s="218">
        <v>0</v>
      </c>
      <c r="AG3" s="218">
        <v>18.59</v>
      </c>
      <c r="AH3" s="218">
        <v>0</v>
      </c>
      <c r="AI3" s="218">
        <v>4.82</v>
      </c>
      <c r="AJ3" s="218">
        <v>0</v>
      </c>
      <c r="AK3" s="218">
        <v>14.5</v>
      </c>
      <c r="AL3" s="218">
        <v>0</v>
      </c>
      <c r="AM3" s="218">
        <v>0</v>
      </c>
      <c r="AN3" s="218">
        <v>0</v>
      </c>
      <c r="AO3" s="218">
        <v>174.6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9.33</v>
      </c>
      <c r="E4" s="218">
        <v>0</v>
      </c>
      <c r="F4" s="218">
        <v>0</v>
      </c>
      <c r="G4" s="218">
        <v>15.72</v>
      </c>
      <c r="H4" s="218">
        <v>0</v>
      </c>
      <c r="I4" s="218">
        <v>0</v>
      </c>
      <c r="J4" s="218">
        <v>20.04</v>
      </c>
      <c r="K4" s="218">
        <v>80.62</v>
      </c>
      <c r="L4" s="218">
        <v>29.27</v>
      </c>
      <c r="M4" s="218">
        <v>0</v>
      </c>
      <c r="N4" s="218">
        <v>1</v>
      </c>
      <c r="O4" s="218">
        <v>1.67</v>
      </c>
      <c r="P4" s="218">
        <v>2.29</v>
      </c>
      <c r="Q4" s="218">
        <v>4.55</v>
      </c>
      <c r="R4" s="218">
        <v>5.94</v>
      </c>
      <c r="S4" s="218">
        <v>3.81</v>
      </c>
      <c r="T4" s="218">
        <v>0</v>
      </c>
      <c r="U4" s="218">
        <v>9.7100000000000009</v>
      </c>
      <c r="V4" s="218">
        <v>3.62</v>
      </c>
      <c r="W4" s="218">
        <v>6.96</v>
      </c>
      <c r="X4" s="218">
        <v>20.07</v>
      </c>
      <c r="Y4" s="218">
        <v>0</v>
      </c>
      <c r="Z4" s="218">
        <v>37.81</v>
      </c>
      <c r="AA4" s="218">
        <v>13.24</v>
      </c>
      <c r="AB4" s="218">
        <v>0</v>
      </c>
      <c r="AC4" s="218">
        <v>14.1</v>
      </c>
      <c r="AD4" s="218">
        <v>0</v>
      </c>
      <c r="AE4" s="218">
        <v>0</v>
      </c>
      <c r="AF4" s="218">
        <v>0</v>
      </c>
      <c r="AG4" s="218">
        <v>18.59</v>
      </c>
      <c r="AH4" s="218">
        <v>0</v>
      </c>
      <c r="AI4" s="218">
        <v>4.82</v>
      </c>
      <c r="AJ4" s="218">
        <v>0</v>
      </c>
      <c r="AK4" s="218">
        <v>14.5</v>
      </c>
      <c r="AL4" s="218">
        <v>0</v>
      </c>
      <c r="AM4" s="218">
        <v>0</v>
      </c>
      <c r="AN4" s="218">
        <v>0</v>
      </c>
      <c r="AO4" s="218">
        <v>174.6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9.33</v>
      </c>
      <c r="E5" s="218">
        <v>0</v>
      </c>
      <c r="F5" s="218">
        <v>0</v>
      </c>
      <c r="G5" s="218">
        <v>15.72</v>
      </c>
      <c r="H5" s="218">
        <v>0</v>
      </c>
      <c r="I5" s="218">
        <v>0</v>
      </c>
      <c r="J5" s="218">
        <v>20.04</v>
      </c>
      <c r="K5" s="218">
        <v>80.349999999999994</v>
      </c>
      <c r="L5" s="218">
        <v>29.27</v>
      </c>
      <c r="M5" s="218">
        <v>0</v>
      </c>
      <c r="N5" s="218">
        <v>1</v>
      </c>
      <c r="O5" s="218">
        <v>1.67</v>
      </c>
      <c r="P5" s="218">
        <v>2.29</v>
      </c>
      <c r="Q5" s="218">
        <v>4.55</v>
      </c>
      <c r="R5" s="218">
        <v>5.94</v>
      </c>
      <c r="S5" s="218">
        <v>3.81</v>
      </c>
      <c r="T5" s="218">
        <v>0</v>
      </c>
      <c r="U5" s="218">
        <v>9.7100000000000009</v>
      </c>
      <c r="V5" s="218">
        <v>3.62</v>
      </c>
      <c r="W5" s="218">
        <v>6.96</v>
      </c>
      <c r="X5" s="218">
        <v>20.07</v>
      </c>
      <c r="Y5" s="218">
        <v>0</v>
      </c>
      <c r="Z5" s="218">
        <v>37.81</v>
      </c>
      <c r="AA5" s="218">
        <v>13.24</v>
      </c>
      <c r="AB5" s="218">
        <v>0</v>
      </c>
      <c r="AC5" s="218">
        <v>4.54</v>
      </c>
      <c r="AD5" s="218">
        <v>0</v>
      </c>
      <c r="AE5" s="218">
        <v>0</v>
      </c>
      <c r="AF5" s="218">
        <v>0</v>
      </c>
      <c r="AG5" s="218">
        <v>18.59</v>
      </c>
      <c r="AH5" s="218">
        <v>0</v>
      </c>
      <c r="AI5" s="218">
        <v>4.82</v>
      </c>
      <c r="AJ5" s="218">
        <v>0</v>
      </c>
      <c r="AK5" s="218">
        <v>10.86</v>
      </c>
      <c r="AL5" s="218">
        <v>0</v>
      </c>
      <c r="AM5" s="218">
        <v>0</v>
      </c>
      <c r="AN5" s="218">
        <v>0</v>
      </c>
      <c r="AO5" s="218">
        <v>174.6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9.33</v>
      </c>
      <c r="E6" s="218">
        <v>0</v>
      </c>
      <c r="F6" s="218">
        <v>0</v>
      </c>
      <c r="G6" s="218">
        <v>15.72</v>
      </c>
      <c r="H6" s="218">
        <v>0</v>
      </c>
      <c r="I6" s="218">
        <v>0</v>
      </c>
      <c r="J6" s="218">
        <v>20.04</v>
      </c>
      <c r="K6" s="218">
        <v>80.319999999999993</v>
      </c>
      <c r="L6" s="218">
        <v>29.27</v>
      </c>
      <c r="M6" s="218">
        <v>0</v>
      </c>
      <c r="N6" s="218">
        <v>1</v>
      </c>
      <c r="O6" s="218">
        <v>1.67</v>
      </c>
      <c r="P6" s="218">
        <v>2.29</v>
      </c>
      <c r="Q6" s="218">
        <v>4.55</v>
      </c>
      <c r="R6" s="218">
        <v>5.94</v>
      </c>
      <c r="S6" s="218">
        <v>3.81</v>
      </c>
      <c r="T6" s="218">
        <v>0</v>
      </c>
      <c r="U6" s="218">
        <v>9.7100000000000009</v>
      </c>
      <c r="V6" s="218">
        <v>3.62</v>
      </c>
      <c r="W6" s="218">
        <v>6.96</v>
      </c>
      <c r="X6" s="218">
        <v>20.07</v>
      </c>
      <c r="Y6" s="218">
        <v>0</v>
      </c>
      <c r="Z6" s="218">
        <v>37.81</v>
      </c>
      <c r="AA6" s="218">
        <v>13.24</v>
      </c>
      <c r="AB6" s="218">
        <v>0</v>
      </c>
      <c r="AC6" s="218">
        <v>4.54</v>
      </c>
      <c r="AD6" s="218">
        <v>0</v>
      </c>
      <c r="AE6" s="218">
        <v>0</v>
      </c>
      <c r="AF6" s="218">
        <v>0</v>
      </c>
      <c r="AG6" s="218">
        <v>18.59</v>
      </c>
      <c r="AH6" s="218">
        <v>0</v>
      </c>
      <c r="AI6" s="218">
        <v>4.82</v>
      </c>
      <c r="AJ6" s="218">
        <v>0</v>
      </c>
      <c r="AK6" s="218">
        <v>10.86</v>
      </c>
      <c r="AL6" s="218">
        <v>0</v>
      </c>
      <c r="AM6" s="218">
        <v>0</v>
      </c>
      <c r="AN6" s="218">
        <v>0</v>
      </c>
      <c r="AO6" s="218">
        <v>174.6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9.33</v>
      </c>
      <c r="E7" s="218">
        <v>0</v>
      </c>
      <c r="F7" s="218">
        <v>0</v>
      </c>
      <c r="G7" s="218">
        <v>15.72</v>
      </c>
      <c r="H7" s="218">
        <v>0</v>
      </c>
      <c r="I7" s="218">
        <v>0</v>
      </c>
      <c r="J7" s="218">
        <v>20.04</v>
      </c>
      <c r="K7" s="218">
        <v>77.790000000000006</v>
      </c>
      <c r="L7" s="218">
        <v>28.61</v>
      </c>
      <c r="M7" s="218">
        <v>0</v>
      </c>
      <c r="N7" s="218">
        <v>1</v>
      </c>
      <c r="O7" s="218">
        <v>1.67</v>
      </c>
      <c r="P7" s="218">
        <v>2.29</v>
      </c>
      <c r="Q7" s="218">
        <v>2.66</v>
      </c>
      <c r="R7" s="218">
        <v>5.94</v>
      </c>
      <c r="S7" s="218">
        <v>3.22</v>
      </c>
      <c r="T7" s="218">
        <v>0</v>
      </c>
      <c r="U7" s="218">
        <v>9.7100000000000009</v>
      </c>
      <c r="V7" s="218">
        <v>3.62</v>
      </c>
      <c r="W7" s="218">
        <v>6.96</v>
      </c>
      <c r="X7" s="218">
        <v>20.07</v>
      </c>
      <c r="Y7" s="218">
        <v>0</v>
      </c>
      <c r="Z7" s="218">
        <v>37.81</v>
      </c>
      <c r="AA7" s="218">
        <v>13.24</v>
      </c>
      <c r="AB7" s="218">
        <v>0</v>
      </c>
      <c r="AC7" s="218">
        <v>14.1</v>
      </c>
      <c r="AD7" s="218">
        <v>0</v>
      </c>
      <c r="AE7" s="218">
        <v>0</v>
      </c>
      <c r="AF7" s="218">
        <v>0</v>
      </c>
      <c r="AG7" s="218">
        <v>18.59</v>
      </c>
      <c r="AH7" s="218">
        <v>0</v>
      </c>
      <c r="AI7" s="218">
        <v>4.82</v>
      </c>
      <c r="AJ7" s="218">
        <v>0</v>
      </c>
      <c r="AK7" s="218">
        <v>10.86</v>
      </c>
      <c r="AL7" s="218">
        <v>0</v>
      </c>
      <c r="AM7" s="218">
        <v>0</v>
      </c>
      <c r="AN7" s="218">
        <v>0</v>
      </c>
      <c r="AO7" s="218">
        <v>174.6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9.33</v>
      </c>
      <c r="E8" s="218">
        <v>0</v>
      </c>
      <c r="F8" s="218">
        <v>0</v>
      </c>
      <c r="G8" s="218">
        <v>15.72</v>
      </c>
      <c r="H8" s="218">
        <v>0</v>
      </c>
      <c r="I8" s="218">
        <v>0</v>
      </c>
      <c r="J8" s="218">
        <v>20.04</v>
      </c>
      <c r="K8" s="218">
        <v>77.790000000000006</v>
      </c>
      <c r="L8" s="218">
        <v>29.27</v>
      </c>
      <c r="M8" s="218">
        <v>0</v>
      </c>
      <c r="N8" s="218">
        <v>1</v>
      </c>
      <c r="O8" s="218">
        <v>1.67</v>
      </c>
      <c r="P8" s="218">
        <v>2.29</v>
      </c>
      <c r="Q8" s="218">
        <v>2.66</v>
      </c>
      <c r="R8" s="218">
        <v>5.94</v>
      </c>
      <c r="S8" s="218">
        <v>3.22</v>
      </c>
      <c r="T8" s="218">
        <v>0</v>
      </c>
      <c r="U8" s="218">
        <v>9.7100000000000009</v>
      </c>
      <c r="V8" s="218">
        <v>3.62</v>
      </c>
      <c r="W8" s="218">
        <v>6.96</v>
      </c>
      <c r="X8" s="218">
        <v>20.07</v>
      </c>
      <c r="Y8" s="218">
        <v>0</v>
      </c>
      <c r="Z8" s="218">
        <v>37.81</v>
      </c>
      <c r="AA8" s="218">
        <v>13.24</v>
      </c>
      <c r="AB8" s="218">
        <v>0</v>
      </c>
      <c r="AC8" s="218">
        <v>14.1</v>
      </c>
      <c r="AD8" s="218">
        <v>0</v>
      </c>
      <c r="AE8" s="218">
        <v>0</v>
      </c>
      <c r="AF8" s="218">
        <v>0</v>
      </c>
      <c r="AG8" s="218">
        <v>18.59</v>
      </c>
      <c r="AH8" s="218">
        <v>0</v>
      </c>
      <c r="AI8" s="218">
        <v>4.82</v>
      </c>
      <c r="AJ8" s="218">
        <v>0</v>
      </c>
      <c r="AK8" s="218">
        <v>10.86</v>
      </c>
      <c r="AL8" s="218">
        <v>0</v>
      </c>
      <c r="AM8" s="218">
        <v>0</v>
      </c>
      <c r="AN8" s="218">
        <v>0</v>
      </c>
      <c r="AO8" s="218">
        <v>174.6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9.33</v>
      </c>
      <c r="E9" s="218">
        <v>0</v>
      </c>
      <c r="F9" s="218">
        <v>0</v>
      </c>
      <c r="G9" s="218">
        <v>15.72</v>
      </c>
      <c r="H9" s="218">
        <v>0</v>
      </c>
      <c r="I9" s="218">
        <v>0</v>
      </c>
      <c r="J9" s="218">
        <v>20.04</v>
      </c>
      <c r="K9" s="218">
        <v>77.790000000000006</v>
      </c>
      <c r="L9" s="218">
        <v>29.27</v>
      </c>
      <c r="M9" s="218">
        <v>0</v>
      </c>
      <c r="N9" s="218">
        <v>1</v>
      </c>
      <c r="O9" s="218">
        <v>1.67</v>
      </c>
      <c r="P9" s="218">
        <v>2.29</v>
      </c>
      <c r="Q9" s="218">
        <v>2.66</v>
      </c>
      <c r="R9" s="218">
        <v>5.94</v>
      </c>
      <c r="S9" s="218">
        <v>3.22</v>
      </c>
      <c r="T9" s="218">
        <v>0</v>
      </c>
      <c r="U9" s="218">
        <v>9.7100000000000009</v>
      </c>
      <c r="V9" s="218">
        <v>3.62</v>
      </c>
      <c r="W9" s="218">
        <v>6.96</v>
      </c>
      <c r="X9" s="218">
        <v>20.07</v>
      </c>
      <c r="Y9" s="218">
        <v>0</v>
      </c>
      <c r="Z9" s="218">
        <v>37.81</v>
      </c>
      <c r="AA9" s="218">
        <v>13.24</v>
      </c>
      <c r="AB9" s="218">
        <v>0</v>
      </c>
      <c r="AC9" s="218">
        <v>14.1</v>
      </c>
      <c r="AD9" s="218">
        <v>0</v>
      </c>
      <c r="AE9" s="218">
        <v>0</v>
      </c>
      <c r="AF9" s="218">
        <v>0</v>
      </c>
      <c r="AG9" s="218">
        <v>18.59</v>
      </c>
      <c r="AH9" s="218">
        <v>0</v>
      </c>
      <c r="AI9" s="218">
        <v>4.82</v>
      </c>
      <c r="AJ9" s="218">
        <v>0</v>
      </c>
      <c r="AK9" s="218">
        <v>9.02</v>
      </c>
      <c r="AL9" s="218">
        <v>0</v>
      </c>
      <c r="AM9" s="218">
        <v>0</v>
      </c>
      <c r="AN9" s="218">
        <v>0</v>
      </c>
      <c r="AO9" s="218">
        <v>174.6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9.33</v>
      </c>
      <c r="E10" s="218">
        <v>0</v>
      </c>
      <c r="F10" s="218">
        <v>0</v>
      </c>
      <c r="G10" s="218">
        <v>15.72</v>
      </c>
      <c r="H10" s="218">
        <v>0</v>
      </c>
      <c r="I10" s="218">
        <v>0</v>
      </c>
      <c r="J10" s="218">
        <v>20.04</v>
      </c>
      <c r="K10" s="218">
        <v>77.790000000000006</v>
      </c>
      <c r="L10" s="218">
        <v>29.27</v>
      </c>
      <c r="M10" s="218">
        <v>0</v>
      </c>
      <c r="N10" s="218">
        <v>1</v>
      </c>
      <c r="O10" s="218">
        <v>1.67</v>
      </c>
      <c r="P10" s="218">
        <v>2.29</v>
      </c>
      <c r="Q10" s="218">
        <v>2.66</v>
      </c>
      <c r="R10" s="218">
        <v>5.94</v>
      </c>
      <c r="S10" s="218">
        <v>3.22</v>
      </c>
      <c r="T10" s="218">
        <v>0</v>
      </c>
      <c r="U10" s="218">
        <v>9.7100000000000009</v>
      </c>
      <c r="V10" s="218">
        <v>3.62</v>
      </c>
      <c r="W10" s="218">
        <v>6.96</v>
      </c>
      <c r="X10" s="218">
        <v>20.07</v>
      </c>
      <c r="Y10" s="218">
        <v>0</v>
      </c>
      <c r="Z10" s="218">
        <v>37.81</v>
      </c>
      <c r="AA10" s="218">
        <v>13.24</v>
      </c>
      <c r="AB10" s="218">
        <v>0</v>
      </c>
      <c r="AC10" s="218">
        <v>14.1</v>
      </c>
      <c r="AD10" s="218">
        <v>0</v>
      </c>
      <c r="AE10" s="218">
        <v>0</v>
      </c>
      <c r="AF10" s="218">
        <v>0</v>
      </c>
      <c r="AG10" s="218">
        <v>18.59</v>
      </c>
      <c r="AH10" s="218">
        <v>0</v>
      </c>
      <c r="AI10" s="218">
        <v>4.82</v>
      </c>
      <c r="AJ10" s="218">
        <v>0</v>
      </c>
      <c r="AK10" s="218">
        <v>9.02</v>
      </c>
      <c r="AL10" s="218">
        <v>0</v>
      </c>
      <c r="AM10" s="218">
        <v>0</v>
      </c>
      <c r="AN10" s="218">
        <v>0</v>
      </c>
      <c r="AO10" s="218">
        <v>174.6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9.33</v>
      </c>
      <c r="E11" s="218">
        <v>0</v>
      </c>
      <c r="F11" s="218">
        <v>0</v>
      </c>
      <c r="G11" s="218">
        <v>15.72</v>
      </c>
      <c r="H11" s="218">
        <v>0</v>
      </c>
      <c r="I11" s="218">
        <v>0</v>
      </c>
      <c r="J11" s="218">
        <v>20.04</v>
      </c>
      <c r="K11" s="218">
        <v>77.790000000000006</v>
      </c>
      <c r="L11" s="218">
        <v>28.86</v>
      </c>
      <c r="M11" s="218">
        <v>0</v>
      </c>
      <c r="N11" s="218">
        <v>1</v>
      </c>
      <c r="O11" s="218">
        <v>1.67</v>
      </c>
      <c r="P11" s="218">
        <v>2.29</v>
      </c>
      <c r="Q11" s="218">
        <v>2.68</v>
      </c>
      <c r="R11" s="218">
        <v>5.85</v>
      </c>
      <c r="S11" s="218">
        <v>3.22</v>
      </c>
      <c r="T11" s="218">
        <v>0</v>
      </c>
      <c r="U11" s="218">
        <v>9.7100000000000009</v>
      </c>
      <c r="V11" s="218">
        <v>3.34</v>
      </c>
      <c r="W11" s="218">
        <v>6.96</v>
      </c>
      <c r="X11" s="218">
        <v>20.07</v>
      </c>
      <c r="Y11" s="218">
        <v>0</v>
      </c>
      <c r="Z11" s="218">
        <v>37.29</v>
      </c>
      <c r="AA11" s="218">
        <v>13.43</v>
      </c>
      <c r="AB11" s="218">
        <v>0</v>
      </c>
      <c r="AC11" s="218">
        <v>14.1</v>
      </c>
      <c r="AD11" s="218">
        <v>0</v>
      </c>
      <c r="AE11" s="218">
        <v>0</v>
      </c>
      <c r="AF11" s="218">
        <v>0</v>
      </c>
      <c r="AG11" s="218">
        <v>18.59</v>
      </c>
      <c r="AH11" s="218">
        <v>0</v>
      </c>
      <c r="AI11" s="218">
        <v>6.43</v>
      </c>
      <c r="AJ11" s="218">
        <v>0</v>
      </c>
      <c r="AK11" s="218">
        <v>9.02</v>
      </c>
      <c r="AL11" s="218">
        <v>0</v>
      </c>
      <c r="AM11" s="218">
        <v>0</v>
      </c>
      <c r="AN11" s="218">
        <v>0</v>
      </c>
      <c r="AO11" s="218">
        <v>174.6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9.33</v>
      </c>
      <c r="E12" s="218">
        <v>0</v>
      </c>
      <c r="F12" s="218">
        <v>0</v>
      </c>
      <c r="G12" s="218">
        <v>15.72</v>
      </c>
      <c r="H12" s="218">
        <v>0</v>
      </c>
      <c r="I12" s="218">
        <v>0</v>
      </c>
      <c r="J12" s="218">
        <v>20.04</v>
      </c>
      <c r="K12" s="218">
        <v>77.790000000000006</v>
      </c>
      <c r="L12" s="218">
        <v>29.27</v>
      </c>
      <c r="M12" s="218">
        <v>0</v>
      </c>
      <c r="N12" s="218">
        <v>1</v>
      </c>
      <c r="O12" s="218">
        <v>1.67</v>
      </c>
      <c r="P12" s="218">
        <v>2.29</v>
      </c>
      <c r="Q12" s="218">
        <v>2.68</v>
      </c>
      <c r="R12" s="218">
        <v>5.85</v>
      </c>
      <c r="S12" s="218">
        <v>3.22</v>
      </c>
      <c r="T12" s="218">
        <v>0</v>
      </c>
      <c r="U12" s="218">
        <v>9.7100000000000009</v>
      </c>
      <c r="V12" s="218">
        <v>3.62</v>
      </c>
      <c r="W12" s="218">
        <v>6.96</v>
      </c>
      <c r="X12" s="218">
        <v>20.07</v>
      </c>
      <c r="Y12" s="218">
        <v>0</v>
      </c>
      <c r="Z12" s="218">
        <v>37.29</v>
      </c>
      <c r="AA12" s="218">
        <v>13.43</v>
      </c>
      <c r="AB12" s="218">
        <v>0</v>
      </c>
      <c r="AC12" s="218">
        <v>14.1</v>
      </c>
      <c r="AD12" s="218">
        <v>0</v>
      </c>
      <c r="AE12" s="218">
        <v>0</v>
      </c>
      <c r="AF12" s="218">
        <v>0</v>
      </c>
      <c r="AG12" s="218">
        <v>18.59</v>
      </c>
      <c r="AH12" s="218">
        <v>0</v>
      </c>
      <c r="AI12" s="218">
        <v>6.43</v>
      </c>
      <c r="AJ12" s="218">
        <v>0</v>
      </c>
      <c r="AK12" s="218">
        <v>9.02</v>
      </c>
      <c r="AL12" s="218">
        <v>0</v>
      </c>
      <c r="AM12" s="218">
        <v>0</v>
      </c>
      <c r="AN12" s="218">
        <v>0</v>
      </c>
      <c r="AO12" s="218">
        <v>174.6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9.33</v>
      </c>
      <c r="E13" s="218">
        <v>0</v>
      </c>
      <c r="F13" s="218">
        <v>0</v>
      </c>
      <c r="G13" s="218">
        <v>15.72</v>
      </c>
      <c r="H13" s="218">
        <v>0</v>
      </c>
      <c r="I13" s="218">
        <v>0</v>
      </c>
      <c r="J13" s="218">
        <v>20.04</v>
      </c>
      <c r="K13" s="218">
        <v>77.790000000000006</v>
      </c>
      <c r="L13" s="218">
        <v>29.27</v>
      </c>
      <c r="M13" s="218">
        <v>0</v>
      </c>
      <c r="N13" s="218">
        <v>1</v>
      </c>
      <c r="O13" s="218">
        <v>1.67</v>
      </c>
      <c r="P13" s="218">
        <v>1.7</v>
      </c>
      <c r="Q13" s="218">
        <v>2.68</v>
      </c>
      <c r="R13" s="218">
        <v>5.85</v>
      </c>
      <c r="S13" s="218">
        <v>3.22</v>
      </c>
      <c r="T13" s="218">
        <v>0</v>
      </c>
      <c r="U13" s="218">
        <v>9.7100000000000009</v>
      </c>
      <c r="V13" s="218">
        <v>3.62</v>
      </c>
      <c r="W13" s="218">
        <v>6.96</v>
      </c>
      <c r="X13" s="218">
        <v>20.07</v>
      </c>
      <c r="Y13" s="218">
        <v>0</v>
      </c>
      <c r="Z13" s="218">
        <v>37.29</v>
      </c>
      <c r="AA13" s="218">
        <v>13.53</v>
      </c>
      <c r="AB13" s="218">
        <v>0</v>
      </c>
      <c r="AC13" s="218">
        <v>14.1</v>
      </c>
      <c r="AD13" s="218">
        <v>0</v>
      </c>
      <c r="AE13" s="218">
        <v>0</v>
      </c>
      <c r="AF13" s="218">
        <v>0</v>
      </c>
      <c r="AG13" s="218">
        <v>18.59</v>
      </c>
      <c r="AH13" s="218">
        <v>0</v>
      </c>
      <c r="AI13" s="218">
        <v>6.43</v>
      </c>
      <c r="AJ13" s="218">
        <v>0</v>
      </c>
      <c r="AK13" s="218">
        <v>9.02</v>
      </c>
      <c r="AL13" s="218">
        <v>0</v>
      </c>
      <c r="AM13" s="218">
        <v>0</v>
      </c>
      <c r="AN13" s="218">
        <v>0</v>
      </c>
      <c r="AO13" s="218">
        <v>174.6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9.33</v>
      </c>
      <c r="E14" s="218">
        <v>0</v>
      </c>
      <c r="F14" s="218">
        <v>0</v>
      </c>
      <c r="G14" s="218">
        <v>15.72</v>
      </c>
      <c r="H14" s="218">
        <v>0</v>
      </c>
      <c r="I14" s="218">
        <v>0</v>
      </c>
      <c r="J14" s="218">
        <v>20.04</v>
      </c>
      <c r="K14" s="218">
        <v>77.790000000000006</v>
      </c>
      <c r="L14" s="218">
        <v>29.27</v>
      </c>
      <c r="M14" s="218">
        <v>0</v>
      </c>
      <c r="N14" s="218">
        <v>1</v>
      </c>
      <c r="O14" s="218">
        <v>1.67</v>
      </c>
      <c r="P14" s="218">
        <v>1.7</v>
      </c>
      <c r="Q14" s="218">
        <v>2.68</v>
      </c>
      <c r="R14" s="218">
        <v>5.85</v>
      </c>
      <c r="S14" s="218">
        <v>3.22</v>
      </c>
      <c r="T14" s="218">
        <v>0</v>
      </c>
      <c r="U14" s="218">
        <v>9.7100000000000009</v>
      </c>
      <c r="V14" s="218">
        <v>3.62</v>
      </c>
      <c r="W14" s="218">
        <v>6.96</v>
      </c>
      <c r="X14" s="218">
        <v>20.07</v>
      </c>
      <c r="Y14" s="218">
        <v>0</v>
      </c>
      <c r="Z14" s="218">
        <v>37.29</v>
      </c>
      <c r="AA14" s="218">
        <v>13.53</v>
      </c>
      <c r="AB14" s="218">
        <v>0</v>
      </c>
      <c r="AC14" s="218">
        <v>14.1</v>
      </c>
      <c r="AD14" s="218">
        <v>0</v>
      </c>
      <c r="AE14" s="218">
        <v>0</v>
      </c>
      <c r="AF14" s="218">
        <v>0</v>
      </c>
      <c r="AG14" s="218">
        <v>18.59</v>
      </c>
      <c r="AH14" s="218">
        <v>0</v>
      </c>
      <c r="AI14" s="218">
        <v>6.43</v>
      </c>
      <c r="AJ14" s="218">
        <v>0</v>
      </c>
      <c r="AK14" s="218">
        <v>9.02</v>
      </c>
      <c r="AL14" s="218">
        <v>0</v>
      </c>
      <c r="AM14" s="218">
        <v>0</v>
      </c>
      <c r="AN14" s="218">
        <v>0</v>
      </c>
      <c r="AO14" s="218">
        <v>174.6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9.33</v>
      </c>
      <c r="E15" s="218">
        <v>0</v>
      </c>
      <c r="F15" s="218">
        <v>0</v>
      </c>
      <c r="G15" s="218">
        <v>15.72</v>
      </c>
      <c r="H15" s="218">
        <v>0</v>
      </c>
      <c r="I15" s="218">
        <v>0</v>
      </c>
      <c r="J15" s="218">
        <v>20.04</v>
      </c>
      <c r="K15" s="218">
        <v>77.790000000000006</v>
      </c>
      <c r="L15" s="218">
        <v>29.27</v>
      </c>
      <c r="M15" s="218">
        <v>0</v>
      </c>
      <c r="N15" s="218">
        <v>0</v>
      </c>
      <c r="O15" s="218">
        <v>1.67</v>
      </c>
      <c r="P15" s="218">
        <v>1.7</v>
      </c>
      <c r="Q15" s="218">
        <v>2.68</v>
      </c>
      <c r="R15" s="218">
        <v>5.3</v>
      </c>
      <c r="S15" s="218">
        <v>3.22</v>
      </c>
      <c r="T15" s="218">
        <v>0</v>
      </c>
      <c r="U15" s="218">
        <v>9.7100000000000009</v>
      </c>
      <c r="V15" s="218">
        <v>3.62</v>
      </c>
      <c r="W15" s="218">
        <v>6.96</v>
      </c>
      <c r="X15" s="218">
        <v>20.07</v>
      </c>
      <c r="Y15" s="218">
        <v>0</v>
      </c>
      <c r="Z15" s="218">
        <v>37.81</v>
      </c>
      <c r="AA15" s="218">
        <v>13.53</v>
      </c>
      <c r="AB15" s="218">
        <v>0</v>
      </c>
      <c r="AC15" s="218">
        <v>4.17</v>
      </c>
      <c r="AD15" s="218">
        <v>0</v>
      </c>
      <c r="AE15" s="218">
        <v>0</v>
      </c>
      <c r="AF15" s="218">
        <v>0</v>
      </c>
      <c r="AG15" s="218">
        <v>18.59</v>
      </c>
      <c r="AH15" s="218">
        <v>0</v>
      </c>
      <c r="AI15" s="218">
        <v>6.43</v>
      </c>
      <c r="AJ15" s="218">
        <v>0</v>
      </c>
      <c r="AK15" s="218">
        <v>9.02</v>
      </c>
      <c r="AL15" s="218">
        <v>0</v>
      </c>
      <c r="AM15" s="218">
        <v>0</v>
      </c>
      <c r="AN15" s="218">
        <v>0</v>
      </c>
      <c r="AO15" s="218">
        <v>174.6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9.33</v>
      </c>
      <c r="E16" s="218">
        <v>0</v>
      </c>
      <c r="F16" s="218">
        <v>0</v>
      </c>
      <c r="G16" s="218">
        <v>15.72</v>
      </c>
      <c r="H16" s="218">
        <v>0</v>
      </c>
      <c r="I16" s="218">
        <v>0</v>
      </c>
      <c r="J16" s="218">
        <v>20.04</v>
      </c>
      <c r="K16" s="218">
        <v>77.790000000000006</v>
      </c>
      <c r="L16" s="218">
        <v>29.27</v>
      </c>
      <c r="M16" s="218">
        <v>0</v>
      </c>
      <c r="N16" s="218">
        <v>1</v>
      </c>
      <c r="O16" s="218">
        <v>1.67</v>
      </c>
      <c r="P16" s="218">
        <v>1.7</v>
      </c>
      <c r="Q16" s="218">
        <v>2.68</v>
      </c>
      <c r="R16" s="218">
        <v>5.3</v>
      </c>
      <c r="S16" s="218">
        <v>3.22</v>
      </c>
      <c r="T16" s="218">
        <v>0</v>
      </c>
      <c r="U16" s="218">
        <v>9.7100000000000009</v>
      </c>
      <c r="V16" s="218">
        <v>3.62</v>
      </c>
      <c r="W16" s="218">
        <v>6.96</v>
      </c>
      <c r="X16" s="218">
        <v>20.07</v>
      </c>
      <c r="Y16" s="218">
        <v>0</v>
      </c>
      <c r="Z16" s="218">
        <v>37.81</v>
      </c>
      <c r="AA16" s="218">
        <v>13.53</v>
      </c>
      <c r="AB16" s="218">
        <v>0</v>
      </c>
      <c r="AC16" s="218">
        <v>4.17</v>
      </c>
      <c r="AD16" s="218">
        <v>0</v>
      </c>
      <c r="AE16" s="218">
        <v>0</v>
      </c>
      <c r="AF16" s="218">
        <v>0</v>
      </c>
      <c r="AG16" s="218">
        <v>18.59</v>
      </c>
      <c r="AH16" s="218">
        <v>0</v>
      </c>
      <c r="AI16" s="218">
        <v>6.43</v>
      </c>
      <c r="AJ16" s="218">
        <v>0</v>
      </c>
      <c r="AK16" s="218">
        <v>9.02</v>
      </c>
      <c r="AL16" s="218">
        <v>0</v>
      </c>
      <c r="AM16" s="218">
        <v>0</v>
      </c>
      <c r="AN16" s="218">
        <v>0</v>
      </c>
      <c r="AO16" s="218">
        <v>174.6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9.33</v>
      </c>
      <c r="E17" s="218">
        <v>0</v>
      </c>
      <c r="F17" s="218">
        <v>0</v>
      </c>
      <c r="G17" s="218">
        <v>15.72</v>
      </c>
      <c r="H17" s="218">
        <v>0</v>
      </c>
      <c r="I17" s="218">
        <v>0</v>
      </c>
      <c r="J17" s="218">
        <v>20.04</v>
      </c>
      <c r="K17" s="218">
        <v>77.790000000000006</v>
      </c>
      <c r="L17" s="218">
        <v>29.27</v>
      </c>
      <c r="M17" s="218">
        <v>0</v>
      </c>
      <c r="N17" s="218">
        <v>1</v>
      </c>
      <c r="O17" s="218">
        <v>1.67</v>
      </c>
      <c r="P17" s="218">
        <v>1.7</v>
      </c>
      <c r="Q17" s="218">
        <v>2.68</v>
      </c>
      <c r="R17" s="218">
        <v>5.3</v>
      </c>
      <c r="S17" s="218">
        <v>3.22</v>
      </c>
      <c r="T17" s="218">
        <v>0</v>
      </c>
      <c r="U17" s="218">
        <v>9.7100000000000009</v>
      </c>
      <c r="V17" s="218">
        <v>3.62</v>
      </c>
      <c r="W17" s="218">
        <v>6.96</v>
      </c>
      <c r="X17" s="218">
        <v>20.07</v>
      </c>
      <c r="Y17" s="218">
        <v>0</v>
      </c>
      <c r="Z17" s="218">
        <v>37.81</v>
      </c>
      <c r="AA17" s="218">
        <v>13.53</v>
      </c>
      <c r="AB17" s="218">
        <v>0</v>
      </c>
      <c r="AC17" s="218">
        <v>14.1</v>
      </c>
      <c r="AD17" s="218">
        <v>0</v>
      </c>
      <c r="AE17" s="218">
        <v>0</v>
      </c>
      <c r="AF17" s="218">
        <v>0</v>
      </c>
      <c r="AG17" s="218">
        <v>18.59</v>
      </c>
      <c r="AH17" s="218">
        <v>0</v>
      </c>
      <c r="AI17" s="218">
        <v>6.43</v>
      </c>
      <c r="AJ17" s="218">
        <v>0</v>
      </c>
      <c r="AK17" s="218">
        <v>9.02</v>
      </c>
      <c r="AL17" s="218">
        <v>0</v>
      </c>
      <c r="AM17" s="218">
        <v>0</v>
      </c>
      <c r="AN17" s="218">
        <v>0</v>
      </c>
      <c r="AO17" s="218">
        <v>174.6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9.33</v>
      </c>
      <c r="E18" s="218">
        <v>0</v>
      </c>
      <c r="F18" s="218">
        <v>0</v>
      </c>
      <c r="G18" s="218">
        <v>15.72</v>
      </c>
      <c r="H18" s="218">
        <v>0</v>
      </c>
      <c r="I18" s="218">
        <v>0</v>
      </c>
      <c r="J18" s="218">
        <v>20.04</v>
      </c>
      <c r="K18" s="218">
        <v>77.790000000000006</v>
      </c>
      <c r="L18" s="218">
        <v>29.27</v>
      </c>
      <c r="M18" s="218">
        <v>0</v>
      </c>
      <c r="N18" s="218">
        <v>1</v>
      </c>
      <c r="O18" s="218">
        <v>1.67</v>
      </c>
      <c r="P18" s="218">
        <v>1.7</v>
      </c>
      <c r="Q18" s="218">
        <v>2.68</v>
      </c>
      <c r="R18" s="218">
        <v>5.3</v>
      </c>
      <c r="S18" s="218">
        <v>3.22</v>
      </c>
      <c r="T18" s="218">
        <v>0</v>
      </c>
      <c r="U18" s="218">
        <v>9.7100000000000009</v>
      </c>
      <c r="V18" s="218">
        <v>3.62</v>
      </c>
      <c r="W18" s="218">
        <v>6.96</v>
      </c>
      <c r="X18" s="218">
        <v>20.07</v>
      </c>
      <c r="Y18" s="218">
        <v>0</v>
      </c>
      <c r="Z18" s="218">
        <v>37.81</v>
      </c>
      <c r="AA18" s="218">
        <v>13.53</v>
      </c>
      <c r="AB18" s="218">
        <v>0</v>
      </c>
      <c r="AC18" s="218">
        <v>14.1</v>
      </c>
      <c r="AD18" s="218">
        <v>0</v>
      </c>
      <c r="AE18" s="218">
        <v>0</v>
      </c>
      <c r="AF18" s="218">
        <v>0</v>
      </c>
      <c r="AG18" s="218">
        <v>18.59</v>
      </c>
      <c r="AH18" s="218">
        <v>0</v>
      </c>
      <c r="AI18" s="218">
        <v>6.43</v>
      </c>
      <c r="AJ18" s="218">
        <v>0</v>
      </c>
      <c r="AK18" s="218">
        <v>9.02</v>
      </c>
      <c r="AL18" s="218">
        <v>0</v>
      </c>
      <c r="AM18" s="218">
        <v>0</v>
      </c>
      <c r="AN18" s="218">
        <v>0</v>
      </c>
      <c r="AO18" s="218">
        <v>174.6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9.33</v>
      </c>
      <c r="E19" s="218">
        <v>0</v>
      </c>
      <c r="F19" s="218">
        <v>0</v>
      </c>
      <c r="G19" s="218">
        <v>15.72</v>
      </c>
      <c r="H19" s="218">
        <v>0</v>
      </c>
      <c r="I19" s="218">
        <v>0</v>
      </c>
      <c r="J19" s="218">
        <v>20.04</v>
      </c>
      <c r="K19" s="218">
        <v>77.790000000000006</v>
      </c>
      <c r="L19" s="218">
        <v>29.27</v>
      </c>
      <c r="M19" s="218">
        <v>0</v>
      </c>
      <c r="N19" s="218">
        <v>1</v>
      </c>
      <c r="O19" s="218">
        <v>1.67</v>
      </c>
      <c r="P19" s="218">
        <v>1.7</v>
      </c>
      <c r="Q19" s="218">
        <v>2.68</v>
      </c>
      <c r="R19" s="218">
        <v>5.3</v>
      </c>
      <c r="S19" s="218">
        <v>3.22</v>
      </c>
      <c r="T19" s="218">
        <v>0</v>
      </c>
      <c r="U19" s="218">
        <v>9.7100000000000009</v>
      </c>
      <c r="V19" s="218">
        <v>3.62</v>
      </c>
      <c r="W19" s="218">
        <v>6.96</v>
      </c>
      <c r="X19" s="218">
        <v>20.07</v>
      </c>
      <c r="Y19" s="218">
        <v>0</v>
      </c>
      <c r="Z19" s="218">
        <v>37.81</v>
      </c>
      <c r="AA19" s="218">
        <v>13.53</v>
      </c>
      <c r="AB19" s="218">
        <v>0</v>
      </c>
      <c r="AC19" s="218">
        <v>14.1</v>
      </c>
      <c r="AD19" s="218">
        <v>0</v>
      </c>
      <c r="AE19" s="218">
        <v>0</v>
      </c>
      <c r="AF19" s="218">
        <v>0</v>
      </c>
      <c r="AG19" s="218">
        <v>18.59</v>
      </c>
      <c r="AH19" s="218">
        <v>0</v>
      </c>
      <c r="AI19" s="218">
        <v>6.43</v>
      </c>
      <c r="AJ19" s="218">
        <v>0</v>
      </c>
      <c r="AK19" s="218">
        <v>9.02</v>
      </c>
      <c r="AL19" s="218">
        <v>0</v>
      </c>
      <c r="AM19" s="218">
        <v>0</v>
      </c>
      <c r="AN19" s="218">
        <v>0</v>
      </c>
      <c r="AO19" s="218">
        <v>174.6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9.33</v>
      </c>
      <c r="E20" s="218">
        <v>0</v>
      </c>
      <c r="F20" s="218">
        <v>0</v>
      </c>
      <c r="G20" s="218">
        <v>15.72</v>
      </c>
      <c r="H20" s="218">
        <v>0</v>
      </c>
      <c r="I20" s="218">
        <v>0</v>
      </c>
      <c r="J20" s="218">
        <v>20.04</v>
      </c>
      <c r="K20" s="218">
        <v>77.790000000000006</v>
      </c>
      <c r="L20" s="218">
        <v>29.27</v>
      </c>
      <c r="M20" s="218">
        <v>0</v>
      </c>
      <c r="N20" s="218">
        <v>1</v>
      </c>
      <c r="O20" s="218">
        <v>1.67</v>
      </c>
      <c r="P20" s="218">
        <v>1.7</v>
      </c>
      <c r="Q20" s="218">
        <v>2.68</v>
      </c>
      <c r="R20" s="218">
        <v>5.3</v>
      </c>
      <c r="S20" s="218">
        <v>3.22</v>
      </c>
      <c r="T20" s="218">
        <v>0</v>
      </c>
      <c r="U20" s="218">
        <v>9.7100000000000009</v>
      </c>
      <c r="V20" s="218">
        <v>3.62</v>
      </c>
      <c r="W20" s="218">
        <v>6.96</v>
      </c>
      <c r="X20" s="218">
        <v>20.07</v>
      </c>
      <c r="Y20" s="218">
        <v>0</v>
      </c>
      <c r="Z20" s="218">
        <v>37.81</v>
      </c>
      <c r="AA20" s="218">
        <v>13.53</v>
      </c>
      <c r="AB20" s="218">
        <v>0</v>
      </c>
      <c r="AC20" s="218">
        <v>14.1</v>
      </c>
      <c r="AD20" s="218">
        <v>0</v>
      </c>
      <c r="AE20" s="218">
        <v>0</v>
      </c>
      <c r="AF20" s="218">
        <v>0</v>
      </c>
      <c r="AG20" s="218">
        <v>18.59</v>
      </c>
      <c r="AH20" s="218">
        <v>0</v>
      </c>
      <c r="AI20" s="218">
        <v>6.43</v>
      </c>
      <c r="AJ20" s="218">
        <v>0</v>
      </c>
      <c r="AK20" s="218">
        <v>9.02</v>
      </c>
      <c r="AL20" s="218">
        <v>0</v>
      </c>
      <c r="AM20" s="218">
        <v>0</v>
      </c>
      <c r="AN20" s="218">
        <v>0</v>
      </c>
      <c r="AO20" s="218">
        <v>174.6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9.33</v>
      </c>
      <c r="E21" s="218">
        <v>0</v>
      </c>
      <c r="F21" s="218">
        <v>0</v>
      </c>
      <c r="G21" s="218">
        <v>15.72</v>
      </c>
      <c r="H21" s="218">
        <v>0</v>
      </c>
      <c r="I21" s="218">
        <v>0</v>
      </c>
      <c r="J21" s="218">
        <v>20.04</v>
      </c>
      <c r="K21" s="218">
        <v>77.790000000000006</v>
      </c>
      <c r="L21" s="218">
        <v>29.27</v>
      </c>
      <c r="M21" s="218">
        <v>0</v>
      </c>
      <c r="N21" s="218">
        <v>1</v>
      </c>
      <c r="O21" s="218">
        <v>1.67</v>
      </c>
      <c r="P21" s="218">
        <v>1.89</v>
      </c>
      <c r="Q21" s="218">
        <v>2.68</v>
      </c>
      <c r="R21" s="218">
        <v>5.3</v>
      </c>
      <c r="S21" s="218">
        <v>3.22</v>
      </c>
      <c r="T21" s="218">
        <v>0</v>
      </c>
      <c r="U21" s="218">
        <v>9.7100000000000009</v>
      </c>
      <c r="V21" s="218">
        <v>3.62</v>
      </c>
      <c r="W21" s="218">
        <v>6.96</v>
      </c>
      <c r="X21" s="218">
        <v>20.07</v>
      </c>
      <c r="Y21" s="218">
        <v>0</v>
      </c>
      <c r="Z21" s="218">
        <v>37.81</v>
      </c>
      <c r="AA21" s="218">
        <v>13.53</v>
      </c>
      <c r="AB21" s="218">
        <v>0</v>
      </c>
      <c r="AC21" s="218">
        <v>14.1</v>
      </c>
      <c r="AD21" s="218">
        <v>0</v>
      </c>
      <c r="AE21" s="218">
        <v>0</v>
      </c>
      <c r="AF21" s="218">
        <v>0</v>
      </c>
      <c r="AG21" s="218">
        <v>18.59</v>
      </c>
      <c r="AH21" s="218">
        <v>0</v>
      </c>
      <c r="AI21" s="218">
        <v>6.43</v>
      </c>
      <c r="AJ21" s="218">
        <v>0</v>
      </c>
      <c r="AK21" s="218">
        <v>9.02</v>
      </c>
      <c r="AL21" s="218">
        <v>0</v>
      </c>
      <c r="AM21" s="218">
        <v>0</v>
      </c>
      <c r="AN21" s="218">
        <v>0</v>
      </c>
      <c r="AO21" s="218">
        <v>174.6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9.33</v>
      </c>
      <c r="E22" s="218">
        <v>0</v>
      </c>
      <c r="F22" s="218">
        <v>0</v>
      </c>
      <c r="G22" s="218">
        <v>15.72</v>
      </c>
      <c r="H22" s="218">
        <v>0</v>
      </c>
      <c r="I22" s="218">
        <v>0</v>
      </c>
      <c r="J22" s="218">
        <v>20.04</v>
      </c>
      <c r="K22" s="218">
        <v>77.790000000000006</v>
      </c>
      <c r="L22" s="218">
        <v>29.27</v>
      </c>
      <c r="M22" s="218">
        <v>0</v>
      </c>
      <c r="N22" s="218">
        <v>1</v>
      </c>
      <c r="O22" s="218">
        <v>1.67</v>
      </c>
      <c r="P22" s="218">
        <v>1.89</v>
      </c>
      <c r="Q22" s="218">
        <v>2.68</v>
      </c>
      <c r="R22" s="218">
        <v>5.3</v>
      </c>
      <c r="S22" s="218">
        <v>3.22</v>
      </c>
      <c r="T22" s="218">
        <v>0</v>
      </c>
      <c r="U22" s="218">
        <v>9.7100000000000009</v>
      </c>
      <c r="V22" s="218">
        <v>3.62</v>
      </c>
      <c r="W22" s="218">
        <v>6.96</v>
      </c>
      <c r="X22" s="218">
        <v>20.07</v>
      </c>
      <c r="Y22" s="218">
        <v>0</v>
      </c>
      <c r="Z22" s="218">
        <v>37.81</v>
      </c>
      <c r="AA22" s="218">
        <v>13.53</v>
      </c>
      <c r="AB22" s="218">
        <v>0</v>
      </c>
      <c r="AC22" s="218">
        <v>14.1</v>
      </c>
      <c r="AD22" s="218">
        <v>0</v>
      </c>
      <c r="AE22" s="218">
        <v>0</v>
      </c>
      <c r="AF22" s="218">
        <v>0</v>
      </c>
      <c r="AG22" s="218">
        <v>18.59</v>
      </c>
      <c r="AH22" s="218">
        <v>0</v>
      </c>
      <c r="AI22" s="218">
        <v>6.43</v>
      </c>
      <c r="AJ22" s="218">
        <v>0</v>
      </c>
      <c r="AK22" s="218">
        <v>9.02</v>
      </c>
      <c r="AL22" s="218">
        <v>0</v>
      </c>
      <c r="AM22" s="218">
        <v>0</v>
      </c>
      <c r="AN22" s="218">
        <v>0</v>
      </c>
      <c r="AO22" s="218">
        <v>174.6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9.33</v>
      </c>
      <c r="E23" s="218">
        <v>0</v>
      </c>
      <c r="F23" s="218">
        <v>0</v>
      </c>
      <c r="G23" s="218">
        <v>15.72</v>
      </c>
      <c r="H23" s="218">
        <v>0</v>
      </c>
      <c r="I23" s="218">
        <v>0</v>
      </c>
      <c r="J23" s="218">
        <v>20.04</v>
      </c>
      <c r="K23" s="218">
        <v>77.790000000000006</v>
      </c>
      <c r="L23" s="218">
        <v>29.27</v>
      </c>
      <c r="M23" s="218">
        <v>0</v>
      </c>
      <c r="N23" s="218">
        <v>1</v>
      </c>
      <c r="O23" s="218">
        <v>1.67</v>
      </c>
      <c r="P23" s="218">
        <v>1.89</v>
      </c>
      <c r="Q23" s="218">
        <v>2.68</v>
      </c>
      <c r="R23" s="218">
        <v>5.3</v>
      </c>
      <c r="S23" s="218">
        <v>3.22</v>
      </c>
      <c r="T23" s="218">
        <v>0</v>
      </c>
      <c r="U23" s="218">
        <v>9.7100000000000009</v>
      </c>
      <c r="V23" s="218">
        <v>3.62</v>
      </c>
      <c r="W23" s="218">
        <v>6.96</v>
      </c>
      <c r="X23" s="218">
        <v>20.07</v>
      </c>
      <c r="Y23" s="218">
        <v>0</v>
      </c>
      <c r="Z23" s="218">
        <v>37.81</v>
      </c>
      <c r="AA23" s="218">
        <v>13.53</v>
      </c>
      <c r="AB23" s="218">
        <v>0</v>
      </c>
      <c r="AC23" s="218">
        <v>14.1</v>
      </c>
      <c r="AD23" s="218">
        <v>0</v>
      </c>
      <c r="AE23" s="218">
        <v>0</v>
      </c>
      <c r="AF23" s="218">
        <v>0</v>
      </c>
      <c r="AG23" s="218">
        <v>18.59</v>
      </c>
      <c r="AH23" s="218">
        <v>0</v>
      </c>
      <c r="AI23" s="218">
        <v>6.43</v>
      </c>
      <c r="AJ23" s="218">
        <v>0</v>
      </c>
      <c r="AK23" s="218">
        <v>9.02</v>
      </c>
      <c r="AL23" s="218">
        <v>0</v>
      </c>
      <c r="AM23" s="218">
        <v>0</v>
      </c>
      <c r="AN23" s="218">
        <v>0</v>
      </c>
      <c r="AO23" s="218">
        <v>174.6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9.33</v>
      </c>
      <c r="E24" s="218">
        <v>0</v>
      </c>
      <c r="F24" s="218">
        <v>0</v>
      </c>
      <c r="G24" s="218">
        <v>15.72</v>
      </c>
      <c r="H24" s="218">
        <v>0</v>
      </c>
      <c r="I24" s="218">
        <v>0</v>
      </c>
      <c r="J24" s="218">
        <v>20.04</v>
      </c>
      <c r="K24" s="218">
        <v>77.790000000000006</v>
      </c>
      <c r="L24" s="218">
        <v>29.27</v>
      </c>
      <c r="M24" s="218">
        <v>0</v>
      </c>
      <c r="N24" s="218">
        <v>1</v>
      </c>
      <c r="O24" s="218">
        <v>1.67</v>
      </c>
      <c r="P24" s="218">
        <v>1.89</v>
      </c>
      <c r="Q24" s="218">
        <v>2.68</v>
      </c>
      <c r="R24" s="218">
        <v>5.3</v>
      </c>
      <c r="S24" s="218">
        <v>3.22</v>
      </c>
      <c r="T24" s="218">
        <v>0</v>
      </c>
      <c r="U24" s="218">
        <v>9.7100000000000009</v>
      </c>
      <c r="V24" s="218">
        <v>3.62</v>
      </c>
      <c r="W24" s="218">
        <v>6.96</v>
      </c>
      <c r="X24" s="218">
        <v>20.07</v>
      </c>
      <c r="Y24" s="218">
        <v>0</v>
      </c>
      <c r="Z24" s="218">
        <v>37.81</v>
      </c>
      <c r="AA24" s="218">
        <v>13.53</v>
      </c>
      <c r="AB24" s="218">
        <v>0</v>
      </c>
      <c r="AC24" s="218">
        <v>14.1</v>
      </c>
      <c r="AD24" s="218">
        <v>0</v>
      </c>
      <c r="AE24" s="218">
        <v>0</v>
      </c>
      <c r="AF24" s="218">
        <v>0</v>
      </c>
      <c r="AG24" s="218">
        <v>18.59</v>
      </c>
      <c r="AH24" s="218">
        <v>0</v>
      </c>
      <c r="AI24" s="218">
        <v>6.43</v>
      </c>
      <c r="AJ24" s="218">
        <v>0</v>
      </c>
      <c r="AK24" s="218">
        <v>9.02</v>
      </c>
      <c r="AL24" s="218">
        <v>0</v>
      </c>
      <c r="AM24" s="218">
        <v>0</v>
      </c>
      <c r="AN24" s="218">
        <v>0</v>
      </c>
      <c r="AO24" s="218">
        <v>174.6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9.33</v>
      </c>
      <c r="E25" s="218">
        <v>0</v>
      </c>
      <c r="F25" s="218">
        <v>0</v>
      </c>
      <c r="G25" s="218">
        <v>15.72</v>
      </c>
      <c r="H25" s="218">
        <v>0</v>
      </c>
      <c r="I25" s="218">
        <v>0</v>
      </c>
      <c r="J25" s="218">
        <v>20.04</v>
      </c>
      <c r="K25" s="218">
        <v>77.790000000000006</v>
      </c>
      <c r="L25" s="218">
        <v>29.27</v>
      </c>
      <c r="M25" s="218">
        <v>0</v>
      </c>
      <c r="N25" s="218">
        <v>1</v>
      </c>
      <c r="O25" s="218">
        <v>1.67</v>
      </c>
      <c r="P25" s="218">
        <v>1.89</v>
      </c>
      <c r="Q25" s="218">
        <v>2.68</v>
      </c>
      <c r="R25" s="218">
        <v>5.3</v>
      </c>
      <c r="S25" s="218">
        <v>3.22</v>
      </c>
      <c r="T25" s="218">
        <v>0</v>
      </c>
      <c r="U25" s="218">
        <v>9.7100000000000009</v>
      </c>
      <c r="V25" s="218">
        <v>3.62</v>
      </c>
      <c r="W25" s="218">
        <v>6.96</v>
      </c>
      <c r="X25" s="218">
        <v>20.07</v>
      </c>
      <c r="Y25" s="218">
        <v>0</v>
      </c>
      <c r="Z25" s="218">
        <v>37.81</v>
      </c>
      <c r="AA25" s="218">
        <v>13.53</v>
      </c>
      <c r="AB25" s="218">
        <v>0</v>
      </c>
      <c r="AC25" s="218">
        <v>14.1</v>
      </c>
      <c r="AD25" s="218">
        <v>0</v>
      </c>
      <c r="AE25" s="218">
        <v>0</v>
      </c>
      <c r="AF25" s="218">
        <v>0</v>
      </c>
      <c r="AG25" s="218">
        <v>18.59</v>
      </c>
      <c r="AH25" s="218">
        <v>0</v>
      </c>
      <c r="AI25" s="218">
        <v>6.43</v>
      </c>
      <c r="AJ25" s="218">
        <v>0</v>
      </c>
      <c r="AK25" s="218">
        <v>9.02</v>
      </c>
      <c r="AL25" s="218">
        <v>0</v>
      </c>
      <c r="AM25" s="218">
        <v>0</v>
      </c>
      <c r="AN25" s="218">
        <v>0</v>
      </c>
      <c r="AO25" s="218">
        <v>174.6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9.33</v>
      </c>
      <c r="E26" s="218">
        <v>0</v>
      </c>
      <c r="F26" s="218">
        <v>0</v>
      </c>
      <c r="G26" s="218">
        <v>15.72</v>
      </c>
      <c r="H26" s="218">
        <v>0</v>
      </c>
      <c r="I26" s="218">
        <v>0</v>
      </c>
      <c r="J26" s="218">
        <v>20.04</v>
      </c>
      <c r="K26" s="218">
        <v>77.790000000000006</v>
      </c>
      <c r="L26" s="218">
        <v>29.27</v>
      </c>
      <c r="M26" s="218">
        <v>0</v>
      </c>
      <c r="N26" s="218">
        <v>1</v>
      </c>
      <c r="O26" s="218">
        <v>1.67</v>
      </c>
      <c r="P26" s="218">
        <v>1.89</v>
      </c>
      <c r="Q26" s="218">
        <v>2.68</v>
      </c>
      <c r="R26" s="218">
        <v>5.3</v>
      </c>
      <c r="S26" s="218">
        <v>3.22</v>
      </c>
      <c r="T26" s="218">
        <v>0</v>
      </c>
      <c r="U26" s="218">
        <v>9.7100000000000009</v>
      </c>
      <c r="V26" s="218">
        <v>3.62</v>
      </c>
      <c r="W26" s="218">
        <v>6.96</v>
      </c>
      <c r="X26" s="218">
        <v>20.07</v>
      </c>
      <c r="Y26" s="218">
        <v>0</v>
      </c>
      <c r="Z26" s="218">
        <v>37.81</v>
      </c>
      <c r="AA26" s="218">
        <v>13.53</v>
      </c>
      <c r="AB26" s="218">
        <v>0</v>
      </c>
      <c r="AC26" s="218">
        <v>14.1</v>
      </c>
      <c r="AD26" s="218">
        <v>0</v>
      </c>
      <c r="AE26" s="218">
        <v>0</v>
      </c>
      <c r="AF26" s="218">
        <v>0</v>
      </c>
      <c r="AG26" s="218">
        <v>18.59</v>
      </c>
      <c r="AH26" s="218">
        <v>0</v>
      </c>
      <c r="AI26" s="218">
        <v>6.43</v>
      </c>
      <c r="AJ26" s="218">
        <v>0</v>
      </c>
      <c r="AK26" s="218">
        <v>9.02</v>
      </c>
      <c r="AL26" s="218">
        <v>0</v>
      </c>
      <c r="AM26" s="218">
        <v>0</v>
      </c>
      <c r="AN26" s="218">
        <v>0</v>
      </c>
      <c r="AO26" s="218">
        <v>174.6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9.33</v>
      </c>
      <c r="E27" s="218">
        <v>0</v>
      </c>
      <c r="F27" s="218">
        <v>0</v>
      </c>
      <c r="G27" s="218">
        <v>15.72</v>
      </c>
      <c r="H27" s="218">
        <v>0</v>
      </c>
      <c r="I27" s="218">
        <v>0</v>
      </c>
      <c r="J27" s="218">
        <v>20.04</v>
      </c>
      <c r="K27" s="218">
        <v>77.91</v>
      </c>
      <c r="L27" s="218">
        <v>29.27</v>
      </c>
      <c r="M27" s="218">
        <v>0</v>
      </c>
      <c r="N27" s="218">
        <v>1</v>
      </c>
      <c r="O27" s="218">
        <v>1.67</v>
      </c>
      <c r="P27" s="218">
        <v>1.89</v>
      </c>
      <c r="Q27" s="218">
        <v>2.91</v>
      </c>
      <c r="R27" s="218">
        <v>5.32</v>
      </c>
      <c r="S27" s="218">
        <v>3.22</v>
      </c>
      <c r="T27" s="218">
        <v>0</v>
      </c>
      <c r="U27" s="218">
        <v>9.7100000000000009</v>
      </c>
      <c r="V27" s="218">
        <v>3.62</v>
      </c>
      <c r="W27" s="218">
        <v>6.96</v>
      </c>
      <c r="X27" s="218">
        <v>20.07</v>
      </c>
      <c r="Y27" s="218">
        <v>0</v>
      </c>
      <c r="Z27" s="218">
        <v>37.81</v>
      </c>
      <c r="AA27" s="218">
        <v>13.53</v>
      </c>
      <c r="AB27" s="218">
        <v>0</v>
      </c>
      <c r="AC27" s="218">
        <v>14.1</v>
      </c>
      <c r="AD27" s="218">
        <v>0</v>
      </c>
      <c r="AE27" s="218">
        <v>0</v>
      </c>
      <c r="AF27" s="218">
        <v>0</v>
      </c>
      <c r="AG27" s="218">
        <v>18.59</v>
      </c>
      <c r="AH27" s="218">
        <v>0</v>
      </c>
      <c r="AI27" s="218">
        <v>6.43</v>
      </c>
      <c r="AJ27" s="218">
        <v>0</v>
      </c>
      <c r="AK27" s="218">
        <v>9.02</v>
      </c>
      <c r="AL27" s="218">
        <v>0</v>
      </c>
      <c r="AM27" s="218">
        <v>0</v>
      </c>
      <c r="AN27" s="218">
        <v>0</v>
      </c>
      <c r="AO27" s="218">
        <v>174.6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9.33</v>
      </c>
      <c r="E28" s="218">
        <v>0</v>
      </c>
      <c r="F28" s="218">
        <v>0</v>
      </c>
      <c r="G28" s="218">
        <v>15.72</v>
      </c>
      <c r="H28" s="218">
        <v>0</v>
      </c>
      <c r="I28" s="218">
        <v>0</v>
      </c>
      <c r="J28" s="218">
        <v>20.04</v>
      </c>
      <c r="K28" s="218">
        <v>77.900000000000006</v>
      </c>
      <c r="L28" s="218">
        <v>34.18</v>
      </c>
      <c r="M28" s="218">
        <v>0</v>
      </c>
      <c r="N28" s="218">
        <v>1</v>
      </c>
      <c r="O28" s="218">
        <v>1.67</v>
      </c>
      <c r="P28" s="218">
        <v>1.89</v>
      </c>
      <c r="Q28" s="218">
        <v>3.92</v>
      </c>
      <c r="R28" s="218">
        <v>5.86</v>
      </c>
      <c r="S28" s="218">
        <v>3.81</v>
      </c>
      <c r="T28" s="218">
        <v>0</v>
      </c>
      <c r="U28" s="218">
        <v>9.7100000000000009</v>
      </c>
      <c r="V28" s="218">
        <v>3.62</v>
      </c>
      <c r="W28" s="218">
        <v>6.96</v>
      </c>
      <c r="X28" s="218">
        <v>20.07</v>
      </c>
      <c r="Y28" s="218">
        <v>0</v>
      </c>
      <c r="Z28" s="218">
        <v>37.81</v>
      </c>
      <c r="AA28" s="218">
        <v>13.43</v>
      </c>
      <c r="AB28" s="218">
        <v>0</v>
      </c>
      <c r="AC28" s="218">
        <v>14.1</v>
      </c>
      <c r="AD28" s="218">
        <v>0</v>
      </c>
      <c r="AE28" s="218">
        <v>0</v>
      </c>
      <c r="AF28" s="218">
        <v>0</v>
      </c>
      <c r="AG28" s="218">
        <v>18.59</v>
      </c>
      <c r="AH28" s="218">
        <v>0</v>
      </c>
      <c r="AI28" s="218">
        <v>6.43</v>
      </c>
      <c r="AJ28" s="218">
        <v>0</v>
      </c>
      <c r="AK28" s="218">
        <v>9.02</v>
      </c>
      <c r="AL28" s="218">
        <v>0</v>
      </c>
      <c r="AM28" s="218">
        <v>0</v>
      </c>
      <c r="AN28" s="218">
        <v>0</v>
      </c>
      <c r="AO28" s="218">
        <v>174.6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9.33</v>
      </c>
      <c r="E29" s="218">
        <v>0</v>
      </c>
      <c r="F29" s="218">
        <v>0</v>
      </c>
      <c r="G29" s="218">
        <v>15.72</v>
      </c>
      <c r="H29" s="218">
        <v>0</v>
      </c>
      <c r="I29" s="218">
        <v>0</v>
      </c>
      <c r="J29" s="218">
        <v>20.04</v>
      </c>
      <c r="K29" s="218">
        <v>80.86</v>
      </c>
      <c r="L29" s="218">
        <v>29.27</v>
      </c>
      <c r="M29" s="218">
        <v>0</v>
      </c>
      <c r="N29" s="218">
        <v>1</v>
      </c>
      <c r="O29" s="218">
        <v>1.67</v>
      </c>
      <c r="P29" s="218">
        <v>1.71</v>
      </c>
      <c r="Q29" s="218">
        <v>3.92</v>
      </c>
      <c r="R29" s="218">
        <v>5.86</v>
      </c>
      <c r="S29" s="218">
        <v>3.81</v>
      </c>
      <c r="T29" s="218">
        <v>0</v>
      </c>
      <c r="U29" s="218">
        <v>9.7100000000000009</v>
      </c>
      <c r="V29" s="218">
        <v>3.62</v>
      </c>
      <c r="W29" s="218">
        <v>6.96</v>
      </c>
      <c r="X29" s="218">
        <v>20.07</v>
      </c>
      <c r="Y29" s="218">
        <v>0</v>
      </c>
      <c r="Z29" s="218">
        <v>37.81</v>
      </c>
      <c r="AA29" s="218">
        <v>13.43</v>
      </c>
      <c r="AB29" s="218">
        <v>0</v>
      </c>
      <c r="AC29" s="218">
        <v>14.1</v>
      </c>
      <c r="AD29" s="218">
        <v>0</v>
      </c>
      <c r="AE29" s="218">
        <v>0</v>
      </c>
      <c r="AF29" s="218">
        <v>0</v>
      </c>
      <c r="AG29" s="218">
        <v>18.59</v>
      </c>
      <c r="AH29" s="218">
        <v>0</v>
      </c>
      <c r="AI29" s="218">
        <v>6.43</v>
      </c>
      <c r="AJ29" s="218">
        <v>0</v>
      </c>
      <c r="AK29" s="218">
        <v>11.07</v>
      </c>
      <c r="AL29" s="218">
        <v>0</v>
      </c>
      <c r="AM29" s="218">
        <v>0</v>
      </c>
      <c r="AN29" s="218">
        <v>0</v>
      </c>
      <c r="AO29" s="218">
        <v>174.6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9.33</v>
      </c>
      <c r="E30" s="218">
        <v>0</v>
      </c>
      <c r="F30" s="218">
        <v>0</v>
      </c>
      <c r="G30" s="218">
        <v>15.72</v>
      </c>
      <c r="H30" s="218">
        <v>0</v>
      </c>
      <c r="I30" s="218">
        <v>0</v>
      </c>
      <c r="J30" s="218">
        <v>20.04</v>
      </c>
      <c r="K30" s="218">
        <v>77.930000000000007</v>
      </c>
      <c r="L30" s="218">
        <v>27.59</v>
      </c>
      <c r="M30" s="218">
        <v>0</v>
      </c>
      <c r="N30" s="218">
        <v>1</v>
      </c>
      <c r="O30" s="218">
        <v>1.67</v>
      </c>
      <c r="P30" s="218">
        <v>1.71</v>
      </c>
      <c r="Q30" s="218">
        <v>2.91</v>
      </c>
      <c r="R30" s="218">
        <v>5.4</v>
      </c>
      <c r="S30" s="218">
        <v>3.25</v>
      </c>
      <c r="T30" s="218">
        <v>0</v>
      </c>
      <c r="U30" s="218">
        <v>9.7100000000000009</v>
      </c>
      <c r="V30" s="218">
        <v>3.62</v>
      </c>
      <c r="W30" s="218">
        <v>6.96</v>
      </c>
      <c r="X30" s="218">
        <v>20.07</v>
      </c>
      <c r="Y30" s="218">
        <v>0</v>
      </c>
      <c r="Z30" s="218">
        <v>37.81</v>
      </c>
      <c r="AA30" s="218">
        <v>13.53</v>
      </c>
      <c r="AB30" s="218">
        <v>0</v>
      </c>
      <c r="AC30" s="218">
        <v>14.1</v>
      </c>
      <c r="AD30" s="218">
        <v>0</v>
      </c>
      <c r="AE30" s="218">
        <v>0</v>
      </c>
      <c r="AF30" s="218">
        <v>0</v>
      </c>
      <c r="AG30" s="218">
        <v>18.59</v>
      </c>
      <c r="AH30" s="218">
        <v>0</v>
      </c>
      <c r="AI30" s="218">
        <v>6.43</v>
      </c>
      <c r="AJ30" s="218">
        <v>0</v>
      </c>
      <c r="AK30" s="218">
        <v>9.02</v>
      </c>
      <c r="AL30" s="218">
        <v>0</v>
      </c>
      <c r="AM30" s="218">
        <v>0</v>
      </c>
      <c r="AN30" s="218">
        <v>0</v>
      </c>
      <c r="AO30" s="218">
        <v>174.6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9.33</v>
      </c>
      <c r="E31" s="218">
        <v>0</v>
      </c>
      <c r="F31" s="218">
        <v>0</v>
      </c>
      <c r="G31" s="218">
        <v>15.72</v>
      </c>
      <c r="H31" s="218">
        <v>0</v>
      </c>
      <c r="I31" s="218">
        <v>0</v>
      </c>
      <c r="J31" s="218">
        <v>20.04</v>
      </c>
      <c r="K31" s="218">
        <v>77.83</v>
      </c>
      <c r="L31" s="218">
        <v>28.61</v>
      </c>
      <c r="M31" s="218">
        <v>0</v>
      </c>
      <c r="N31" s="218">
        <v>1</v>
      </c>
      <c r="O31" s="218">
        <v>1.67</v>
      </c>
      <c r="P31" s="218">
        <v>1.71</v>
      </c>
      <c r="Q31" s="218">
        <v>2.68</v>
      </c>
      <c r="R31" s="218">
        <v>5.4</v>
      </c>
      <c r="S31" s="218">
        <v>3.25</v>
      </c>
      <c r="T31" s="218">
        <v>0</v>
      </c>
      <c r="U31" s="218">
        <v>9.7100000000000009</v>
      </c>
      <c r="V31" s="218">
        <v>3.62</v>
      </c>
      <c r="W31" s="218">
        <v>6.96</v>
      </c>
      <c r="X31" s="218">
        <v>20.07</v>
      </c>
      <c r="Y31" s="218">
        <v>0</v>
      </c>
      <c r="Z31" s="218">
        <v>37.81</v>
      </c>
      <c r="AA31" s="218">
        <v>13.53</v>
      </c>
      <c r="AB31" s="218">
        <v>0</v>
      </c>
      <c r="AC31" s="218">
        <v>14.1</v>
      </c>
      <c r="AD31" s="218">
        <v>0</v>
      </c>
      <c r="AE31" s="218">
        <v>0</v>
      </c>
      <c r="AF31" s="218">
        <v>0</v>
      </c>
      <c r="AG31" s="218">
        <v>18.59</v>
      </c>
      <c r="AH31" s="218">
        <v>0</v>
      </c>
      <c r="AI31" s="218">
        <v>6.43</v>
      </c>
      <c r="AJ31" s="218">
        <v>0</v>
      </c>
      <c r="AK31" s="218">
        <v>9.02</v>
      </c>
      <c r="AL31" s="218">
        <v>0</v>
      </c>
      <c r="AM31" s="218">
        <v>0</v>
      </c>
      <c r="AN31" s="218">
        <v>0</v>
      </c>
      <c r="AO31" s="218">
        <v>174.6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9.33</v>
      </c>
      <c r="E32" s="218">
        <v>0</v>
      </c>
      <c r="F32" s="218">
        <v>0</v>
      </c>
      <c r="G32" s="218">
        <v>15.72</v>
      </c>
      <c r="H32" s="218">
        <v>0</v>
      </c>
      <c r="I32" s="218">
        <v>0</v>
      </c>
      <c r="J32" s="218">
        <v>20.04</v>
      </c>
      <c r="K32" s="218">
        <v>77.819999999999993</v>
      </c>
      <c r="L32" s="218">
        <v>28.61</v>
      </c>
      <c r="M32" s="218">
        <v>0</v>
      </c>
      <c r="N32" s="218">
        <v>1</v>
      </c>
      <c r="O32" s="218">
        <v>1.67</v>
      </c>
      <c r="P32" s="218">
        <v>1.71</v>
      </c>
      <c r="Q32" s="218">
        <v>2.68</v>
      </c>
      <c r="R32" s="218">
        <v>5.4</v>
      </c>
      <c r="S32" s="218">
        <v>3.25</v>
      </c>
      <c r="T32" s="218">
        <v>0</v>
      </c>
      <c r="U32" s="218">
        <v>9.7100000000000009</v>
      </c>
      <c r="V32" s="218">
        <v>3.62</v>
      </c>
      <c r="W32" s="218">
        <v>6.96</v>
      </c>
      <c r="X32" s="218">
        <v>20.07</v>
      </c>
      <c r="Y32" s="218">
        <v>0</v>
      </c>
      <c r="Z32" s="218">
        <v>37.81</v>
      </c>
      <c r="AA32" s="218">
        <v>13.53</v>
      </c>
      <c r="AB32" s="218">
        <v>0</v>
      </c>
      <c r="AC32" s="218">
        <v>14.1</v>
      </c>
      <c r="AD32" s="218">
        <v>0</v>
      </c>
      <c r="AE32" s="218">
        <v>0</v>
      </c>
      <c r="AF32" s="218">
        <v>0</v>
      </c>
      <c r="AG32" s="218">
        <v>18.59</v>
      </c>
      <c r="AH32" s="218">
        <v>0</v>
      </c>
      <c r="AI32" s="218">
        <v>6.43</v>
      </c>
      <c r="AJ32" s="218">
        <v>0</v>
      </c>
      <c r="AK32" s="218">
        <v>9.02</v>
      </c>
      <c r="AL32" s="218">
        <v>0</v>
      </c>
      <c r="AM32" s="218">
        <v>0</v>
      </c>
      <c r="AN32" s="218">
        <v>0</v>
      </c>
      <c r="AO32" s="218">
        <v>174.6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9.33</v>
      </c>
      <c r="E33" s="218">
        <v>0</v>
      </c>
      <c r="F33" s="218">
        <v>0</v>
      </c>
      <c r="G33" s="218">
        <v>15.72</v>
      </c>
      <c r="H33" s="218">
        <v>0</v>
      </c>
      <c r="I33" s="218">
        <v>0</v>
      </c>
      <c r="J33" s="218">
        <v>20.04</v>
      </c>
      <c r="K33" s="218">
        <v>77.83</v>
      </c>
      <c r="L33" s="218">
        <v>29.27</v>
      </c>
      <c r="M33" s="218">
        <v>0</v>
      </c>
      <c r="N33" s="218">
        <v>1</v>
      </c>
      <c r="O33" s="218">
        <v>1.67</v>
      </c>
      <c r="P33" s="218">
        <v>1.71</v>
      </c>
      <c r="Q33" s="218">
        <v>2.67</v>
      </c>
      <c r="R33" s="218">
        <v>5.37</v>
      </c>
      <c r="S33" s="218">
        <v>3.25</v>
      </c>
      <c r="T33" s="218">
        <v>0</v>
      </c>
      <c r="U33" s="218">
        <v>9.7100000000000009</v>
      </c>
      <c r="V33" s="218">
        <v>3.62</v>
      </c>
      <c r="W33" s="218">
        <v>6.96</v>
      </c>
      <c r="X33" s="218">
        <v>20.07</v>
      </c>
      <c r="Y33" s="218">
        <v>0</v>
      </c>
      <c r="Z33" s="218">
        <v>37.81</v>
      </c>
      <c r="AA33" s="218">
        <v>13.53</v>
      </c>
      <c r="AB33" s="218">
        <v>0</v>
      </c>
      <c r="AC33" s="218">
        <v>14.1</v>
      </c>
      <c r="AD33" s="218">
        <v>0</v>
      </c>
      <c r="AE33" s="218">
        <v>0</v>
      </c>
      <c r="AF33" s="218">
        <v>0</v>
      </c>
      <c r="AG33" s="218">
        <v>18.59</v>
      </c>
      <c r="AH33" s="218">
        <v>0</v>
      </c>
      <c r="AI33" s="218">
        <v>6.43</v>
      </c>
      <c r="AJ33" s="218">
        <v>0</v>
      </c>
      <c r="AK33" s="218">
        <v>9.02</v>
      </c>
      <c r="AL33" s="218">
        <v>0</v>
      </c>
      <c r="AM33" s="218">
        <v>0</v>
      </c>
      <c r="AN33" s="218">
        <v>0</v>
      </c>
      <c r="AO33" s="218">
        <v>174.6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9.33</v>
      </c>
      <c r="E34" s="218">
        <v>0</v>
      </c>
      <c r="F34" s="218">
        <v>0</v>
      </c>
      <c r="G34" s="218">
        <v>15.72</v>
      </c>
      <c r="H34" s="218">
        <v>0</v>
      </c>
      <c r="I34" s="218">
        <v>0</v>
      </c>
      <c r="J34" s="218">
        <v>20.04</v>
      </c>
      <c r="K34" s="218">
        <v>77.819999999999993</v>
      </c>
      <c r="L34" s="218">
        <v>29.27</v>
      </c>
      <c r="M34" s="218">
        <v>0</v>
      </c>
      <c r="N34" s="218">
        <v>1</v>
      </c>
      <c r="O34" s="218">
        <v>1.67</v>
      </c>
      <c r="P34" s="218">
        <v>1.71</v>
      </c>
      <c r="Q34" s="218">
        <v>2.67</v>
      </c>
      <c r="R34" s="218">
        <v>5.37</v>
      </c>
      <c r="S34" s="218">
        <v>3.25</v>
      </c>
      <c r="T34" s="218">
        <v>0</v>
      </c>
      <c r="U34" s="218">
        <v>9.7100000000000009</v>
      </c>
      <c r="V34" s="218">
        <v>3.62</v>
      </c>
      <c r="W34" s="218">
        <v>6.96</v>
      </c>
      <c r="X34" s="218">
        <v>20.07</v>
      </c>
      <c r="Y34" s="218">
        <v>0</v>
      </c>
      <c r="Z34" s="218">
        <v>37.81</v>
      </c>
      <c r="AA34" s="218">
        <v>13.53</v>
      </c>
      <c r="AB34" s="218">
        <v>0</v>
      </c>
      <c r="AC34" s="218">
        <v>14.1</v>
      </c>
      <c r="AD34" s="218">
        <v>0</v>
      </c>
      <c r="AE34" s="218">
        <v>0</v>
      </c>
      <c r="AF34" s="218">
        <v>0</v>
      </c>
      <c r="AG34" s="218">
        <v>18.59</v>
      </c>
      <c r="AH34" s="218">
        <v>0</v>
      </c>
      <c r="AI34" s="218">
        <v>6.43</v>
      </c>
      <c r="AJ34" s="218">
        <v>0</v>
      </c>
      <c r="AK34" s="218">
        <v>9.02</v>
      </c>
      <c r="AL34" s="218">
        <v>0</v>
      </c>
      <c r="AM34" s="218">
        <v>0</v>
      </c>
      <c r="AN34" s="218">
        <v>0</v>
      </c>
      <c r="AO34" s="218">
        <v>174.6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9.33</v>
      </c>
      <c r="E35" s="218">
        <v>0</v>
      </c>
      <c r="F35" s="218">
        <v>0</v>
      </c>
      <c r="G35" s="218">
        <v>15.72</v>
      </c>
      <c r="H35" s="218">
        <v>0</v>
      </c>
      <c r="I35" s="218">
        <v>0</v>
      </c>
      <c r="J35" s="218">
        <v>19.48</v>
      </c>
      <c r="K35" s="218">
        <v>77.83</v>
      </c>
      <c r="L35" s="218">
        <v>29.27</v>
      </c>
      <c r="M35" s="218">
        <v>0</v>
      </c>
      <c r="N35" s="218">
        <v>1</v>
      </c>
      <c r="O35" s="218">
        <v>1.67</v>
      </c>
      <c r="P35" s="218">
        <v>1.71</v>
      </c>
      <c r="Q35" s="218">
        <v>2.67</v>
      </c>
      <c r="R35" s="218">
        <v>5.37</v>
      </c>
      <c r="S35" s="218">
        <v>3.25</v>
      </c>
      <c r="T35" s="218">
        <v>0</v>
      </c>
      <c r="U35" s="218">
        <v>9.7100000000000009</v>
      </c>
      <c r="V35" s="218">
        <v>3.62</v>
      </c>
      <c r="W35" s="218">
        <v>6.96</v>
      </c>
      <c r="X35" s="218">
        <v>20.07</v>
      </c>
      <c r="Y35" s="218">
        <v>0</v>
      </c>
      <c r="Z35" s="218">
        <v>37.81</v>
      </c>
      <c r="AA35" s="218">
        <v>13.53</v>
      </c>
      <c r="AB35" s="218">
        <v>0</v>
      </c>
      <c r="AC35" s="218">
        <v>14.1</v>
      </c>
      <c r="AD35" s="218">
        <v>0</v>
      </c>
      <c r="AE35" s="218">
        <v>0</v>
      </c>
      <c r="AF35" s="218">
        <v>0</v>
      </c>
      <c r="AG35" s="218">
        <v>18.59</v>
      </c>
      <c r="AH35" s="218">
        <v>0</v>
      </c>
      <c r="AI35" s="218">
        <v>6.43</v>
      </c>
      <c r="AJ35" s="218">
        <v>0</v>
      </c>
      <c r="AK35" s="218">
        <v>9.02</v>
      </c>
      <c r="AL35" s="218">
        <v>0</v>
      </c>
      <c r="AM35" s="218">
        <v>0</v>
      </c>
      <c r="AN35" s="218">
        <v>0</v>
      </c>
      <c r="AO35" s="218">
        <v>174.6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9.33</v>
      </c>
      <c r="E36" s="218">
        <v>0</v>
      </c>
      <c r="F36" s="218">
        <v>0</v>
      </c>
      <c r="G36" s="218">
        <v>15.72</v>
      </c>
      <c r="H36" s="218">
        <v>0</v>
      </c>
      <c r="I36" s="218">
        <v>0</v>
      </c>
      <c r="J36" s="218">
        <v>19.48</v>
      </c>
      <c r="K36" s="218">
        <v>77.819999999999993</v>
      </c>
      <c r="L36" s="218">
        <v>29.27</v>
      </c>
      <c r="M36" s="218">
        <v>0</v>
      </c>
      <c r="N36" s="218">
        <v>1</v>
      </c>
      <c r="O36" s="218">
        <v>1.67</v>
      </c>
      <c r="P36" s="218">
        <v>1.71</v>
      </c>
      <c r="Q36" s="218">
        <v>2.67</v>
      </c>
      <c r="R36" s="218">
        <v>5.37</v>
      </c>
      <c r="S36" s="218">
        <v>3.25</v>
      </c>
      <c r="T36" s="218">
        <v>0</v>
      </c>
      <c r="U36" s="218">
        <v>9.7100000000000009</v>
      </c>
      <c r="V36" s="218">
        <v>3.62</v>
      </c>
      <c r="W36" s="218">
        <v>6.96</v>
      </c>
      <c r="X36" s="218">
        <v>20.07</v>
      </c>
      <c r="Y36" s="218">
        <v>0</v>
      </c>
      <c r="Z36" s="218">
        <v>37.81</v>
      </c>
      <c r="AA36" s="218">
        <v>13.53</v>
      </c>
      <c r="AB36" s="218">
        <v>0</v>
      </c>
      <c r="AC36" s="218">
        <v>14.1</v>
      </c>
      <c r="AD36" s="218">
        <v>0</v>
      </c>
      <c r="AE36" s="218">
        <v>0</v>
      </c>
      <c r="AF36" s="218">
        <v>0</v>
      </c>
      <c r="AG36" s="218">
        <v>18.59</v>
      </c>
      <c r="AH36" s="218">
        <v>0</v>
      </c>
      <c r="AI36" s="218">
        <v>6.43</v>
      </c>
      <c r="AJ36" s="218">
        <v>0</v>
      </c>
      <c r="AK36" s="218">
        <v>9.02</v>
      </c>
      <c r="AL36" s="218">
        <v>0</v>
      </c>
      <c r="AM36" s="218">
        <v>0</v>
      </c>
      <c r="AN36" s="218">
        <v>0</v>
      </c>
      <c r="AO36" s="218">
        <v>174.6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9.33</v>
      </c>
      <c r="E37" s="218">
        <v>0</v>
      </c>
      <c r="F37" s="218">
        <v>0</v>
      </c>
      <c r="G37" s="218">
        <v>15.72</v>
      </c>
      <c r="H37" s="218">
        <v>0</v>
      </c>
      <c r="I37" s="218">
        <v>0</v>
      </c>
      <c r="J37" s="218">
        <v>19.48</v>
      </c>
      <c r="K37" s="218">
        <v>77.83</v>
      </c>
      <c r="L37" s="218">
        <v>29.27</v>
      </c>
      <c r="M37" s="218">
        <v>0</v>
      </c>
      <c r="N37" s="218">
        <v>1</v>
      </c>
      <c r="O37" s="218">
        <v>1.67</v>
      </c>
      <c r="P37" s="218">
        <v>1.71</v>
      </c>
      <c r="Q37" s="218">
        <v>2.67</v>
      </c>
      <c r="R37" s="218">
        <v>5.37</v>
      </c>
      <c r="S37" s="218">
        <v>3.25</v>
      </c>
      <c r="T37" s="218">
        <v>0</v>
      </c>
      <c r="U37" s="218">
        <v>9.7100000000000009</v>
      </c>
      <c r="V37" s="218">
        <v>3.62</v>
      </c>
      <c r="W37" s="218">
        <v>6.96</v>
      </c>
      <c r="X37" s="218">
        <v>20.07</v>
      </c>
      <c r="Y37" s="218">
        <v>0</v>
      </c>
      <c r="Z37" s="218">
        <v>37.81</v>
      </c>
      <c r="AA37" s="218">
        <v>13.53</v>
      </c>
      <c r="AB37" s="218">
        <v>0</v>
      </c>
      <c r="AC37" s="218">
        <v>14.1</v>
      </c>
      <c r="AD37" s="218">
        <v>0</v>
      </c>
      <c r="AE37" s="218">
        <v>0</v>
      </c>
      <c r="AF37" s="218">
        <v>0</v>
      </c>
      <c r="AG37" s="218">
        <v>18.59</v>
      </c>
      <c r="AH37" s="218">
        <v>0</v>
      </c>
      <c r="AI37" s="218">
        <v>6.43</v>
      </c>
      <c r="AJ37" s="218">
        <v>0</v>
      </c>
      <c r="AK37" s="218">
        <v>9.02</v>
      </c>
      <c r="AL37" s="218">
        <v>0</v>
      </c>
      <c r="AM37" s="218">
        <v>0</v>
      </c>
      <c r="AN37" s="218">
        <v>0</v>
      </c>
      <c r="AO37" s="218">
        <v>174.6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9.33</v>
      </c>
      <c r="E38" s="218">
        <v>0</v>
      </c>
      <c r="F38" s="218">
        <v>0</v>
      </c>
      <c r="G38" s="218">
        <v>15.72</v>
      </c>
      <c r="H38" s="218">
        <v>0</v>
      </c>
      <c r="I38" s="218">
        <v>0</v>
      </c>
      <c r="J38" s="218">
        <v>19.48</v>
      </c>
      <c r="K38" s="218">
        <v>77.819999999999993</v>
      </c>
      <c r="L38" s="218">
        <v>29.27</v>
      </c>
      <c r="M38" s="218">
        <v>0</v>
      </c>
      <c r="N38" s="218">
        <v>1</v>
      </c>
      <c r="O38" s="218">
        <v>1.67</v>
      </c>
      <c r="P38" s="218">
        <v>1.71</v>
      </c>
      <c r="Q38" s="218">
        <v>2.67</v>
      </c>
      <c r="R38" s="218">
        <v>5.37</v>
      </c>
      <c r="S38" s="218">
        <v>3.25</v>
      </c>
      <c r="T38" s="218">
        <v>0</v>
      </c>
      <c r="U38" s="218">
        <v>9.7100000000000009</v>
      </c>
      <c r="V38" s="218">
        <v>3.62</v>
      </c>
      <c r="W38" s="218">
        <v>6.96</v>
      </c>
      <c r="X38" s="218">
        <v>20.07</v>
      </c>
      <c r="Y38" s="218">
        <v>0</v>
      </c>
      <c r="Z38" s="218">
        <v>37.81</v>
      </c>
      <c r="AA38" s="218">
        <v>13.53</v>
      </c>
      <c r="AB38" s="218">
        <v>0</v>
      </c>
      <c r="AC38" s="218">
        <v>14.1</v>
      </c>
      <c r="AD38" s="218">
        <v>0</v>
      </c>
      <c r="AE38" s="218">
        <v>0</v>
      </c>
      <c r="AF38" s="218">
        <v>0</v>
      </c>
      <c r="AG38" s="218">
        <v>18.59</v>
      </c>
      <c r="AH38" s="218">
        <v>0</v>
      </c>
      <c r="AI38" s="218">
        <v>6.43</v>
      </c>
      <c r="AJ38" s="218">
        <v>0</v>
      </c>
      <c r="AK38" s="218">
        <v>9.02</v>
      </c>
      <c r="AL38" s="218">
        <v>0</v>
      </c>
      <c r="AM38" s="218">
        <v>0</v>
      </c>
      <c r="AN38" s="218">
        <v>0</v>
      </c>
      <c r="AO38" s="218">
        <v>174.6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9.1999999999999993</v>
      </c>
      <c r="E39" s="218">
        <v>0</v>
      </c>
      <c r="F39" s="218">
        <v>0</v>
      </c>
      <c r="G39" s="218">
        <v>15.72</v>
      </c>
      <c r="H39" s="218">
        <v>0</v>
      </c>
      <c r="I39" s="218">
        <v>0</v>
      </c>
      <c r="J39" s="218">
        <v>19.48</v>
      </c>
      <c r="K39" s="218">
        <v>77.81</v>
      </c>
      <c r="L39" s="218">
        <v>29.27</v>
      </c>
      <c r="M39" s="218">
        <v>0</v>
      </c>
      <c r="N39" s="218">
        <v>15.5</v>
      </c>
      <c r="O39" s="218">
        <v>24.7</v>
      </c>
      <c r="P39" s="218">
        <v>1.71</v>
      </c>
      <c r="Q39" s="218">
        <v>2.67</v>
      </c>
      <c r="R39" s="218">
        <v>5.35</v>
      </c>
      <c r="S39" s="218">
        <v>3.25</v>
      </c>
      <c r="T39" s="218">
        <v>0</v>
      </c>
      <c r="U39" s="218">
        <v>9.7100000000000009</v>
      </c>
      <c r="V39" s="218">
        <v>3.62</v>
      </c>
      <c r="W39" s="218">
        <v>6.96</v>
      </c>
      <c r="X39" s="218">
        <v>20.07</v>
      </c>
      <c r="Y39" s="218">
        <v>0</v>
      </c>
      <c r="Z39" s="218">
        <v>37.81</v>
      </c>
      <c r="AA39" s="218">
        <v>13.53</v>
      </c>
      <c r="AB39" s="218">
        <v>0</v>
      </c>
      <c r="AC39" s="218">
        <v>14.1</v>
      </c>
      <c r="AD39" s="218">
        <v>0</v>
      </c>
      <c r="AE39" s="218">
        <v>0</v>
      </c>
      <c r="AF39" s="218">
        <v>0</v>
      </c>
      <c r="AG39" s="218">
        <v>18.59</v>
      </c>
      <c r="AH39" s="218">
        <v>0</v>
      </c>
      <c r="AI39" s="218">
        <v>6.43</v>
      </c>
      <c r="AJ39" s="218">
        <v>0</v>
      </c>
      <c r="AK39" s="218">
        <v>9.02</v>
      </c>
      <c r="AL39" s="218">
        <v>0</v>
      </c>
      <c r="AM39" s="218">
        <v>0</v>
      </c>
      <c r="AN39" s="218">
        <v>0</v>
      </c>
      <c r="AO39" s="218">
        <v>174.6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9.1999999999999993</v>
      </c>
      <c r="E40" s="218">
        <v>0</v>
      </c>
      <c r="F40" s="218">
        <v>0</v>
      </c>
      <c r="G40" s="218">
        <v>15.72</v>
      </c>
      <c r="H40" s="218">
        <v>0</v>
      </c>
      <c r="I40" s="218">
        <v>0</v>
      </c>
      <c r="J40" s="218">
        <v>19.48</v>
      </c>
      <c r="K40" s="218">
        <v>77.81</v>
      </c>
      <c r="L40" s="218">
        <v>29.27</v>
      </c>
      <c r="M40" s="218">
        <v>0</v>
      </c>
      <c r="N40" s="218">
        <v>15.5</v>
      </c>
      <c r="O40" s="218">
        <v>24.7</v>
      </c>
      <c r="P40" s="218">
        <v>1.71</v>
      </c>
      <c r="Q40" s="218">
        <v>2.67</v>
      </c>
      <c r="R40" s="218">
        <v>5.35</v>
      </c>
      <c r="S40" s="218">
        <v>3.25</v>
      </c>
      <c r="T40" s="218">
        <v>0</v>
      </c>
      <c r="U40" s="218">
        <v>9.7100000000000009</v>
      </c>
      <c r="V40" s="218">
        <v>3.62</v>
      </c>
      <c r="W40" s="218">
        <v>6.96</v>
      </c>
      <c r="X40" s="218">
        <v>20.07</v>
      </c>
      <c r="Y40" s="218">
        <v>0</v>
      </c>
      <c r="Z40" s="218">
        <v>37.81</v>
      </c>
      <c r="AA40" s="218">
        <v>13.53</v>
      </c>
      <c r="AB40" s="218">
        <v>0</v>
      </c>
      <c r="AC40" s="218">
        <v>14.1</v>
      </c>
      <c r="AD40" s="218">
        <v>0</v>
      </c>
      <c r="AE40" s="218">
        <v>0</v>
      </c>
      <c r="AF40" s="218">
        <v>0</v>
      </c>
      <c r="AG40" s="218">
        <v>18.59</v>
      </c>
      <c r="AH40" s="218">
        <v>0</v>
      </c>
      <c r="AI40" s="218">
        <v>6.43</v>
      </c>
      <c r="AJ40" s="218">
        <v>0</v>
      </c>
      <c r="AK40" s="218">
        <v>9.02</v>
      </c>
      <c r="AL40" s="218">
        <v>0</v>
      </c>
      <c r="AM40" s="218">
        <v>0</v>
      </c>
      <c r="AN40" s="218">
        <v>0</v>
      </c>
      <c r="AO40" s="218">
        <v>174.6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9.1999999999999993</v>
      </c>
      <c r="E41" s="218">
        <v>0</v>
      </c>
      <c r="F41" s="218">
        <v>0</v>
      </c>
      <c r="G41" s="218">
        <v>15.72</v>
      </c>
      <c r="H41" s="218">
        <v>0</v>
      </c>
      <c r="I41" s="218">
        <v>0</v>
      </c>
      <c r="J41" s="218">
        <v>19.48</v>
      </c>
      <c r="K41" s="218">
        <v>77.819999999999993</v>
      </c>
      <c r="L41" s="218">
        <v>29.27</v>
      </c>
      <c r="M41" s="218">
        <v>0</v>
      </c>
      <c r="N41" s="218">
        <v>15.5</v>
      </c>
      <c r="O41" s="218">
        <v>30.08</v>
      </c>
      <c r="P41" s="218">
        <v>1.89</v>
      </c>
      <c r="Q41" s="218">
        <v>2.67</v>
      </c>
      <c r="R41" s="218">
        <v>5.35</v>
      </c>
      <c r="S41" s="218">
        <v>3.25</v>
      </c>
      <c r="T41" s="218">
        <v>0</v>
      </c>
      <c r="U41" s="218">
        <v>9.7100000000000009</v>
      </c>
      <c r="V41" s="218">
        <v>3.62</v>
      </c>
      <c r="W41" s="218">
        <v>6.96</v>
      </c>
      <c r="X41" s="218">
        <v>20.07</v>
      </c>
      <c r="Y41" s="218">
        <v>0</v>
      </c>
      <c r="Z41" s="218">
        <v>37.81</v>
      </c>
      <c r="AA41" s="218">
        <v>13.53</v>
      </c>
      <c r="AB41" s="218">
        <v>0</v>
      </c>
      <c r="AC41" s="218">
        <v>14.1</v>
      </c>
      <c r="AD41" s="218">
        <v>0</v>
      </c>
      <c r="AE41" s="218">
        <v>0</v>
      </c>
      <c r="AF41" s="218">
        <v>0</v>
      </c>
      <c r="AG41" s="218">
        <v>18.59</v>
      </c>
      <c r="AH41" s="218">
        <v>0</v>
      </c>
      <c r="AI41" s="218">
        <v>6.43</v>
      </c>
      <c r="AJ41" s="218">
        <v>0</v>
      </c>
      <c r="AK41" s="218">
        <v>9.02</v>
      </c>
      <c r="AL41" s="218">
        <v>0</v>
      </c>
      <c r="AM41" s="218">
        <v>0</v>
      </c>
      <c r="AN41" s="218">
        <v>0</v>
      </c>
      <c r="AO41" s="218">
        <v>174.6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9.1999999999999993</v>
      </c>
      <c r="E42" s="218">
        <v>0</v>
      </c>
      <c r="F42" s="218">
        <v>0</v>
      </c>
      <c r="G42" s="218">
        <v>15.72</v>
      </c>
      <c r="H42" s="218">
        <v>0</v>
      </c>
      <c r="I42" s="218">
        <v>0</v>
      </c>
      <c r="J42" s="218">
        <v>19.48</v>
      </c>
      <c r="K42" s="218">
        <v>77.819999999999993</v>
      </c>
      <c r="L42" s="218">
        <v>29.27</v>
      </c>
      <c r="M42" s="218">
        <v>0</v>
      </c>
      <c r="N42" s="218">
        <v>15.5</v>
      </c>
      <c r="O42" s="218">
        <v>30.08</v>
      </c>
      <c r="P42" s="218">
        <v>1.89</v>
      </c>
      <c r="Q42" s="218">
        <v>2.67</v>
      </c>
      <c r="R42" s="218">
        <v>5.35</v>
      </c>
      <c r="S42" s="218">
        <v>3.25</v>
      </c>
      <c r="T42" s="218">
        <v>0</v>
      </c>
      <c r="U42" s="218">
        <v>9.7100000000000009</v>
      </c>
      <c r="V42" s="218">
        <v>3.62</v>
      </c>
      <c r="W42" s="218">
        <v>6.96</v>
      </c>
      <c r="X42" s="218">
        <v>20.07</v>
      </c>
      <c r="Y42" s="218">
        <v>0</v>
      </c>
      <c r="Z42" s="218">
        <v>37.81</v>
      </c>
      <c r="AA42" s="218">
        <v>13.53</v>
      </c>
      <c r="AB42" s="218">
        <v>0</v>
      </c>
      <c r="AC42" s="218">
        <v>14.1</v>
      </c>
      <c r="AD42" s="218">
        <v>0</v>
      </c>
      <c r="AE42" s="218">
        <v>0</v>
      </c>
      <c r="AF42" s="218">
        <v>0</v>
      </c>
      <c r="AG42" s="218">
        <v>18.59</v>
      </c>
      <c r="AH42" s="218">
        <v>0</v>
      </c>
      <c r="AI42" s="218">
        <v>6.43</v>
      </c>
      <c r="AJ42" s="218">
        <v>0</v>
      </c>
      <c r="AK42" s="218">
        <v>9.02</v>
      </c>
      <c r="AL42" s="218">
        <v>0</v>
      </c>
      <c r="AM42" s="218">
        <v>0</v>
      </c>
      <c r="AN42" s="218">
        <v>0</v>
      </c>
      <c r="AO42" s="218">
        <v>174.6</v>
      </c>
      <c r="AP42" s="218">
        <v>0</v>
      </c>
    </row>
    <row r="43" spans="1:42">
      <c r="A43" t="s">
        <v>85</v>
      </c>
      <c r="B43" s="218">
        <v>0</v>
      </c>
      <c r="C43" s="218">
        <v>2.67</v>
      </c>
      <c r="D43" s="218">
        <v>6.4</v>
      </c>
      <c r="E43" s="218">
        <v>0</v>
      </c>
      <c r="F43" s="218">
        <v>0</v>
      </c>
      <c r="G43" s="218">
        <v>15.72</v>
      </c>
      <c r="H43" s="218">
        <v>0</v>
      </c>
      <c r="I43" s="218">
        <v>0</v>
      </c>
      <c r="J43" s="218">
        <v>19.48</v>
      </c>
      <c r="K43" s="218">
        <v>77.819999999999993</v>
      </c>
      <c r="L43" s="218">
        <v>29.27</v>
      </c>
      <c r="M43" s="218">
        <v>0</v>
      </c>
      <c r="N43" s="218">
        <v>15.5</v>
      </c>
      <c r="O43" s="218">
        <v>30.08</v>
      </c>
      <c r="P43" s="218">
        <v>1.89</v>
      </c>
      <c r="Q43" s="218">
        <v>2.67</v>
      </c>
      <c r="R43" s="218">
        <v>5.35</v>
      </c>
      <c r="S43" s="218">
        <v>3.25</v>
      </c>
      <c r="T43" s="218">
        <v>0</v>
      </c>
      <c r="U43" s="218">
        <v>9.7100000000000009</v>
      </c>
      <c r="V43" s="218">
        <v>3.62</v>
      </c>
      <c r="W43" s="218">
        <v>6.96</v>
      </c>
      <c r="X43" s="218">
        <v>20.07</v>
      </c>
      <c r="Y43" s="218">
        <v>0</v>
      </c>
      <c r="Z43" s="218">
        <v>37.81</v>
      </c>
      <c r="AA43" s="218">
        <v>13.53</v>
      </c>
      <c r="AB43" s="218">
        <v>0</v>
      </c>
      <c r="AC43" s="218">
        <v>14.1</v>
      </c>
      <c r="AD43" s="218">
        <v>0</v>
      </c>
      <c r="AE43" s="218">
        <v>0</v>
      </c>
      <c r="AF43" s="218">
        <v>0</v>
      </c>
      <c r="AG43" s="218">
        <v>18.59</v>
      </c>
      <c r="AH43" s="218">
        <v>0</v>
      </c>
      <c r="AI43" s="218">
        <v>6.43</v>
      </c>
      <c r="AJ43" s="218">
        <v>0</v>
      </c>
      <c r="AK43" s="218">
        <v>8.8800000000000008</v>
      </c>
      <c r="AL43" s="218">
        <v>0</v>
      </c>
      <c r="AM43" s="218">
        <v>0</v>
      </c>
      <c r="AN43" s="218">
        <v>0</v>
      </c>
      <c r="AO43" s="218">
        <v>171</v>
      </c>
      <c r="AP43" s="218">
        <v>0</v>
      </c>
    </row>
    <row r="44" spans="1:42">
      <c r="A44" t="s">
        <v>86</v>
      </c>
      <c r="B44" s="218">
        <v>0</v>
      </c>
      <c r="C44" s="218">
        <v>2.67</v>
      </c>
      <c r="D44" s="218">
        <v>6.4</v>
      </c>
      <c r="E44" s="218">
        <v>0</v>
      </c>
      <c r="F44" s="218">
        <v>0</v>
      </c>
      <c r="G44" s="218">
        <v>15.72</v>
      </c>
      <c r="H44" s="218">
        <v>0</v>
      </c>
      <c r="I44" s="218">
        <v>0</v>
      </c>
      <c r="J44" s="218">
        <v>19.48</v>
      </c>
      <c r="K44" s="218">
        <v>77.819999999999993</v>
      </c>
      <c r="L44" s="218">
        <v>29.27</v>
      </c>
      <c r="M44" s="218">
        <v>0</v>
      </c>
      <c r="N44" s="218">
        <v>15.5</v>
      </c>
      <c r="O44" s="218">
        <v>30.08</v>
      </c>
      <c r="P44" s="218">
        <v>1.89</v>
      </c>
      <c r="Q44" s="218">
        <v>2.67</v>
      </c>
      <c r="R44" s="218">
        <v>5.35</v>
      </c>
      <c r="S44" s="218">
        <v>3.25</v>
      </c>
      <c r="T44" s="218">
        <v>0</v>
      </c>
      <c r="U44" s="218">
        <v>9.7100000000000009</v>
      </c>
      <c r="V44" s="218">
        <v>3.62</v>
      </c>
      <c r="W44" s="218">
        <v>6.96</v>
      </c>
      <c r="X44" s="218">
        <v>20.07</v>
      </c>
      <c r="Y44" s="218">
        <v>0</v>
      </c>
      <c r="Z44" s="218">
        <v>37.81</v>
      </c>
      <c r="AA44" s="218">
        <v>13.53</v>
      </c>
      <c r="AB44" s="218">
        <v>0</v>
      </c>
      <c r="AC44" s="218">
        <v>14.1</v>
      </c>
      <c r="AD44" s="218">
        <v>0</v>
      </c>
      <c r="AE44" s="218">
        <v>0</v>
      </c>
      <c r="AF44" s="218">
        <v>0</v>
      </c>
      <c r="AG44" s="218">
        <v>18.59</v>
      </c>
      <c r="AH44" s="218">
        <v>0</v>
      </c>
      <c r="AI44" s="218">
        <v>6.43</v>
      </c>
      <c r="AJ44" s="218">
        <v>0</v>
      </c>
      <c r="AK44" s="218">
        <v>8.8800000000000008</v>
      </c>
      <c r="AL44" s="218">
        <v>0</v>
      </c>
      <c r="AM44" s="218">
        <v>0</v>
      </c>
      <c r="AN44" s="218">
        <v>0</v>
      </c>
      <c r="AO44" s="218">
        <v>171</v>
      </c>
      <c r="AP44" s="218">
        <v>0</v>
      </c>
    </row>
    <row r="45" spans="1:42">
      <c r="A45" t="s">
        <v>87</v>
      </c>
      <c r="B45" s="218">
        <v>0</v>
      </c>
      <c r="C45" s="218">
        <v>2.67</v>
      </c>
      <c r="D45" s="218">
        <v>6.4</v>
      </c>
      <c r="E45" s="218">
        <v>0</v>
      </c>
      <c r="F45" s="218">
        <v>0</v>
      </c>
      <c r="G45" s="218">
        <v>15.72</v>
      </c>
      <c r="H45" s="218">
        <v>0</v>
      </c>
      <c r="I45" s="218">
        <v>0</v>
      </c>
      <c r="J45" s="218">
        <v>19.48</v>
      </c>
      <c r="K45" s="218">
        <v>77.819999999999993</v>
      </c>
      <c r="L45" s="218">
        <v>29.27</v>
      </c>
      <c r="M45" s="218">
        <v>0</v>
      </c>
      <c r="N45" s="218">
        <v>1</v>
      </c>
      <c r="O45" s="218">
        <v>1.67</v>
      </c>
      <c r="P45" s="218">
        <v>1.71</v>
      </c>
      <c r="Q45" s="218">
        <v>2.67</v>
      </c>
      <c r="R45" s="218">
        <v>5.35</v>
      </c>
      <c r="S45" s="218">
        <v>3.25</v>
      </c>
      <c r="T45" s="218">
        <v>0</v>
      </c>
      <c r="U45" s="218">
        <v>9.7100000000000009</v>
      </c>
      <c r="V45" s="218">
        <v>3.62</v>
      </c>
      <c r="W45" s="218">
        <v>6.96</v>
      </c>
      <c r="X45" s="218">
        <v>20.07</v>
      </c>
      <c r="Y45" s="218">
        <v>0</v>
      </c>
      <c r="Z45" s="218">
        <v>37.81</v>
      </c>
      <c r="AA45" s="218">
        <v>13.53</v>
      </c>
      <c r="AB45" s="218">
        <v>0</v>
      </c>
      <c r="AC45" s="218">
        <v>14.1</v>
      </c>
      <c r="AD45" s="218">
        <v>0</v>
      </c>
      <c r="AE45" s="218">
        <v>0</v>
      </c>
      <c r="AF45" s="218">
        <v>0</v>
      </c>
      <c r="AG45" s="218">
        <v>18.59</v>
      </c>
      <c r="AH45" s="218">
        <v>0</v>
      </c>
      <c r="AI45" s="218">
        <v>6.43</v>
      </c>
      <c r="AJ45" s="218">
        <v>0</v>
      </c>
      <c r="AK45" s="218">
        <v>8.8800000000000008</v>
      </c>
      <c r="AL45" s="218">
        <v>0</v>
      </c>
      <c r="AM45" s="218">
        <v>0</v>
      </c>
      <c r="AN45" s="218">
        <v>0</v>
      </c>
      <c r="AO45" s="218">
        <v>171</v>
      </c>
      <c r="AP45" s="218">
        <v>0</v>
      </c>
    </row>
    <row r="46" spans="1:42">
      <c r="A46" t="s">
        <v>88</v>
      </c>
      <c r="B46" s="218">
        <v>0</v>
      </c>
      <c r="C46" s="218">
        <v>2.67</v>
      </c>
      <c r="D46" s="218">
        <v>6.4</v>
      </c>
      <c r="E46" s="218">
        <v>0</v>
      </c>
      <c r="F46" s="218">
        <v>0</v>
      </c>
      <c r="G46" s="218">
        <v>15.72</v>
      </c>
      <c r="H46" s="218">
        <v>0</v>
      </c>
      <c r="I46" s="218">
        <v>0</v>
      </c>
      <c r="J46" s="218">
        <v>19.48</v>
      </c>
      <c r="K46" s="218">
        <v>77.819999999999993</v>
      </c>
      <c r="L46" s="218">
        <v>29.27</v>
      </c>
      <c r="M46" s="218">
        <v>0</v>
      </c>
      <c r="N46" s="218">
        <v>1</v>
      </c>
      <c r="O46" s="218">
        <v>1.67</v>
      </c>
      <c r="P46" s="218">
        <v>1.71</v>
      </c>
      <c r="Q46" s="218">
        <v>2.67</v>
      </c>
      <c r="R46" s="218">
        <v>5.86</v>
      </c>
      <c r="S46" s="218">
        <v>3.25</v>
      </c>
      <c r="T46" s="218">
        <v>0</v>
      </c>
      <c r="U46" s="218">
        <v>9.7100000000000009</v>
      </c>
      <c r="V46" s="218">
        <v>3.62</v>
      </c>
      <c r="W46" s="218">
        <v>6.96</v>
      </c>
      <c r="X46" s="218">
        <v>20.07</v>
      </c>
      <c r="Y46" s="218">
        <v>0</v>
      </c>
      <c r="Z46" s="218">
        <v>37.81</v>
      </c>
      <c r="AA46" s="218">
        <v>13.43</v>
      </c>
      <c r="AB46" s="218">
        <v>0</v>
      </c>
      <c r="AC46" s="218">
        <v>14.1</v>
      </c>
      <c r="AD46" s="218">
        <v>0</v>
      </c>
      <c r="AE46" s="218">
        <v>0</v>
      </c>
      <c r="AF46" s="218">
        <v>0</v>
      </c>
      <c r="AG46" s="218">
        <v>18.59</v>
      </c>
      <c r="AH46" s="218">
        <v>0</v>
      </c>
      <c r="AI46" s="218">
        <v>6.43</v>
      </c>
      <c r="AJ46" s="218">
        <v>0</v>
      </c>
      <c r="AK46" s="218">
        <v>8.8800000000000008</v>
      </c>
      <c r="AL46" s="218">
        <v>0</v>
      </c>
      <c r="AM46" s="218">
        <v>0</v>
      </c>
      <c r="AN46" s="218">
        <v>0</v>
      </c>
      <c r="AO46" s="218">
        <v>171</v>
      </c>
      <c r="AP46" s="218">
        <v>0</v>
      </c>
    </row>
    <row r="47" spans="1:42">
      <c r="A47" t="s">
        <v>89</v>
      </c>
      <c r="B47" s="218">
        <v>0</v>
      </c>
      <c r="C47" s="218">
        <v>2.67</v>
      </c>
      <c r="D47" s="218">
        <v>6.4</v>
      </c>
      <c r="E47" s="218">
        <v>0</v>
      </c>
      <c r="F47" s="218">
        <v>0</v>
      </c>
      <c r="G47" s="218">
        <v>15.72</v>
      </c>
      <c r="H47" s="218">
        <v>0</v>
      </c>
      <c r="I47" s="218">
        <v>0</v>
      </c>
      <c r="J47" s="218">
        <v>19.48</v>
      </c>
      <c r="K47" s="218">
        <v>77.819999999999993</v>
      </c>
      <c r="L47" s="218">
        <v>29.27</v>
      </c>
      <c r="M47" s="218">
        <v>0</v>
      </c>
      <c r="N47" s="218">
        <v>1</v>
      </c>
      <c r="O47" s="218">
        <v>1.67</v>
      </c>
      <c r="P47" s="218">
        <v>1.71</v>
      </c>
      <c r="Q47" s="218">
        <v>2.67</v>
      </c>
      <c r="R47" s="218">
        <v>5.86</v>
      </c>
      <c r="S47" s="218">
        <v>3.25</v>
      </c>
      <c r="T47" s="218">
        <v>0</v>
      </c>
      <c r="U47" s="218">
        <v>9.7100000000000009</v>
      </c>
      <c r="V47" s="218">
        <v>3.62</v>
      </c>
      <c r="W47" s="218">
        <v>6.96</v>
      </c>
      <c r="X47" s="218">
        <v>20.07</v>
      </c>
      <c r="Y47" s="218">
        <v>0</v>
      </c>
      <c r="Z47" s="218">
        <v>37.81</v>
      </c>
      <c r="AA47" s="218">
        <v>13.43</v>
      </c>
      <c r="AB47" s="218">
        <v>0</v>
      </c>
      <c r="AC47" s="218">
        <v>14.1</v>
      </c>
      <c r="AD47" s="218">
        <v>0</v>
      </c>
      <c r="AE47" s="218">
        <v>0</v>
      </c>
      <c r="AF47" s="218">
        <v>0</v>
      </c>
      <c r="AG47" s="218">
        <v>18.59</v>
      </c>
      <c r="AH47" s="218">
        <v>0</v>
      </c>
      <c r="AI47" s="218">
        <v>6.43</v>
      </c>
      <c r="AJ47" s="218">
        <v>0</v>
      </c>
      <c r="AK47" s="218">
        <v>8.8800000000000008</v>
      </c>
      <c r="AL47" s="218">
        <v>0</v>
      </c>
      <c r="AM47" s="218">
        <v>0</v>
      </c>
      <c r="AN47" s="218">
        <v>0</v>
      </c>
      <c r="AO47" s="218">
        <v>171</v>
      </c>
      <c r="AP47" s="218">
        <v>0</v>
      </c>
    </row>
    <row r="48" spans="1:42">
      <c r="A48" t="s">
        <v>90</v>
      </c>
      <c r="B48" s="218">
        <v>0</v>
      </c>
      <c r="C48" s="218">
        <v>2.67</v>
      </c>
      <c r="D48" s="218">
        <v>6.4</v>
      </c>
      <c r="E48" s="218">
        <v>0</v>
      </c>
      <c r="F48" s="218">
        <v>0</v>
      </c>
      <c r="G48" s="218">
        <v>15.72</v>
      </c>
      <c r="H48" s="218">
        <v>0</v>
      </c>
      <c r="I48" s="218">
        <v>0</v>
      </c>
      <c r="J48" s="218">
        <v>19.48</v>
      </c>
      <c r="K48" s="218">
        <v>77.819999999999993</v>
      </c>
      <c r="L48" s="218">
        <v>29.27</v>
      </c>
      <c r="M48" s="218">
        <v>0</v>
      </c>
      <c r="N48" s="218">
        <v>1</v>
      </c>
      <c r="O48" s="218">
        <v>1.67</v>
      </c>
      <c r="P48" s="218">
        <v>1.71</v>
      </c>
      <c r="Q48" s="218">
        <v>2.67</v>
      </c>
      <c r="R48" s="218">
        <v>5.86</v>
      </c>
      <c r="S48" s="218">
        <v>3.25</v>
      </c>
      <c r="T48" s="218">
        <v>0</v>
      </c>
      <c r="U48" s="218">
        <v>9.7100000000000009</v>
      </c>
      <c r="V48" s="218">
        <v>3.62</v>
      </c>
      <c r="W48" s="218">
        <v>6.96</v>
      </c>
      <c r="X48" s="218">
        <v>20.07</v>
      </c>
      <c r="Y48" s="218">
        <v>0</v>
      </c>
      <c r="Z48" s="218">
        <v>37.81</v>
      </c>
      <c r="AA48" s="218">
        <v>13.43</v>
      </c>
      <c r="AB48" s="218">
        <v>0</v>
      </c>
      <c r="AC48" s="218">
        <v>14.1</v>
      </c>
      <c r="AD48" s="218">
        <v>0</v>
      </c>
      <c r="AE48" s="218">
        <v>0</v>
      </c>
      <c r="AF48" s="218">
        <v>0</v>
      </c>
      <c r="AG48" s="218">
        <v>18.59</v>
      </c>
      <c r="AH48" s="218">
        <v>0</v>
      </c>
      <c r="AI48" s="218">
        <v>6.43</v>
      </c>
      <c r="AJ48" s="218">
        <v>0</v>
      </c>
      <c r="AK48" s="218">
        <v>8.8800000000000008</v>
      </c>
      <c r="AL48" s="218">
        <v>0</v>
      </c>
      <c r="AM48" s="218">
        <v>0</v>
      </c>
      <c r="AN48" s="218">
        <v>0</v>
      </c>
      <c r="AO48" s="218">
        <v>171</v>
      </c>
      <c r="AP48" s="218">
        <v>0</v>
      </c>
    </row>
    <row r="49" spans="1:42">
      <c r="A49" t="s">
        <v>91</v>
      </c>
      <c r="B49" s="218">
        <v>0</v>
      </c>
      <c r="C49" s="218">
        <v>2.67</v>
      </c>
      <c r="D49" s="218">
        <v>6.4</v>
      </c>
      <c r="E49" s="218">
        <v>0</v>
      </c>
      <c r="F49" s="218">
        <v>0</v>
      </c>
      <c r="G49" s="218">
        <v>15.72</v>
      </c>
      <c r="H49" s="218">
        <v>0</v>
      </c>
      <c r="I49" s="218">
        <v>0</v>
      </c>
      <c r="J49" s="218">
        <v>20.18</v>
      </c>
      <c r="K49" s="218">
        <v>77.78</v>
      </c>
      <c r="L49" s="218">
        <v>29.27</v>
      </c>
      <c r="M49" s="218">
        <v>0</v>
      </c>
      <c r="N49" s="218">
        <v>15.5</v>
      </c>
      <c r="O49" s="218">
        <v>31.04</v>
      </c>
      <c r="P49" s="218">
        <v>1.62</v>
      </c>
      <c r="Q49" s="218">
        <v>2.67</v>
      </c>
      <c r="R49" s="218">
        <v>5.86</v>
      </c>
      <c r="S49" s="218">
        <v>3.25</v>
      </c>
      <c r="T49" s="218">
        <v>0</v>
      </c>
      <c r="U49" s="218">
        <v>9.7100000000000009</v>
      </c>
      <c r="V49" s="218">
        <v>3.62</v>
      </c>
      <c r="W49" s="218">
        <v>7.12</v>
      </c>
      <c r="X49" s="218">
        <v>20.65</v>
      </c>
      <c r="Y49" s="218">
        <v>0</v>
      </c>
      <c r="Z49" s="218">
        <v>37.81</v>
      </c>
      <c r="AA49" s="218">
        <v>13.43</v>
      </c>
      <c r="AB49" s="218">
        <v>0</v>
      </c>
      <c r="AC49" s="218">
        <v>14.1</v>
      </c>
      <c r="AD49" s="218">
        <v>0</v>
      </c>
      <c r="AE49" s="218">
        <v>0</v>
      </c>
      <c r="AF49" s="218">
        <v>0</v>
      </c>
      <c r="AG49" s="218">
        <v>18.59</v>
      </c>
      <c r="AH49" s="218">
        <v>0</v>
      </c>
      <c r="AI49" s="218">
        <v>6.43</v>
      </c>
      <c r="AJ49" s="218">
        <v>0</v>
      </c>
      <c r="AK49" s="218">
        <v>12.6</v>
      </c>
      <c r="AL49" s="218">
        <v>0</v>
      </c>
      <c r="AM49" s="218">
        <v>0</v>
      </c>
      <c r="AN49" s="218">
        <v>0</v>
      </c>
      <c r="AO49" s="218">
        <v>171</v>
      </c>
      <c r="AP49" s="218">
        <v>0</v>
      </c>
    </row>
    <row r="50" spans="1:42">
      <c r="A50" t="s">
        <v>92</v>
      </c>
      <c r="B50" s="218">
        <v>0</v>
      </c>
      <c r="C50" s="218">
        <v>2.67</v>
      </c>
      <c r="D50" s="218">
        <v>6.4</v>
      </c>
      <c r="E50" s="218">
        <v>0</v>
      </c>
      <c r="F50" s="218">
        <v>0</v>
      </c>
      <c r="G50" s="218">
        <v>15.72</v>
      </c>
      <c r="H50" s="218">
        <v>0</v>
      </c>
      <c r="I50" s="218">
        <v>0</v>
      </c>
      <c r="J50" s="218">
        <v>20.18</v>
      </c>
      <c r="K50" s="218">
        <v>77.77</v>
      </c>
      <c r="L50" s="218">
        <v>29.27</v>
      </c>
      <c r="M50" s="218">
        <v>0</v>
      </c>
      <c r="N50" s="218">
        <v>15.5</v>
      </c>
      <c r="O50" s="218">
        <v>31.04</v>
      </c>
      <c r="P50" s="218">
        <v>1.62</v>
      </c>
      <c r="Q50" s="218">
        <v>2.67</v>
      </c>
      <c r="R50" s="218">
        <v>5.86</v>
      </c>
      <c r="S50" s="218">
        <v>3.25</v>
      </c>
      <c r="T50" s="218">
        <v>0</v>
      </c>
      <c r="U50" s="218">
        <v>9.7100000000000009</v>
      </c>
      <c r="V50" s="218">
        <v>3.62</v>
      </c>
      <c r="W50" s="218">
        <v>7.12</v>
      </c>
      <c r="X50" s="218">
        <v>20.65</v>
      </c>
      <c r="Y50" s="218">
        <v>0</v>
      </c>
      <c r="Z50" s="218">
        <v>37.81</v>
      </c>
      <c r="AA50" s="218">
        <v>13.43</v>
      </c>
      <c r="AB50" s="218">
        <v>0</v>
      </c>
      <c r="AC50" s="218">
        <v>14.1</v>
      </c>
      <c r="AD50" s="218">
        <v>0</v>
      </c>
      <c r="AE50" s="218">
        <v>0</v>
      </c>
      <c r="AF50" s="218">
        <v>0</v>
      </c>
      <c r="AG50" s="218">
        <v>18.59</v>
      </c>
      <c r="AH50" s="218">
        <v>0</v>
      </c>
      <c r="AI50" s="218">
        <v>6.43</v>
      </c>
      <c r="AJ50" s="218">
        <v>0</v>
      </c>
      <c r="AK50" s="218">
        <v>12.6</v>
      </c>
      <c r="AL50" s="218">
        <v>0</v>
      </c>
      <c r="AM50" s="218">
        <v>0</v>
      </c>
      <c r="AN50" s="218">
        <v>0</v>
      </c>
      <c r="AO50" s="218">
        <v>171</v>
      </c>
      <c r="AP50" s="218">
        <v>0</v>
      </c>
    </row>
    <row r="51" spans="1:42">
      <c r="A51" t="s">
        <v>93</v>
      </c>
      <c r="B51" s="218">
        <v>0</v>
      </c>
      <c r="C51" s="218">
        <v>2.67</v>
      </c>
      <c r="D51" s="218">
        <v>6.13</v>
      </c>
      <c r="E51" s="218">
        <v>0</v>
      </c>
      <c r="F51" s="218">
        <v>0</v>
      </c>
      <c r="G51" s="218">
        <v>15.72</v>
      </c>
      <c r="H51" s="218">
        <v>0</v>
      </c>
      <c r="I51" s="218">
        <v>0</v>
      </c>
      <c r="J51" s="218">
        <v>20.18</v>
      </c>
      <c r="K51" s="218">
        <v>77.75</v>
      </c>
      <c r="L51" s="218">
        <v>29.27</v>
      </c>
      <c r="M51" s="218">
        <v>0</v>
      </c>
      <c r="N51" s="218">
        <v>1</v>
      </c>
      <c r="O51" s="218">
        <v>1.67</v>
      </c>
      <c r="P51" s="218">
        <v>1.62</v>
      </c>
      <c r="Q51" s="218">
        <v>2.89</v>
      </c>
      <c r="R51" s="218">
        <v>5.84</v>
      </c>
      <c r="S51" s="218">
        <v>3.21</v>
      </c>
      <c r="T51" s="218">
        <v>0</v>
      </c>
      <c r="U51" s="218">
        <v>9.7100000000000009</v>
      </c>
      <c r="V51" s="218">
        <v>3.62</v>
      </c>
      <c r="W51" s="218">
        <v>7.12</v>
      </c>
      <c r="X51" s="218">
        <v>20.65</v>
      </c>
      <c r="Y51" s="218">
        <v>0</v>
      </c>
      <c r="Z51" s="218">
        <v>37.450000000000003</v>
      </c>
      <c r="AA51" s="218">
        <v>13.29</v>
      </c>
      <c r="AB51" s="218">
        <v>0</v>
      </c>
      <c r="AC51" s="218">
        <v>14.1</v>
      </c>
      <c r="AD51" s="218">
        <v>0</v>
      </c>
      <c r="AE51" s="218">
        <v>0</v>
      </c>
      <c r="AF51" s="218">
        <v>0</v>
      </c>
      <c r="AG51" s="218">
        <v>18.59</v>
      </c>
      <c r="AH51" s="218">
        <v>0</v>
      </c>
      <c r="AI51" s="218">
        <v>6.43</v>
      </c>
      <c r="AJ51" s="218">
        <v>0</v>
      </c>
      <c r="AK51" s="218">
        <v>12.6</v>
      </c>
      <c r="AL51" s="218">
        <v>0</v>
      </c>
      <c r="AM51" s="218">
        <v>0</v>
      </c>
      <c r="AN51" s="218">
        <v>0</v>
      </c>
      <c r="AO51" s="218">
        <v>171</v>
      </c>
      <c r="AP51" s="218">
        <v>0</v>
      </c>
    </row>
    <row r="52" spans="1:42">
      <c r="A52" t="s">
        <v>94</v>
      </c>
      <c r="B52" s="218">
        <v>0</v>
      </c>
      <c r="C52" s="218">
        <v>2.67</v>
      </c>
      <c r="D52" s="218">
        <v>6.13</v>
      </c>
      <c r="E52" s="218">
        <v>0</v>
      </c>
      <c r="F52" s="218">
        <v>0</v>
      </c>
      <c r="G52" s="218">
        <v>15.72</v>
      </c>
      <c r="H52" s="218">
        <v>0</v>
      </c>
      <c r="I52" s="218">
        <v>0</v>
      </c>
      <c r="J52" s="218">
        <v>20.18</v>
      </c>
      <c r="K52" s="218">
        <v>77.75</v>
      </c>
      <c r="L52" s="218">
        <v>29.27</v>
      </c>
      <c r="M52" s="218">
        <v>0</v>
      </c>
      <c r="N52" s="218">
        <v>1</v>
      </c>
      <c r="O52" s="218">
        <v>1.67</v>
      </c>
      <c r="P52" s="218">
        <v>1.62</v>
      </c>
      <c r="Q52" s="218">
        <v>3.09</v>
      </c>
      <c r="R52" s="218">
        <v>5.84</v>
      </c>
      <c r="S52" s="218">
        <v>3.21</v>
      </c>
      <c r="T52" s="218">
        <v>0</v>
      </c>
      <c r="U52" s="218">
        <v>9.7100000000000009</v>
      </c>
      <c r="V52" s="218">
        <v>3.62</v>
      </c>
      <c r="W52" s="218">
        <v>7.12</v>
      </c>
      <c r="X52" s="218">
        <v>20.65</v>
      </c>
      <c r="Y52" s="218">
        <v>0</v>
      </c>
      <c r="Z52" s="218">
        <v>37.450000000000003</v>
      </c>
      <c r="AA52" s="218">
        <v>13.29</v>
      </c>
      <c r="AB52" s="218">
        <v>0</v>
      </c>
      <c r="AC52" s="218">
        <v>14.1</v>
      </c>
      <c r="AD52" s="218">
        <v>0</v>
      </c>
      <c r="AE52" s="218">
        <v>0</v>
      </c>
      <c r="AF52" s="218">
        <v>0</v>
      </c>
      <c r="AG52" s="218">
        <v>18.59</v>
      </c>
      <c r="AH52" s="218">
        <v>0</v>
      </c>
      <c r="AI52" s="218">
        <v>6.43</v>
      </c>
      <c r="AJ52" s="218">
        <v>0</v>
      </c>
      <c r="AK52" s="218">
        <v>12.6</v>
      </c>
      <c r="AL52" s="218">
        <v>0</v>
      </c>
      <c r="AM52" s="218">
        <v>0</v>
      </c>
      <c r="AN52" s="218">
        <v>0</v>
      </c>
      <c r="AO52" s="218">
        <v>171</v>
      </c>
      <c r="AP52" s="218">
        <v>0</v>
      </c>
    </row>
    <row r="53" spans="1:42">
      <c r="A53" t="s">
        <v>95</v>
      </c>
      <c r="B53" s="218">
        <v>0</v>
      </c>
      <c r="C53" s="218">
        <v>2.67</v>
      </c>
      <c r="D53" s="218">
        <v>6.13</v>
      </c>
      <c r="E53" s="218">
        <v>0</v>
      </c>
      <c r="F53" s="218">
        <v>0</v>
      </c>
      <c r="G53" s="218">
        <v>15.72</v>
      </c>
      <c r="H53" s="218">
        <v>0</v>
      </c>
      <c r="I53" s="218">
        <v>0</v>
      </c>
      <c r="J53" s="218">
        <v>20.18</v>
      </c>
      <c r="K53" s="218">
        <v>77.75</v>
      </c>
      <c r="L53" s="218">
        <v>29.27</v>
      </c>
      <c r="M53" s="218">
        <v>0</v>
      </c>
      <c r="N53" s="218">
        <v>1</v>
      </c>
      <c r="O53" s="218">
        <v>1.67</v>
      </c>
      <c r="P53" s="218">
        <v>1.62</v>
      </c>
      <c r="Q53" s="218">
        <v>4.83</v>
      </c>
      <c r="R53" s="218">
        <v>5.84</v>
      </c>
      <c r="S53" s="218">
        <v>3.21</v>
      </c>
      <c r="T53" s="218">
        <v>0</v>
      </c>
      <c r="U53" s="218">
        <v>9.7100000000000009</v>
      </c>
      <c r="V53" s="218">
        <v>3.62</v>
      </c>
      <c r="W53" s="218">
        <v>7.12</v>
      </c>
      <c r="X53" s="218">
        <v>20.65</v>
      </c>
      <c r="Y53" s="218">
        <v>0</v>
      </c>
      <c r="Z53" s="218">
        <v>37.450000000000003</v>
      </c>
      <c r="AA53" s="218">
        <v>13.29</v>
      </c>
      <c r="AB53" s="218">
        <v>0</v>
      </c>
      <c r="AC53" s="218">
        <v>11.35</v>
      </c>
      <c r="AD53" s="218">
        <v>0</v>
      </c>
      <c r="AE53" s="218">
        <v>0</v>
      </c>
      <c r="AF53" s="218">
        <v>0</v>
      </c>
      <c r="AG53" s="218">
        <v>18.89</v>
      </c>
      <c r="AH53" s="218">
        <v>0</v>
      </c>
      <c r="AI53" s="218">
        <v>6.43</v>
      </c>
      <c r="AJ53" s="218">
        <v>0</v>
      </c>
      <c r="AK53" s="218">
        <v>9.08</v>
      </c>
      <c r="AL53" s="218">
        <v>0</v>
      </c>
      <c r="AM53" s="218">
        <v>0</v>
      </c>
      <c r="AN53" s="218">
        <v>0</v>
      </c>
      <c r="AO53" s="218">
        <v>171</v>
      </c>
      <c r="AP53" s="218">
        <v>0</v>
      </c>
    </row>
    <row r="54" spans="1:42">
      <c r="A54" t="s">
        <v>96</v>
      </c>
      <c r="B54" s="218">
        <v>0</v>
      </c>
      <c r="C54" s="218">
        <v>2.67</v>
      </c>
      <c r="D54" s="218">
        <v>6.13</v>
      </c>
      <c r="E54" s="218">
        <v>0</v>
      </c>
      <c r="F54" s="218">
        <v>0</v>
      </c>
      <c r="G54" s="218">
        <v>15.72</v>
      </c>
      <c r="H54" s="218">
        <v>0</v>
      </c>
      <c r="I54" s="218">
        <v>0</v>
      </c>
      <c r="J54" s="218">
        <v>20.18</v>
      </c>
      <c r="K54" s="218">
        <v>77.75</v>
      </c>
      <c r="L54" s="218">
        <v>29.27</v>
      </c>
      <c r="M54" s="218">
        <v>0</v>
      </c>
      <c r="N54" s="218">
        <v>1</v>
      </c>
      <c r="O54" s="218">
        <v>1.67</v>
      </c>
      <c r="P54" s="218">
        <v>1.62</v>
      </c>
      <c r="Q54" s="218">
        <v>5.54</v>
      </c>
      <c r="R54" s="218">
        <v>5.84</v>
      </c>
      <c r="S54" s="218">
        <v>3.21</v>
      </c>
      <c r="T54" s="218">
        <v>0</v>
      </c>
      <c r="U54" s="218">
        <v>9.7100000000000009</v>
      </c>
      <c r="V54" s="218">
        <v>3.62</v>
      </c>
      <c r="W54" s="218">
        <v>7.12</v>
      </c>
      <c r="X54" s="218">
        <v>20.65</v>
      </c>
      <c r="Y54" s="218">
        <v>0</v>
      </c>
      <c r="Z54" s="218">
        <v>37.450000000000003</v>
      </c>
      <c r="AA54" s="218">
        <v>13.29</v>
      </c>
      <c r="AB54" s="218">
        <v>0</v>
      </c>
      <c r="AC54" s="218">
        <v>11.35</v>
      </c>
      <c r="AD54" s="218">
        <v>0</v>
      </c>
      <c r="AE54" s="218">
        <v>0</v>
      </c>
      <c r="AF54" s="218">
        <v>0</v>
      </c>
      <c r="AG54" s="218">
        <v>18.89</v>
      </c>
      <c r="AH54" s="218">
        <v>0</v>
      </c>
      <c r="AI54" s="218">
        <v>6.43</v>
      </c>
      <c r="AJ54" s="218">
        <v>0</v>
      </c>
      <c r="AK54" s="218">
        <v>9.08</v>
      </c>
      <c r="AL54" s="218">
        <v>0</v>
      </c>
      <c r="AM54" s="218">
        <v>0</v>
      </c>
      <c r="AN54" s="218">
        <v>0</v>
      </c>
      <c r="AO54" s="218">
        <v>171</v>
      </c>
      <c r="AP54" s="218">
        <v>0</v>
      </c>
    </row>
    <row r="55" spans="1:42">
      <c r="A55" t="s">
        <v>97</v>
      </c>
      <c r="B55" s="218">
        <v>0</v>
      </c>
      <c r="C55" s="218">
        <v>2.67</v>
      </c>
      <c r="D55" s="218">
        <v>6.13</v>
      </c>
      <c r="E55" s="218">
        <v>0</v>
      </c>
      <c r="F55" s="218">
        <v>0</v>
      </c>
      <c r="G55" s="218">
        <v>15.72</v>
      </c>
      <c r="H55" s="218">
        <v>0</v>
      </c>
      <c r="I55" s="218">
        <v>0</v>
      </c>
      <c r="J55" s="218">
        <v>20.18</v>
      </c>
      <c r="K55" s="218">
        <v>77.75</v>
      </c>
      <c r="L55" s="218">
        <v>30</v>
      </c>
      <c r="M55" s="218">
        <v>0</v>
      </c>
      <c r="N55" s="218">
        <v>1</v>
      </c>
      <c r="O55" s="218">
        <v>1.67</v>
      </c>
      <c r="P55" s="218">
        <v>1.62</v>
      </c>
      <c r="Q55" s="218">
        <v>5.54</v>
      </c>
      <c r="R55" s="218">
        <v>5.34</v>
      </c>
      <c r="S55" s="218">
        <v>3.21</v>
      </c>
      <c r="T55" s="218">
        <v>0</v>
      </c>
      <c r="U55" s="218">
        <v>9.7100000000000009</v>
      </c>
      <c r="V55" s="218">
        <v>3.62</v>
      </c>
      <c r="W55" s="218">
        <v>6.96</v>
      </c>
      <c r="X55" s="218">
        <v>21.03</v>
      </c>
      <c r="Y55" s="218">
        <v>0</v>
      </c>
      <c r="Z55" s="218">
        <v>37.770000000000003</v>
      </c>
      <c r="AA55" s="218">
        <v>13.49</v>
      </c>
      <c r="AB55" s="218">
        <v>0</v>
      </c>
      <c r="AC55" s="218">
        <v>11.35</v>
      </c>
      <c r="AD55" s="218">
        <v>0</v>
      </c>
      <c r="AE55" s="218">
        <v>0</v>
      </c>
      <c r="AF55" s="218">
        <v>0</v>
      </c>
      <c r="AG55" s="218">
        <v>18.89</v>
      </c>
      <c r="AH55" s="218">
        <v>0</v>
      </c>
      <c r="AI55" s="218">
        <v>6.43</v>
      </c>
      <c r="AJ55" s="218">
        <v>0</v>
      </c>
      <c r="AK55" s="218">
        <v>9.08</v>
      </c>
      <c r="AL55" s="218">
        <v>0</v>
      </c>
      <c r="AM55" s="218">
        <v>0</v>
      </c>
      <c r="AN55" s="218">
        <v>0</v>
      </c>
      <c r="AO55" s="218">
        <v>171</v>
      </c>
      <c r="AP55" s="218">
        <v>0</v>
      </c>
    </row>
    <row r="56" spans="1:42">
      <c r="A56" t="s">
        <v>98</v>
      </c>
      <c r="B56" s="218">
        <v>0</v>
      </c>
      <c r="C56" s="218">
        <v>2.67</v>
      </c>
      <c r="D56" s="218">
        <v>6.13</v>
      </c>
      <c r="E56" s="218">
        <v>0</v>
      </c>
      <c r="F56" s="218">
        <v>0</v>
      </c>
      <c r="G56" s="218">
        <v>15.72</v>
      </c>
      <c r="H56" s="218">
        <v>0</v>
      </c>
      <c r="I56" s="218">
        <v>0</v>
      </c>
      <c r="J56" s="218">
        <v>20.18</v>
      </c>
      <c r="K56" s="218">
        <v>77.75</v>
      </c>
      <c r="L56" s="218">
        <v>30.1</v>
      </c>
      <c r="M56" s="218">
        <v>0</v>
      </c>
      <c r="N56" s="218">
        <v>1</v>
      </c>
      <c r="O56" s="218">
        <v>1.67</v>
      </c>
      <c r="P56" s="218">
        <v>1.62</v>
      </c>
      <c r="Q56" s="218">
        <v>5.54</v>
      </c>
      <c r="R56" s="218">
        <v>5.34</v>
      </c>
      <c r="S56" s="218">
        <v>3.21</v>
      </c>
      <c r="T56" s="218">
        <v>0</v>
      </c>
      <c r="U56" s="218">
        <v>9.7100000000000009</v>
      </c>
      <c r="V56" s="218">
        <v>3.62</v>
      </c>
      <c r="W56" s="218">
        <v>6.96</v>
      </c>
      <c r="X56" s="218">
        <v>21.03</v>
      </c>
      <c r="Y56" s="218">
        <v>0</v>
      </c>
      <c r="Z56" s="218">
        <v>37.770000000000003</v>
      </c>
      <c r="AA56" s="218">
        <v>13.49</v>
      </c>
      <c r="AB56" s="218">
        <v>0</v>
      </c>
      <c r="AC56" s="218">
        <v>11.35</v>
      </c>
      <c r="AD56" s="218">
        <v>0</v>
      </c>
      <c r="AE56" s="218">
        <v>0</v>
      </c>
      <c r="AF56" s="218">
        <v>0</v>
      </c>
      <c r="AG56" s="218">
        <v>18.89</v>
      </c>
      <c r="AH56" s="218">
        <v>0</v>
      </c>
      <c r="AI56" s="218">
        <v>6.43</v>
      </c>
      <c r="AJ56" s="218">
        <v>0</v>
      </c>
      <c r="AK56" s="218">
        <v>9.08</v>
      </c>
      <c r="AL56" s="218">
        <v>0</v>
      </c>
      <c r="AM56" s="218">
        <v>0</v>
      </c>
      <c r="AN56" s="218">
        <v>0</v>
      </c>
      <c r="AO56" s="218">
        <v>171</v>
      </c>
      <c r="AP56" s="218">
        <v>0</v>
      </c>
    </row>
    <row r="57" spans="1:42">
      <c r="A57" t="s">
        <v>99</v>
      </c>
      <c r="B57" s="218">
        <v>0</v>
      </c>
      <c r="C57" s="218">
        <v>2.67</v>
      </c>
      <c r="D57" s="218">
        <v>6.13</v>
      </c>
      <c r="E57" s="218">
        <v>0</v>
      </c>
      <c r="F57" s="218">
        <v>0</v>
      </c>
      <c r="G57" s="218">
        <v>15.72</v>
      </c>
      <c r="H57" s="218">
        <v>0</v>
      </c>
      <c r="I57" s="218">
        <v>0</v>
      </c>
      <c r="J57" s="218">
        <v>20.18</v>
      </c>
      <c r="K57" s="218">
        <v>80.239999999999995</v>
      </c>
      <c r="L57" s="218">
        <v>47.08</v>
      </c>
      <c r="M57" s="218">
        <v>0</v>
      </c>
      <c r="N57" s="218">
        <v>1</v>
      </c>
      <c r="O57" s="218">
        <v>1.67</v>
      </c>
      <c r="P57" s="218">
        <v>1.62</v>
      </c>
      <c r="Q57" s="218">
        <v>5.54</v>
      </c>
      <c r="R57" s="218">
        <v>5.89</v>
      </c>
      <c r="S57" s="218">
        <v>3.91</v>
      </c>
      <c r="T57" s="218">
        <v>0</v>
      </c>
      <c r="U57" s="218">
        <v>9.7100000000000009</v>
      </c>
      <c r="V57" s="218">
        <v>3.62</v>
      </c>
      <c r="W57" s="218">
        <v>6.96</v>
      </c>
      <c r="X57" s="218">
        <v>21.03</v>
      </c>
      <c r="Y57" s="218">
        <v>0</v>
      </c>
      <c r="Z57" s="218">
        <v>38.549999999999997</v>
      </c>
      <c r="AA57" s="218">
        <v>13.61</v>
      </c>
      <c r="AB57" s="218">
        <v>0</v>
      </c>
      <c r="AC57" s="218">
        <v>11.68</v>
      </c>
      <c r="AD57" s="218">
        <v>0</v>
      </c>
      <c r="AE57" s="218">
        <v>0</v>
      </c>
      <c r="AF57" s="218">
        <v>0</v>
      </c>
      <c r="AG57" s="218">
        <v>19.05</v>
      </c>
      <c r="AH57" s="218">
        <v>0</v>
      </c>
      <c r="AI57" s="218">
        <v>6.43</v>
      </c>
      <c r="AJ57" s="218">
        <v>0</v>
      </c>
      <c r="AK57" s="218">
        <v>10.33</v>
      </c>
      <c r="AL57" s="218">
        <v>0</v>
      </c>
      <c r="AM57" s="218">
        <v>0</v>
      </c>
      <c r="AN57" s="218">
        <v>0</v>
      </c>
      <c r="AO57" s="218">
        <v>171</v>
      </c>
      <c r="AP57" s="218">
        <v>0</v>
      </c>
    </row>
    <row r="58" spans="1:42">
      <c r="A58" t="s">
        <v>100</v>
      </c>
      <c r="B58" s="218">
        <v>0</v>
      </c>
      <c r="C58" s="218">
        <v>2.67</v>
      </c>
      <c r="D58" s="218">
        <v>6.13</v>
      </c>
      <c r="E58" s="218">
        <v>0</v>
      </c>
      <c r="F58" s="218">
        <v>0</v>
      </c>
      <c r="G58" s="218">
        <v>15.72</v>
      </c>
      <c r="H58" s="218">
        <v>0</v>
      </c>
      <c r="I58" s="218">
        <v>0</v>
      </c>
      <c r="J58" s="218">
        <v>20.18</v>
      </c>
      <c r="K58" s="218">
        <v>77.75</v>
      </c>
      <c r="L58" s="218">
        <v>46.87</v>
      </c>
      <c r="M58" s="218">
        <v>0</v>
      </c>
      <c r="N58" s="218">
        <v>1</v>
      </c>
      <c r="O58" s="218">
        <v>1.67</v>
      </c>
      <c r="P58" s="218">
        <v>1.62</v>
      </c>
      <c r="Q58" s="218">
        <v>5.54</v>
      </c>
      <c r="R58" s="218">
        <v>5.89</v>
      </c>
      <c r="S58" s="218">
        <v>3.2</v>
      </c>
      <c r="T58" s="218">
        <v>0</v>
      </c>
      <c r="U58" s="218">
        <v>9.7100000000000009</v>
      </c>
      <c r="V58" s="218">
        <v>3.62</v>
      </c>
      <c r="W58" s="218">
        <v>6.96</v>
      </c>
      <c r="X58" s="218">
        <v>21.03</v>
      </c>
      <c r="Y58" s="218">
        <v>0</v>
      </c>
      <c r="Z58" s="218">
        <v>38.549999999999997</v>
      </c>
      <c r="AA58" s="218">
        <v>13.61</v>
      </c>
      <c r="AB58" s="218">
        <v>0</v>
      </c>
      <c r="AC58" s="218">
        <v>11.68</v>
      </c>
      <c r="AD58" s="218">
        <v>0</v>
      </c>
      <c r="AE58" s="218">
        <v>0</v>
      </c>
      <c r="AF58" s="218">
        <v>0</v>
      </c>
      <c r="AG58" s="218">
        <v>19.05</v>
      </c>
      <c r="AH58" s="218">
        <v>6.43</v>
      </c>
      <c r="AI58" s="218">
        <v>6.43</v>
      </c>
      <c r="AJ58" s="218">
        <v>0</v>
      </c>
      <c r="AK58" s="218">
        <v>9.08</v>
      </c>
      <c r="AL58" s="218">
        <v>0</v>
      </c>
      <c r="AM58" s="218">
        <v>0</v>
      </c>
      <c r="AN58" s="218">
        <v>0</v>
      </c>
      <c r="AO58" s="218">
        <v>171</v>
      </c>
      <c r="AP58" s="218">
        <v>0</v>
      </c>
    </row>
    <row r="59" spans="1:42">
      <c r="A59" t="s">
        <v>101</v>
      </c>
      <c r="B59" s="218">
        <v>0</v>
      </c>
      <c r="C59" s="218">
        <v>2.67</v>
      </c>
      <c r="D59" s="218">
        <v>6.13</v>
      </c>
      <c r="E59" s="218">
        <v>0</v>
      </c>
      <c r="F59" s="218">
        <v>0</v>
      </c>
      <c r="G59" s="218">
        <v>15.72</v>
      </c>
      <c r="H59" s="218">
        <v>0</v>
      </c>
      <c r="I59" s="218">
        <v>0</v>
      </c>
      <c r="J59" s="218">
        <v>20.18</v>
      </c>
      <c r="K59" s="218">
        <v>77.75</v>
      </c>
      <c r="L59" s="218">
        <v>46.87</v>
      </c>
      <c r="M59" s="218">
        <v>0</v>
      </c>
      <c r="N59" s="218">
        <v>1</v>
      </c>
      <c r="O59" s="218">
        <v>1.67</v>
      </c>
      <c r="P59" s="218">
        <v>4.3899999999999997</v>
      </c>
      <c r="Q59" s="218">
        <v>5.54</v>
      </c>
      <c r="R59" s="218">
        <v>5.89</v>
      </c>
      <c r="S59" s="218">
        <v>3.2</v>
      </c>
      <c r="T59" s="218">
        <v>0</v>
      </c>
      <c r="U59" s="218">
        <v>9.7100000000000009</v>
      </c>
      <c r="V59" s="218">
        <v>3.62</v>
      </c>
      <c r="W59" s="218">
        <v>7.12</v>
      </c>
      <c r="X59" s="218">
        <v>21.58</v>
      </c>
      <c r="Y59" s="218">
        <v>0</v>
      </c>
      <c r="Z59" s="218">
        <v>38.78</v>
      </c>
      <c r="AA59" s="218">
        <v>13.61</v>
      </c>
      <c r="AB59" s="218">
        <v>0</v>
      </c>
      <c r="AC59" s="218">
        <v>11.68</v>
      </c>
      <c r="AD59" s="218">
        <v>0</v>
      </c>
      <c r="AE59" s="218">
        <v>0</v>
      </c>
      <c r="AF59" s="218">
        <v>0</v>
      </c>
      <c r="AG59" s="218">
        <v>19.22</v>
      </c>
      <c r="AH59" s="218">
        <v>6.43</v>
      </c>
      <c r="AI59" s="218">
        <v>6.43</v>
      </c>
      <c r="AJ59" s="218">
        <v>0</v>
      </c>
      <c r="AK59" s="218">
        <v>17.75</v>
      </c>
      <c r="AL59" s="218">
        <v>0</v>
      </c>
      <c r="AM59" s="218">
        <v>0</v>
      </c>
      <c r="AN59" s="218">
        <v>0</v>
      </c>
      <c r="AO59" s="218">
        <v>171</v>
      </c>
      <c r="AP59" s="218">
        <v>0</v>
      </c>
    </row>
    <row r="60" spans="1:42">
      <c r="A60" t="s">
        <v>102</v>
      </c>
      <c r="B60" s="218">
        <v>0</v>
      </c>
      <c r="C60" s="218">
        <v>2.67</v>
      </c>
      <c r="D60" s="218">
        <v>6.13</v>
      </c>
      <c r="E60" s="218">
        <v>0</v>
      </c>
      <c r="F60" s="218">
        <v>0</v>
      </c>
      <c r="G60" s="218">
        <v>15.72</v>
      </c>
      <c r="H60" s="218">
        <v>0</v>
      </c>
      <c r="I60" s="218">
        <v>0</v>
      </c>
      <c r="J60" s="218">
        <v>20.18</v>
      </c>
      <c r="K60" s="218">
        <v>77.75</v>
      </c>
      <c r="L60" s="218">
        <v>46.87</v>
      </c>
      <c r="M60" s="218">
        <v>0</v>
      </c>
      <c r="N60" s="218">
        <v>1</v>
      </c>
      <c r="O60" s="218">
        <v>1.67</v>
      </c>
      <c r="P60" s="218">
        <v>4.3899999999999997</v>
      </c>
      <c r="Q60" s="218">
        <v>5.54</v>
      </c>
      <c r="R60" s="218">
        <v>5.89</v>
      </c>
      <c r="S60" s="218">
        <v>3.91</v>
      </c>
      <c r="T60" s="218">
        <v>0</v>
      </c>
      <c r="U60" s="218">
        <v>9.7100000000000009</v>
      </c>
      <c r="V60" s="218">
        <v>3.62</v>
      </c>
      <c r="W60" s="218">
        <v>7.12</v>
      </c>
      <c r="X60" s="218">
        <v>21.58</v>
      </c>
      <c r="Y60" s="218">
        <v>0</v>
      </c>
      <c r="Z60" s="218">
        <v>38.78</v>
      </c>
      <c r="AA60" s="218">
        <v>13.61</v>
      </c>
      <c r="AB60" s="218">
        <v>0</v>
      </c>
      <c r="AC60" s="218">
        <v>1.38</v>
      </c>
      <c r="AD60" s="218">
        <v>0</v>
      </c>
      <c r="AE60" s="218">
        <v>0</v>
      </c>
      <c r="AF60" s="218">
        <v>0</v>
      </c>
      <c r="AG60" s="218">
        <v>4.8499999999999996</v>
      </c>
      <c r="AH60" s="218">
        <v>9.64</v>
      </c>
      <c r="AI60" s="218">
        <v>6.43</v>
      </c>
      <c r="AJ60" s="218">
        <v>0</v>
      </c>
      <c r="AK60" s="218">
        <v>59.04</v>
      </c>
      <c r="AL60" s="218">
        <v>0</v>
      </c>
      <c r="AM60" s="218">
        <v>0</v>
      </c>
      <c r="AN60" s="218">
        <v>0</v>
      </c>
      <c r="AO60" s="218">
        <v>171</v>
      </c>
      <c r="AP60" s="218">
        <v>0</v>
      </c>
    </row>
    <row r="61" spans="1:42">
      <c r="A61" t="s">
        <v>103</v>
      </c>
      <c r="B61" s="218">
        <v>0</v>
      </c>
      <c r="C61" s="218">
        <v>2.67</v>
      </c>
      <c r="D61" s="218">
        <v>6.13</v>
      </c>
      <c r="E61" s="218">
        <v>0</v>
      </c>
      <c r="F61" s="218">
        <v>0</v>
      </c>
      <c r="G61" s="218">
        <v>15.72</v>
      </c>
      <c r="H61" s="218">
        <v>0</v>
      </c>
      <c r="I61" s="218">
        <v>0</v>
      </c>
      <c r="J61" s="218">
        <v>20.18</v>
      </c>
      <c r="K61" s="218">
        <v>77.760000000000005</v>
      </c>
      <c r="L61" s="218">
        <v>46.86</v>
      </c>
      <c r="M61" s="218">
        <v>0</v>
      </c>
      <c r="N61" s="218">
        <v>1</v>
      </c>
      <c r="O61" s="218">
        <v>1.67</v>
      </c>
      <c r="P61" s="218">
        <v>4.58</v>
      </c>
      <c r="Q61" s="218">
        <v>5.54</v>
      </c>
      <c r="R61" s="218">
        <v>5.84</v>
      </c>
      <c r="S61" s="218">
        <v>3.91</v>
      </c>
      <c r="T61" s="218">
        <v>0</v>
      </c>
      <c r="U61" s="218">
        <v>9.7100000000000009</v>
      </c>
      <c r="V61" s="218">
        <v>3.62</v>
      </c>
      <c r="W61" s="218">
        <v>6.96</v>
      </c>
      <c r="X61" s="218">
        <v>22.97</v>
      </c>
      <c r="Y61" s="218">
        <v>0</v>
      </c>
      <c r="Z61" s="218">
        <v>38.78</v>
      </c>
      <c r="AA61" s="218">
        <v>13.24</v>
      </c>
      <c r="AB61" s="218">
        <v>0</v>
      </c>
      <c r="AC61" s="218">
        <v>11.68</v>
      </c>
      <c r="AD61" s="218">
        <v>0</v>
      </c>
      <c r="AE61" s="218">
        <v>0</v>
      </c>
      <c r="AF61" s="218">
        <v>0</v>
      </c>
      <c r="AG61" s="218">
        <v>19.22</v>
      </c>
      <c r="AH61" s="218">
        <v>9.64</v>
      </c>
      <c r="AI61" s="218">
        <v>6.43</v>
      </c>
      <c r="AJ61" s="218">
        <v>0</v>
      </c>
      <c r="AK61" s="218">
        <v>59.04</v>
      </c>
      <c r="AL61" s="218">
        <v>0</v>
      </c>
      <c r="AM61" s="218">
        <v>0</v>
      </c>
      <c r="AN61" s="218">
        <v>0</v>
      </c>
      <c r="AO61" s="218">
        <v>171</v>
      </c>
      <c r="AP61" s="218">
        <v>0</v>
      </c>
    </row>
    <row r="62" spans="1:42">
      <c r="A62" t="s">
        <v>104</v>
      </c>
      <c r="B62" s="218">
        <v>0</v>
      </c>
      <c r="C62" s="218">
        <v>2.67</v>
      </c>
      <c r="D62" s="218">
        <v>6.13</v>
      </c>
      <c r="E62" s="218">
        <v>0</v>
      </c>
      <c r="F62" s="218">
        <v>0</v>
      </c>
      <c r="G62" s="218">
        <v>15.72</v>
      </c>
      <c r="H62" s="218">
        <v>0</v>
      </c>
      <c r="I62" s="218">
        <v>0</v>
      </c>
      <c r="J62" s="218">
        <v>20.18</v>
      </c>
      <c r="K62" s="218">
        <v>81.64</v>
      </c>
      <c r="L62" s="218">
        <v>46.86</v>
      </c>
      <c r="M62" s="218">
        <v>0</v>
      </c>
      <c r="N62" s="218">
        <v>1</v>
      </c>
      <c r="O62" s="218">
        <v>1.67</v>
      </c>
      <c r="P62" s="218">
        <v>4.58</v>
      </c>
      <c r="Q62" s="218">
        <v>5.54</v>
      </c>
      <c r="R62" s="218">
        <v>5.84</v>
      </c>
      <c r="S62" s="218">
        <v>3.91</v>
      </c>
      <c r="T62" s="218">
        <v>0</v>
      </c>
      <c r="U62" s="218">
        <v>9.7100000000000009</v>
      </c>
      <c r="V62" s="218">
        <v>3.62</v>
      </c>
      <c r="W62" s="218">
        <v>6.96</v>
      </c>
      <c r="X62" s="218">
        <v>22.97</v>
      </c>
      <c r="Y62" s="218">
        <v>0</v>
      </c>
      <c r="Z62" s="218">
        <v>38.78</v>
      </c>
      <c r="AA62" s="218">
        <v>13.24</v>
      </c>
      <c r="AB62" s="218">
        <v>0</v>
      </c>
      <c r="AC62" s="218">
        <v>11.68</v>
      </c>
      <c r="AD62" s="218">
        <v>0</v>
      </c>
      <c r="AE62" s="218">
        <v>0</v>
      </c>
      <c r="AF62" s="218">
        <v>0</v>
      </c>
      <c r="AG62" s="218">
        <v>19.22</v>
      </c>
      <c r="AH62" s="218">
        <v>12.86</v>
      </c>
      <c r="AI62" s="218">
        <v>6.43</v>
      </c>
      <c r="AJ62" s="218">
        <v>0</v>
      </c>
      <c r="AK62" s="218">
        <v>59.04</v>
      </c>
      <c r="AL62" s="218">
        <v>0</v>
      </c>
      <c r="AM62" s="218">
        <v>0</v>
      </c>
      <c r="AN62" s="218">
        <v>0</v>
      </c>
      <c r="AO62" s="218">
        <v>171</v>
      </c>
      <c r="AP62" s="218">
        <v>0</v>
      </c>
    </row>
    <row r="63" spans="1:42">
      <c r="A63" t="s">
        <v>105</v>
      </c>
      <c r="B63" s="218">
        <v>0</v>
      </c>
      <c r="C63" s="218">
        <v>2.67</v>
      </c>
      <c r="D63" s="218">
        <v>6.13</v>
      </c>
      <c r="E63" s="218">
        <v>0</v>
      </c>
      <c r="F63" s="218">
        <v>0</v>
      </c>
      <c r="G63" s="218">
        <v>15.72</v>
      </c>
      <c r="H63" s="218">
        <v>0</v>
      </c>
      <c r="I63" s="218">
        <v>0</v>
      </c>
      <c r="J63" s="218">
        <v>20.18</v>
      </c>
      <c r="K63" s="218">
        <v>81.650000000000006</v>
      </c>
      <c r="L63" s="218">
        <v>46.86</v>
      </c>
      <c r="M63" s="218">
        <v>0</v>
      </c>
      <c r="N63" s="218">
        <v>1</v>
      </c>
      <c r="O63" s="218">
        <v>1.67</v>
      </c>
      <c r="P63" s="218">
        <v>4.58</v>
      </c>
      <c r="Q63" s="218">
        <v>5.54</v>
      </c>
      <c r="R63" s="218">
        <v>5.85</v>
      </c>
      <c r="S63" s="218">
        <v>3.91</v>
      </c>
      <c r="T63" s="218">
        <v>0</v>
      </c>
      <c r="U63" s="218">
        <v>9.7100000000000009</v>
      </c>
      <c r="V63" s="218">
        <v>3.62</v>
      </c>
      <c r="W63" s="218">
        <v>0.39</v>
      </c>
      <c r="X63" s="218">
        <v>3.6</v>
      </c>
      <c r="Y63" s="218">
        <v>0</v>
      </c>
      <c r="Z63" s="218">
        <v>38.78</v>
      </c>
      <c r="AA63" s="218">
        <v>13.24</v>
      </c>
      <c r="AB63" s="218">
        <v>0</v>
      </c>
      <c r="AC63" s="218">
        <v>11.68</v>
      </c>
      <c r="AD63" s="218">
        <v>0</v>
      </c>
      <c r="AE63" s="218">
        <v>0</v>
      </c>
      <c r="AF63" s="218">
        <v>0</v>
      </c>
      <c r="AG63" s="218">
        <v>19.22</v>
      </c>
      <c r="AH63" s="218">
        <v>0</v>
      </c>
      <c r="AI63" s="218">
        <v>6.43</v>
      </c>
      <c r="AJ63" s="218">
        <v>0</v>
      </c>
      <c r="AK63" s="218">
        <v>59.04</v>
      </c>
      <c r="AL63" s="218">
        <v>0</v>
      </c>
      <c r="AM63" s="218">
        <v>0</v>
      </c>
      <c r="AN63" s="218">
        <v>0</v>
      </c>
      <c r="AO63" s="218">
        <v>171</v>
      </c>
      <c r="AP63" s="218">
        <v>0</v>
      </c>
    </row>
    <row r="64" spans="1:42">
      <c r="A64" t="s">
        <v>106</v>
      </c>
      <c r="B64" s="218">
        <v>0</v>
      </c>
      <c r="C64" s="218">
        <v>2.67</v>
      </c>
      <c r="D64" s="218">
        <v>6.13</v>
      </c>
      <c r="E64" s="218">
        <v>0</v>
      </c>
      <c r="F64" s="218">
        <v>0</v>
      </c>
      <c r="G64" s="218">
        <v>15.72</v>
      </c>
      <c r="H64" s="218">
        <v>0</v>
      </c>
      <c r="I64" s="218">
        <v>0</v>
      </c>
      <c r="J64" s="218">
        <v>20.18</v>
      </c>
      <c r="K64" s="218">
        <v>81.64</v>
      </c>
      <c r="L64" s="218">
        <v>46.86</v>
      </c>
      <c r="M64" s="218">
        <v>0</v>
      </c>
      <c r="N64" s="218">
        <v>1</v>
      </c>
      <c r="O64" s="218">
        <v>1.67</v>
      </c>
      <c r="P64" s="218">
        <v>4.58</v>
      </c>
      <c r="Q64" s="218">
        <v>5.54</v>
      </c>
      <c r="R64" s="218">
        <v>5.85</v>
      </c>
      <c r="S64" s="218">
        <v>3.91</v>
      </c>
      <c r="T64" s="218">
        <v>0</v>
      </c>
      <c r="U64" s="218">
        <v>9.7100000000000009</v>
      </c>
      <c r="V64" s="218">
        <v>3.62</v>
      </c>
      <c r="W64" s="218">
        <v>0.39</v>
      </c>
      <c r="X64" s="218">
        <v>1.24</v>
      </c>
      <c r="Y64" s="218">
        <v>0</v>
      </c>
      <c r="Z64" s="218">
        <v>38.78</v>
      </c>
      <c r="AA64" s="218">
        <v>13.24</v>
      </c>
      <c r="AB64" s="218">
        <v>0</v>
      </c>
      <c r="AC64" s="218">
        <v>11.68</v>
      </c>
      <c r="AD64" s="218">
        <v>0</v>
      </c>
      <c r="AE64" s="218">
        <v>0</v>
      </c>
      <c r="AF64" s="218">
        <v>0</v>
      </c>
      <c r="AG64" s="218">
        <v>19.22</v>
      </c>
      <c r="AH64" s="218">
        <v>0</v>
      </c>
      <c r="AI64" s="218">
        <v>6.43</v>
      </c>
      <c r="AJ64" s="218">
        <v>0</v>
      </c>
      <c r="AK64" s="218">
        <v>59.04</v>
      </c>
      <c r="AL64" s="218">
        <v>0</v>
      </c>
      <c r="AM64" s="218">
        <v>0</v>
      </c>
      <c r="AN64" s="218">
        <v>0</v>
      </c>
      <c r="AO64" s="218">
        <v>171</v>
      </c>
      <c r="AP64" s="218">
        <v>0</v>
      </c>
    </row>
    <row r="65" spans="1:42">
      <c r="A65" t="s">
        <v>107</v>
      </c>
      <c r="B65" s="218">
        <v>0</v>
      </c>
      <c r="C65" s="218">
        <v>2.67</v>
      </c>
      <c r="D65" s="218">
        <v>6.13</v>
      </c>
      <c r="E65" s="218">
        <v>0</v>
      </c>
      <c r="F65" s="218">
        <v>0</v>
      </c>
      <c r="G65" s="218">
        <v>15.72</v>
      </c>
      <c r="H65" s="218">
        <v>0</v>
      </c>
      <c r="I65" s="218">
        <v>0</v>
      </c>
      <c r="J65" s="218">
        <v>20.18</v>
      </c>
      <c r="K65" s="218">
        <v>81.650000000000006</v>
      </c>
      <c r="L65" s="218">
        <v>46.86</v>
      </c>
      <c r="M65" s="218">
        <v>0</v>
      </c>
      <c r="N65" s="218">
        <v>1</v>
      </c>
      <c r="O65" s="218">
        <v>1.67</v>
      </c>
      <c r="P65" s="218">
        <v>4.58</v>
      </c>
      <c r="Q65" s="218">
        <v>5.54</v>
      </c>
      <c r="R65" s="218">
        <v>5.85</v>
      </c>
      <c r="S65" s="218">
        <v>3.91</v>
      </c>
      <c r="T65" s="218">
        <v>0</v>
      </c>
      <c r="U65" s="218">
        <v>9.7100000000000009</v>
      </c>
      <c r="V65" s="218">
        <v>3.62</v>
      </c>
      <c r="W65" s="218">
        <v>0.39</v>
      </c>
      <c r="X65" s="218">
        <v>1.24</v>
      </c>
      <c r="Y65" s="218">
        <v>0</v>
      </c>
      <c r="Z65" s="218">
        <v>38.78</v>
      </c>
      <c r="AA65" s="218">
        <v>13.24</v>
      </c>
      <c r="AB65" s="218">
        <v>0</v>
      </c>
      <c r="AC65" s="218">
        <v>11.68</v>
      </c>
      <c r="AD65" s="218">
        <v>0</v>
      </c>
      <c r="AE65" s="218">
        <v>0</v>
      </c>
      <c r="AF65" s="218">
        <v>0</v>
      </c>
      <c r="AG65" s="218">
        <v>19.22</v>
      </c>
      <c r="AH65" s="218">
        <v>0</v>
      </c>
      <c r="AI65" s="218">
        <v>6.43</v>
      </c>
      <c r="AJ65" s="218">
        <v>0</v>
      </c>
      <c r="AK65" s="218">
        <v>59.04</v>
      </c>
      <c r="AL65" s="218">
        <v>0</v>
      </c>
      <c r="AM65" s="218">
        <v>0</v>
      </c>
      <c r="AN65" s="218">
        <v>0</v>
      </c>
      <c r="AO65" s="218">
        <v>171</v>
      </c>
      <c r="AP65" s="218">
        <v>0</v>
      </c>
    </row>
    <row r="66" spans="1:42">
      <c r="A66" t="s">
        <v>108</v>
      </c>
      <c r="B66" s="218">
        <v>0</v>
      </c>
      <c r="C66" s="218">
        <v>2.67</v>
      </c>
      <c r="D66" s="218">
        <v>6.13</v>
      </c>
      <c r="E66" s="218">
        <v>0</v>
      </c>
      <c r="F66" s="218">
        <v>0</v>
      </c>
      <c r="G66" s="218">
        <v>15.72</v>
      </c>
      <c r="H66" s="218">
        <v>0</v>
      </c>
      <c r="I66" s="218">
        <v>0</v>
      </c>
      <c r="J66" s="218">
        <v>20.18</v>
      </c>
      <c r="K66" s="218">
        <v>81.64</v>
      </c>
      <c r="L66" s="218">
        <v>46.86</v>
      </c>
      <c r="M66" s="218">
        <v>0</v>
      </c>
      <c r="N66" s="218">
        <v>1</v>
      </c>
      <c r="O66" s="218">
        <v>1.67</v>
      </c>
      <c r="P66" s="218">
        <v>4.58</v>
      </c>
      <c r="Q66" s="218">
        <v>5.54</v>
      </c>
      <c r="R66" s="218">
        <v>5.85</v>
      </c>
      <c r="S66" s="218">
        <v>3.91</v>
      </c>
      <c r="T66" s="218">
        <v>0</v>
      </c>
      <c r="U66" s="218">
        <v>9.7100000000000009</v>
      </c>
      <c r="V66" s="218">
        <v>3.62</v>
      </c>
      <c r="W66" s="218">
        <v>0.39</v>
      </c>
      <c r="X66" s="218">
        <v>1.24</v>
      </c>
      <c r="Y66" s="218">
        <v>0</v>
      </c>
      <c r="Z66" s="218">
        <v>38.78</v>
      </c>
      <c r="AA66" s="218">
        <v>13.24</v>
      </c>
      <c r="AB66" s="218">
        <v>0</v>
      </c>
      <c r="AC66" s="218">
        <v>11.68</v>
      </c>
      <c r="AD66" s="218">
        <v>0</v>
      </c>
      <c r="AE66" s="218">
        <v>0</v>
      </c>
      <c r="AF66" s="218">
        <v>0</v>
      </c>
      <c r="AG66" s="218">
        <v>19.22</v>
      </c>
      <c r="AH66" s="218">
        <v>0</v>
      </c>
      <c r="AI66" s="218">
        <v>6.43</v>
      </c>
      <c r="AJ66" s="218">
        <v>0</v>
      </c>
      <c r="AK66" s="218">
        <v>59.04</v>
      </c>
      <c r="AL66" s="218">
        <v>0</v>
      </c>
      <c r="AM66" s="218">
        <v>0</v>
      </c>
      <c r="AN66" s="218">
        <v>0</v>
      </c>
      <c r="AO66" s="218">
        <v>171</v>
      </c>
      <c r="AP66" s="218">
        <v>0</v>
      </c>
    </row>
    <row r="67" spans="1:42">
      <c r="A67" t="s">
        <v>109</v>
      </c>
      <c r="B67" s="218">
        <v>0</v>
      </c>
      <c r="C67" s="218">
        <v>2.67</v>
      </c>
      <c r="D67" s="218">
        <v>6.13</v>
      </c>
      <c r="E67" s="218">
        <v>0</v>
      </c>
      <c r="F67" s="218">
        <v>0</v>
      </c>
      <c r="G67" s="218">
        <v>15.72</v>
      </c>
      <c r="H67" s="218">
        <v>0</v>
      </c>
      <c r="I67" s="218">
        <v>0</v>
      </c>
      <c r="J67" s="218">
        <v>20.18</v>
      </c>
      <c r="K67" s="218">
        <v>81.64</v>
      </c>
      <c r="L67" s="218">
        <v>46.86</v>
      </c>
      <c r="M67" s="218">
        <v>0</v>
      </c>
      <c r="N67" s="218">
        <v>1</v>
      </c>
      <c r="O67" s="218">
        <v>1.67</v>
      </c>
      <c r="P67" s="218">
        <v>4.58</v>
      </c>
      <c r="Q67" s="218">
        <v>5.54</v>
      </c>
      <c r="R67" s="218">
        <v>5.84</v>
      </c>
      <c r="S67" s="218">
        <v>3.91</v>
      </c>
      <c r="T67" s="218">
        <v>0</v>
      </c>
      <c r="U67" s="218">
        <v>9.7100000000000009</v>
      </c>
      <c r="V67" s="218">
        <v>3.62</v>
      </c>
      <c r="W67" s="218">
        <v>0.39</v>
      </c>
      <c r="X67" s="218">
        <v>1.24</v>
      </c>
      <c r="Y67" s="218">
        <v>0</v>
      </c>
      <c r="Z67" s="218">
        <v>38.78</v>
      </c>
      <c r="AA67" s="218">
        <v>13.24</v>
      </c>
      <c r="AB67" s="218">
        <v>0</v>
      </c>
      <c r="AC67" s="218">
        <v>11.68</v>
      </c>
      <c r="AD67" s="218">
        <v>0</v>
      </c>
      <c r="AE67" s="218">
        <v>0</v>
      </c>
      <c r="AF67" s="218">
        <v>0</v>
      </c>
      <c r="AG67" s="218">
        <v>19.22</v>
      </c>
      <c r="AH67" s="218">
        <v>0</v>
      </c>
      <c r="AI67" s="218">
        <v>6.43</v>
      </c>
      <c r="AJ67" s="218">
        <v>0</v>
      </c>
      <c r="AK67" s="218">
        <v>58.68</v>
      </c>
      <c r="AL67" s="218">
        <v>0</v>
      </c>
      <c r="AM67" s="218">
        <v>0</v>
      </c>
      <c r="AN67" s="218">
        <v>0</v>
      </c>
      <c r="AO67" s="218">
        <v>171</v>
      </c>
      <c r="AP67" s="218">
        <v>0</v>
      </c>
    </row>
    <row r="68" spans="1:42">
      <c r="A68" t="s">
        <v>110</v>
      </c>
      <c r="B68" s="218">
        <v>0</v>
      </c>
      <c r="C68" s="218">
        <v>2.67</v>
      </c>
      <c r="D68" s="218">
        <v>6.13</v>
      </c>
      <c r="E68" s="218">
        <v>0</v>
      </c>
      <c r="F68" s="218">
        <v>0</v>
      </c>
      <c r="G68" s="218">
        <v>15.72</v>
      </c>
      <c r="H68" s="218">
        <v>0</v>
      </c>
      <c r="I68" s="218">
        <v>0</v>
      </c>
      <c r="J68" s="218">
        <v>20.18</v>
      </c>
      <c r="K68" s="218">
        <v>81.64</v>
      </c>
      <c r="L68" s="218">
        <v>46.86</v>
      </c>
      <c r="M68" s="218">
        <v>0</v>
      </c>
      <c r="N68" s="218">
        <v>1</v>
      </c>
      <c r="O68" s="218">
        <v>1.67</v>
      </c>
      <c r="P68" s="218">
        <v>4.58</v>
      </c>
      <c r="Q68" s="218">
        <v>5.54</v>
      </c>
      <c r="R68" s="218">
        <v>5.84</v>
      </c>
      <c r="S68" s="218">
        <v>3.91</v>
      </c>
      <c r="T68" s="218">
        <v>0</v>
      </c>
      <c r="U68" s="218">
        <v>9.7100000000000009</v>
      </c>
      <c r="V68" s="218">
        <v>3.62</v>
      </c>
      <c r="W68" s="218">
        <v>0.39</v>
      </c>
      <c r="X68" s="218">
        <v>0</v>
      </c>
      <c r="Y68" s="218">
        <v>0</v>
      </c>
      <c r="Z68" s="218">
        <v>38.78</v>
      </c>
      <c r="AA68" s="218">
        <v>13.24</v>
      </c>
      <c r="AB68" s="218">
        <v>0</v>
      </c>
      <c r="AC68" s="218">
        <v>11.68</v>
      </c>
      <c r="AD68" s="218">
        <v>0</v>
      </c>
      <c r="AE68" s="218">
        <v>0</v>
      </c>
      <c r="AF68" s="218">
        <v>0</v>
      </c>
      <c r="AG68" s="218">
        <v>19.22</v>
      </c>
      <c r="AH68" s="218">
        <v>0</v>
      </c>
      <c r="AI68" s="218">
        <v>6.43</v>
      </c>
      <c r="AJ68" s="218">
        <v>0</v>
      </c>
      <c r="AK68" s="218">
        <v>58.68</v>
      </c>
      <c r="AL68" s="218">
        <v>0</v>
      </c>
      <c r="AM68" s="218">
        <v>0</v>
      </c>
      <c r="AN68" s="218">
        <v>0</v>
      </c>
      <c r="AO68" s="218">
        <v>171</v>
      </c>
      <c r="AP68" s="218">
        <v>0</v>
      </c>
    </row>
    <row r="69" spans="1:42">
      <c r="A69" t="s">
        <v>111</v>
      </c>
      <c r="B69" s="218">
        <v>0</v>
      </c>
      <c r="C69" s="218">
        <v>2.67</v>
      </c>
      <c r="D69" s="218">
        <v>6.13</v>
      </c>
      <c r="E69" s="218">
        <v>0</v>
      </c>
      <c r="F69" s="218">
        <v>0</v>
      </c>
      <c r="G69" s="218">
        <v>15.72</v>
      </c>
      <c r="H69" s="218">
        <v>0</v>
      </c>
      <c r="I69" s="218">
        <v>0</v>
      </c>
      <c r="J69" s="218">
        <v>20.18</v>
      </c>
      <c r="K69" s="218">
        <v>81.64</v>
      </c>
      <c r="L69" s="218">
        <v>46.86</v>
      </c>
      <c r="M69" s="218">
        <v>0</v>
      </c>
      <c r="N69" s="218">
        <v>1</v>
      </c>
      <c r="O69" s="218">
        <v>1.67</v>
      </c>
      <c r="P69" s="218">
        <v>4.22</v>
      </c>
      <c r="Q69" s="218">
        <v>5.54</v>
      </c>
      <c r="R69" s="218">
        <v>5.82</v>
      </c>
      <c r="S69" s="218">
        <v>3.91</v>
      </c>
      <c r="T69" s="218">
        <v>0</v>
      </c>
      <c r="U69" s="218">
        <v>9.7100000000000009</v>
      </c>
      <c r="V69" s="218">
        <v>3.62</v>
      </c>
      <c r="W69" s="218">
        <v>7.12</v>
      </c>
      <c r="X69" s="218">
        <v>23.45</v>
      </c>
      <c r="Y69" s="218">
        <v>0</v>
      </c>
      <c r="Z69" s="218">
        <v>38.43</v>
      </c>
      <c r="AA69" s="218">
        <v>13.15</v>
      </c>
      <c r="AB69" s="218">
        <v>0</v>
      </c>
      <c r="AC69" s="218">
        <v>11.68</v>
      </c>
      <c r="AD69" s="218">
        <v>0</v>
      </c>
      <c r="AE69" s="218">
        <v>0</v>
      </c>
      <c r="AF69" s="218">
        <v>0</v>
      </c>
      <c r="AG69" s="218">
        <v>19.22</v>
      </c>
      <c r="AH69" s="218">
        <v>0</v>
      </c>
      <c r="AI69" s="218">
        <v>6.43</v>
      </c>
      <c r="AJ69" s="218">
        <v>0</v>
      </c>
      <c r="AK69" s="218">
        <v>58.68</v>
      </c>
      <c r="AL69" s="218">
        <v>0</v>
      </c>
      <c r="AM69" s="218">
        <v>0</v>
      </c>
      <c r="AN69" s="218">
        <v>0</v>
      </c>
      <c r="AO69" s="218">
        <v>171</v>
      </c>
      <c r="AP69" s="218">
        <v>0</v>
      </c>
    </row>
    <row r="70" spans="1:42">
      <c r="A70" t="s">
        <v>112</v>
      </c>
      <c r="B70" s="218">
        <v>0</v>
      </c>
      <c r="C70" s="218">
        <v>2.67</v>
      </c>
      <c r="D70" s="218">
        <v>6.13</v>
      </c>
      <c r="E70" s="218">
        <v>0</v>
      </c>
      <c r="F70" s="218">
        <v>0</v>
      </c>
      <c r="G70" s="218">
        <v>15.72</v>
      </c>
      <c r="H70" s="218">
        <v>0</v>
      </c>
      <c r="I70" s="218">
        <v>0</v>
      </c>
      <c r="J70" s="218">
        <v>20.18</v>
      </c>
      <c r="K70" s="218">
        <v>81.64</v>
      </c>
      <c r="L70" s="218">
        <v>46.86</v>
      </c>
      <c r="M70" s="218">
        <v>0</v>
      </c>
      <c r="N70" s="218">
        <v>1</v>
      </c>
      <c r="O70" s="218">
        <v>1.67</v>
      </c>
      <c r="P70" s="218">
        <v>4.22</v>
      </c>
      <c r="Q70" s="218">
        <v>5.54</v>
      </c>
      <c r="R70" s="218">
        <v>5.82</v>
      </c>
      <c r="S70" s="218">
        <v>3.91</v>
      </c>
      <c r="T70" s="218">
        <v>0</v>
      </c>
      <c r="U70" s="218">
        <v>9.7100000000000009</v>
      </c>
      <c r="V70" s="218">
        <v>3.62</v>
      </c>
      <c r="W70" s="218">
        <v>7.12</v>
      </c>
      <c r="X70" s="218">
        <v>23.45</v>
      </c>
      <c r="Y70" s="218">
        <v>0</v>
      </c>
      <c r="Z70" s="218">
        <v>38.43</v>
      </c>
      <c r="AA70" s="218">
        <v>13.15</v>
      </c>
      <c r="AB70" s="218">
        <v>0</v>
      </c>
      <c r="AC70" s="218">
        <v>11.68</v>
      </c>
      <c r="AD70" s="218">
        <v>0</v>
      </c>
      <c r="AE70" s="218">
        <v>0</v>
      </c>
      <c r="AF70" s="218">
        <v>0</v>
      </c>
      <c r="AG70" s="218">
        <v>19.22</v>
      </c>
      <c r="AH70" s="218">
        <v>0</v>
      </c>
      <c r="AI70" s="218">
        <v>6.43</v>
      </c>
      <c r="AJ70" s="218">
        <v>0</v>
      </c>
      <c r="AK70" s="218">
        <v>58.68</v>
      </c>
      <c r="AL70" s="218">
        <v>0</v>
      </c>
      <c r="AM70" s="218">
        <v>0</v>
      </c>
      <c r="AN70" s="218">
        <v>0</v>
      </c>
      <c r="AO70" s="218">
        <v>171</v>
      </c>
      <c r="AP70" s="218">
        <v>0</v>
      </c>
    </row>
    <row r="71" spans="1:42">
      <c r="A71" t="s">
        <v>113</v>
      </c>
      <c r="B71" s="218">
        <v>0</v>
      </c>
      <c r="C71" s="218">
        <v>2.67</v>
      </c>
      <c r="D71" s="218">
        <v>6.13</v>
      </c>
      <c r="E71" s="218">
        <v>0</v>
      </c>
      <c r="F71" s="218">
        <v>0</v>
      </c>
      <c r="G71" s="218">
        <v>15.72</v>
      </c>
      <c r="H71" s="218">
        <v>0</v>
      </c>
      <c r="I71" s="218">
        <v>0</v>
      </c>
      <c r="J71" s="218">
        <v>20.18</v>
      </c>
      <c r="K71" s="218">
        <v>81.64</v>
      </c>
      <c r="L71" s="218">
        <v>46.86</v>
      </c>
      <c r="M71" s="218">
        <v>0</v>
      </c>
      <c r="N71" s="218">
        <v>1</v>
      </c>
      <c r="O71" s="218">
        <v>1.67</v>
      </c>
      <c r="P71" s="218">
        <v>4.22</v>
      </c>
      <c r="Q71" s="218">
        <v>5.54</v>
      </c>
      <c r="R71" s="218">
        <v>0.36</v>
      </c>
      <c r="S71" s="218">
        <v>3.91</v>
      </c>
      <c r="T71" s="218">
        <v>0</v>
      </c>
      <c r="U71" s="218">
        <v>9.7100000000000009</v>
      </c>
      <c r="V71" s="218">
        <v>0.12</v>
      </c>
      <c r="W71" s="218">
        <v>0.39</v>
      </c>
      <c r="X71" s="218">
        <v>1.25</v>
      </c>
      <c r="Y71" s="218">
        <v>0</v>
      </c>
      <c r="Z71" s="218">
        <v>38.78</v>
      </c>
      <c r="AA71" s="218">
        <v>13.24</v>
      </c>
      <c r="AB71" s="218">
        <v>0</v>
      </c>
      <c r="AC71" s="218">
        <v>12.02</v>
      </c>
      <c r="AD71" s="218">
        <v>0</v>
      </c>
      <c r="AE71" s="218">
        <v>0</v>
      </c>
      <c r="AF71" s="218">
        <v>0</v>
      </c>
      <c r="AG71" s="218">
        <v>18.89</v>
      </c>
      <c r="AH71" s="218">
        <v>0</v>
      </c>
      <c r="AI71" s="218">
        <v>6.43</v>
      </c>
      <c r="AJ71" s="218">
        <v>0</v>
      </c>
      <c r="AK71" s="218">
        <v>58.68</v>
      </c>
      <c r="AL71" s="218">
        <v>0</v>
      </c>
      <c r="AM71" s="218">
        <v>0</v>
      </c>
      <c r="AN71" s="218">
        <v>0</v>
      </c>
      <c r="AO71" s="218">
        <v>171</v>
      </c>
      <c r="AP71" s="218">
        <v>0</v>
      </c>
    </row>
    <row r="72" spans="1:42">
      <c r="A72" t="s">
        <v>114</v>
      </c>
      <c r="B72" s="218">
        <v>0</v>
      </c>
      <c r="C72" s="218">
        <v>2.67</v>
      </c>
      <c r="D72" s="218">
        <v>6.13</v>
      </c>
      <c r="E72" s="218">
        <v>0</v>
      </c>
      <c r="F72" s="218">
        <v>0</v>
      </c>
      <c r="G72" s="218">
        <v>15.72</v>
      </c>
      <c r="H72" s="218">
        <v>0</v>
      </c>
      <c r="I72" s="218">
        <v>0</v>
      </c>
      <c r="J72" s="218">
        <v>20.18</v>
      </c>
      <c r="K72" s="218">
        <v>81.64</v>
      </c>
      <c r="L72" s="218">
        <v>46.86</v>
      </c>
      <c r="M72" s="218">
        <v>0</v>
      </c>
      <c r="N72" s="218">
        <v>1</v>
      </c>
      <c r="O72" s="218">
        <v>1.67</v>
      </c>
      <c r="P72" s="218">
        <v>4.22</v>
      </c>
      <c r="Q72" s="218">
        <v>5.54</v>
      </c>
      <c r="R72" s="218">
        <v>0.36</v>
      </c>
      <c r="S72" s="218">
        <v>3.91</v>
      </c>
      <c r="T72" s="218">
        <v>0</v>
      </c>
      <c r="U72" s="218">
        <v>9.7100000000000009</v>
      </c>
      <c r="V72" s="218">
        <v>0.12</v>
      </c>
      <c r="W72" s="218">
        <v>0.39</v>
      </c>
      <c r="X72" s="218">
        <v>1.25</v>
      </c>
      <c r="Y72" s="218">
        <v>0</v>
      </c>
      <c r="Z72" s="218">
        <v>38.78</v>
      </c>
      <c r="AA72" s="218">
        <v>13.24</v>
      </c>
      <c r="AB72" s="218">
        <v>0</v>
      </c>
      <c r="AC72" s="218">
        <v>12.02</v>
      </c>
      <c r="AD72" s="218">
        <v>0</v>
      </c>
      <c r="AE72" s="218">
        <v>0</v>
      </c>
      <c r="AF72" s="218">
        <v>0</v>
      </c>
      <c r="AG72" s="218">
        <v>18.89</v>
      </c>
      <c r="AH72" s="218">
        <v>0</v>
      </c>
      <c r="AI72" s="218">
        <v>6.43</v>
      </c>
      <c r="AJ72" s="218">
        <v>0</v>
      </c>
      <c r="AK72" s="218">
        <v>58.68</v>
      </c>
      <c r="AL72" s="218">
        <v>0</v>
      </c>
      <c r="AM72" s="218">
        <v>0</v>
      </c>
      <c r="AN72" s="218">
        <v>0</v>
      </c>
      <c r="AO72" s="218">
        <v>171</v>
      </c>
      <c r="AP72" s="218">
        <v>0</v>
      </c>
    </row>
    <row r="73" spans="1:42">
      <c r="A73" t="s">
        <v>115</v>
      </c>
      <c r="B73" s="218">
        <v>0</v>
      </c>
      <c r="C73" s="218">
        <v>2.67</v>
      </c>
      <c r="D73" s="218">
        <v>6.13</v>
      </c>
      <c r="E73" s="218">
        <v>0</v>
      </c>
      <c r="F73" s="218">
        <v>0</v>
      </c>
      <c r="G73" s="218">
        <v>15.72</v>
      </c>
      <c r="H73" s="218">
        <v>0</v>
      </c>
      <c r="I73" s="218">
        <v>0</v>
      </c>
      <c r="J73" s="218">
        <v>20.18</v>
      </c>
      <c r="K73" s="218">
        <v>81.64</v>
      </c>
      <c r="L73" s="218">
        <v>46.86</v>
      </c>
      <c r="M73" s="218">
        <v>0</v>
      </c>
      <c r="N73" s="218">
        <v>1</v>
      </c>
      <c r="O73" s="218">
        <v>1.67</v>
      </c>
      <c r="P73" s="218">
        <v>4.22</v>
      </c>
      <c r="Q73" s="218">
        <v>5.54</v>
      </c>
      <c r="R73" s="218">
        <v>0.36</v>
      </c>
      <c r="S73" s="218">
        <v>3.91</v>
      </c>
      <c r="T73" s="218">
        <v>0</v>
      </c>
      <c r="U73" s="218">
        <v>9.7100000000000009</v>
      </c>
      <c r="V73" s="218">
        <v>0.12</v>
      </c>
      <c r="W73" s="218">
        <v>0.39</v>
      </c>
      <c r="X73" s="218">
        <v>1.25</v>
      </c>
      <c r="Y73" s="218">
        <v>0</v>
      </c>
      <c r="Z73" s="218">
        <v>38.78</v>
      </c>
      <c r="AA73" s="218">
        <v>13.24</v>
      </c>
      <c r="AB73" s="218">
        <v>0</v>
      </c>
      <c r="AC73" s="218">
        <v>12.02</v>
      </c>
      <c r="AD73" s="218">
        <v>0</v>
      </c>
      <c r="AE73" s="218">
        <v>0</v>
      </c>
      <c r="AF73" s="218">
        <v>0</v>
      </c>
      <c r="AG73" s="218">
        <v>18.89</v>
      </c>
      <c r="AH73" s="218">
        <v>0</v>
      </c>
      <c r="AI73" s="218">
        <v>6.43</v>
      </c>
      <c r="AJ73" s="218">
        <v>0</v>
      </c>
      <c r="AK73" s="218">
        <v>58.68</v>
      </c>
      <c r="AL73" s="218">
        <v>0</v>
      </c>
      <c r="AM73" s="218">
        <v>0</v>
      </c>
      <c r="AN73" s="218">
        <v>0</v>
      </c>
      <c r="AO73" s="218">
        <v>171</v>
      </c>
      <c r="AP73" s="218">
        <v>0</v>
      </c>
    </row>
    <row r="74" spans="1:42">
      <c r="A74" t="s">
        <v>116</v>
      </c>
      <c r="B74" s="218">
        <v>0</v>
      </c>
      <c r="C74" s="218">
        <v>2.67</v>
      </c>
      <c r="D74" s="218">
        <v>6.13</v>
      </c>
      <c r="E74" s="218">
        <v>0</v>
      </c>
      <c r="F74" s="218">
        <v>0</v>
      </c>
      <c r="G74" s="218">
        <v>15.72</v>
      </c>
      <c r="H74" s="218">
        <v>0</v>
      </c>
      <c r="I74" s="218">
        <v>0</v>
      </c>
      <c r="J74" s="218">
        <v>20.18</v>
      </c>
      <c r="K74" s="218">
        <v>81.64</v>
      </c>
      <c r="L74" s="218">
        <v>46.86</v>
      </c>
      <c r="M74" s="218">
        <v>0</v>
      </c>
      <c r="N74" s="218">
        <v>1</v>
      </c>
      <c r="O74" s="218">
        <v>1.67</v>
      </c>
      <c r="P74" s="218">
        <v>4.22</v>
      </c>
      <c r="Q74" s="218">
        <v>5.54</v>
      </c>
      <c r="R74" s="218">
        <v>0.36</v>
      </c>
      <c r="S74" s="218">
        <v>3.91</v>
      </c>
      <c r="T74" s="218">
        <v>0</v>
      </c>
      <c r="U74" s="218">
        <v>9.7100000000000009</v>
      </c>
      <c r="V74" s="218">
        <v>0.12</v>
      </c>
      <c r="W74" s="218">
        <v>0.39</v>
      </c>
      <c r="X74" s="218">
        <v>1.25</v>
      </c>
      <c r="Y74" s="218">
        <v>0</v>
      </c>
      <c r="Z74" s="218">
        <v>38.78</v>
      </c>
      <c r="AA74" s="218">
        <v>13.24</v>
      </c>
      <c r="AB74" s="218">
        <v>0</v>
      </c>
      <c r="AC74" s="218">
        <v>12.02</v>
      </c>
      <c r="AD74" s="218">
        <v>0</v>
      </c>
      <c r="AE74" s="218">
        <v>0</v>
      </c>
      <c r="AF74" s="218">
        <v>0</v>
      </c>
      <c r="AG74" s="218">
        <v>18.89</v>
      </c>
      <c r="AH74" s="218">
        <v>0</v>
      </c>
      <c r="AI74" s="218">
        <v>6.43</v>
      </c>
      <c r="AJ74" s="218">
        <v>0</v>
      </c>
      <c r="AK74" s="218">
        <v>58.68</v>
      </c>
      <c r="AL74" s="218">
        <v>0</v>
      </c>
      <c r="AM74" s="218">
        <v>0</v>
      </c>
      <c r="AN74" s="218">
        <v>0</v>
      </c>
      <c r="AO74" s="218">
        <v>171</v>
      </c>
      <c r="AP74" s="218">
        <v>0</v>
      </c>
    </row>
    <row r="75" spans="1:42">
      <c r="A75" t="s">
        <v>117</v>
      </c>
      <c r="B75" s="218">
        <v>0</v>
      </c>
      <c r="C75" s="218">
        <v>2.67</v>
      </c>
      <c r="D75" s="218">
        <v>6.13</v>
      </c>
      <c r="E75" s="218">
        <v>0</v>
      </c>
      <c r="F75" s="218">
        <v>0</v>
      </c>
      <c r="G75" s="218">
        <v>15.72</v>
      </c>
      <c r="H75" s="218">
        <v>0</v>
      </c>
      <c r="I75" s="218">
        <v>0</v>
      </c>
      <c r="J75" s="218">
        <v>20.18</v>
      </c>
      <c r="K75" s="218">
        <v>81.64</v>
      </c>
      <c r="L75" s="218">
        <v>46.86</v>
      </c>
      <c r="M75" s="218">
        <v>0</v>
      </c>
      <c r="N75" s="218">
        <v>1</v>
      </c>
      <c r="O75" s="218">
        <v>1.67</v>
      </c>
      <c r="P75" s="218">
        <v>1.7</v>
      </c>
      <c r="Q75" s="218">
        <v>5.54</v>
      </c>
      <c r="R75" s="218">
        <v>5.66</v>
      </c>
      <c r="S75" s="218">
        <v>3.91</v>
      </c>
      <c r="T75" s="218">
        <v>0</v>
      </c>
      <c r="U75" s="218">
        <v>9.7100000000000009</v>
      </c>
      <c r="V75" s="218">
        <v>0.12</v>
      </c>
      <c r="W75" s="218">
        <v>0.39</v>
      </c>
      <c r="X75" s="218">
        <v>1.25</v>
      </c>
      <c r="Y75" s="218">
        <v>0</v>
      </c>
      <c r="Z75" s="218">
        <v>38.64</v>
      </c>
      <c r="AA75" s="218">
        <v>13.24</v>
      </c>
      <c r="AB75" s="218">
        <v>0</v>
      </c>
      <c r="AC75" s="218">
        <v>12.02</v>
      </c>
      <c r="AD75" s="218">
        <v>0</v>
      </c>
      <c r="AE75" s="218">
        <v>0</v>
      </c>
      <c r="AF75" s="218">
        <v>0</v>
      </c>
      <c r="AG75" s="218">
        <v>18.89</v>
      </c>
      <c r="AH75" s="218">
        <v>0</v>
      </c>
      <c r="AI75" s="218">
        <v>6.43</v>
      </c>
      <c r="AJ75" s="218">
        <v>0</v>
      </c>
      <c r="AK75" s="218">
        <v>58.68</v>
      </c>
      <c r="AL75" s="218">
        <v>0</v>
      </c>
      <c r="AM75" s="218">
        <v>0</v>
      </c>
      <c r="AN75" s="218">
        <v>0</v>
      </c>
      <c r="AO75" s="218">
        <v>174.6</v>
      </c>
      <c r="AP75" s="218">
        <v>0</v>
      </c>
    </row>
    <row r="76" spans="1:42">
      <c r="A76" t="s">
        <v>118</v>
      </c>
      <c r="B76" s="218">
        <v>0</v>
      </c>
      <c r="C76" s="218">
        <v>2.67</v>
      </c>
      <c r="D76" s="218">
        <v>6.13</v>
      </c>
      <c r="E76" s="218">
        <v>0</v>
      </c>
      <c r="F76" s="218">
        <v>0</v>
      </c>
      <c r="G76" s="218">
        <v>15.72</v>
      </c>
      <c r="H76" s="218">
        <v>0</v>
      </c>
      <c r="I76" s="218">
        <v>0</v>
      </c>
      <c r="J76" s="218">
        <v>20.18</v>
      </c>
      <c r="K76" s="218">
        <v>81.64</v>
      </c>
      <c r="L76" s="218">
        <v>46.86</v>
      </c>
      <c r="M76" s="218">
        <v>0</v>
      </c>
      <c r="N76" s="218">
        <v>1</v>
      </c>
      <c r="O76" s="218">
        <v>1.67</v>
      </c>
      <c r="P76" s="218">
        <v>1.7</v>
      </c>
      <c r="Q76" s="218">
        <v>5.54</v>
      </c>
      <c r="R76" s="218">
        <v>5.66</v>
      </c>
      <c r="S76" s="218">
        <v>3.91</v>
      </c>
      <c r="T76" s="218">
        <v>0</v>
      </c>
      <c r="U76" s="218">
        <v>9.7100000000000009</v>
      </c>
      <c r="V76" s="218">
        <v>0.12</v>
      </c>
      <c r="W76" s="218">
        <v>0.39</v>
      </c>
      <c r="X76" s="218">
        <v>1.25</v>
      </c>
      <c r="Y76" s="218">
        <v>0</v>
      </c>
      <c r="Z76" s="218">
        <v>38.64</v>
      </c>
      <c r="AA76" s="218">
        <v>13.24</v>
      </c>
      <c r="AB76" s="218">
        <v>0</v>
      </c>
      <c r="AC76" s="218">
        <v>12.02</v>
      </c>
      <c r="AD76" s="218">
        <v>0</v>
      </c>
      <c r="AE76" s="218">
        <v>0</v>
      </c>
      <c r="AF76" s="218">
        <v>0</v>
      </c>
      <c r="AG76" s="218">
        <v>18.89</v>
      </c>
      <c r="AH76" s="218">
        <v>0</v>
      </c>
      <c r="AI76" s="218">
        <v>6.43</v>
      </c>
      <c r="AJ76" s="218">
        <v>0</v>
      </c>
      <c r="AK76" s="218">
        <v>58.68</v>
      </c>
      <c r="AL76" s="218">
        <v>0</v>
      </c>
      <c r="AM76" s="218">
        <v>0</v>
      </c>
      <c r="AN76" s="218">
        <v>0</v>
      </c>
      <c r="AO76" s="218">
        <v>174.6</v>
      </c>
      <c r="AP76" s="218">
        <v>0</v>
      </c>
    </row>
    <row r="77" spans="1:42">
      <c r="A77" t="s">
        <v>119</v>
      </c>
      <c r="B77" s="218">
        <v>0</v>
      </c>
      <c r="C77" s="218">
        <v>2.67</v>
      </c>
      <c r="D77" s="218">
        <v>6.13</v>
      </c>
      <c r="E77" s="218">
        <v>0</v>
      </c>
      <c r="F77" s="218">
        <v>0</v>
      </c>
      <c r="G77" s="218">
        <v>15.72</v>
      </c>
      <c r="H77" s="218">
        <v>0</v>
      </c>
      <c r="I77" s="218">
        <v>0</v>
      </c>
      <c r="J77" s="218">
        <v>20.18</v>
      </c>
      <c r="K77" s="218">
        <v>89.55</v>
      </c>
      <c r="L77" s="218">
        <v>46.86</v>
      </c>
      <c r="M77" s="218">
        <v>0</v>
      </c>
      <c r="N77" s="218">
        <v>1</v>
      </c>
      <c r="O77" s="218">
        <v>1.67</v>
      </c>
      <c r="P77" s="218">
        <v>1.7</v>
      </c>
      <c r="Q77" s="218">
        <v>5.54</v>
      </c>
      <c r="R77" s="218">
        <v>5.66</v>
      </c>
      <c r="S77" s="218">
        <v>3.91</v>
      </c>
      <c r="T77" s="218">
        <v>0</v>
      </c>
      <c r="U77" s="218">
        <v>9.7100000000000009</v>
      </c>
      <c r="V77" s="218">
        <v>0.12</v>
      </c>
      <c r="W77" s="218">
        <v>0.39</v>
      </c>
      <c r="X77" s="218">
        <v>1.25</v>
      </c>
      <c r="Y77" s="218">
        <v>0</v>
      </c>
      <c r="Z77" s="218">
        <v>38.64</v>
      </c>
      <c r="AA77" s="218">
        <v>13.24</v>
      </c>
      <c r="AB77" s="218">
        <v>0</v>
      </c>
      <c r="AC77" s="218">
        <v>12.02</v>
      </c>
      <c r="AD77" s="218">
        <v>0</v>
      </c>
      <c r="AE77" s="218">
        <v>0</v>
      </c>
      <c r="AF77" s="218">
        <v>0</v>
      </c>
      <c r="AG77" s="218">
        <v>18.89</v>
      </c>
      <c r="AH77" s="218">
        <v>0</v>
      </c>
      <c r="AI77" s="218">
        <v>6.43</v>
      </c>
      <c r="AJ77" s="218">
        <v>0</v>
      </c>
      <c r="AK77" s="218">
        <v>58.68</v>
      </c>
      <c r="AL77" s="218">
        <v>0</v>
      </c>
      <c r="AM77" s="218">
        <v>0</v>
      </c>
      <c r="AN77" s="218">
        <v>0</v>
      </c>
      <c r="AO77" s="218">
        <v>174.6</v>
      </c>
      <c r="AP77" s="218">
        <v>0</v>
      </c>
    </row>
    <row r="78" spans="1:42">
      <c r="A78" t="s">
        <v>120</v>
      </c>
      <c r="B78" s="218">
        <v>0</v>
      </c>
      <c r="C78" s="218">
        <v>2.67</v>
      </c>
      <c r="D78" s="218">
        <v>6.13</v>
      </c>
      <c r="E78" s="218">
        <v>0</v>
      </c>
      <c r="F78" s="218">
        <v>0</v>
      </c>
      <c r="G78" s="218">
        <v>15.72</v>
      </c>
      <c r="H78" s="218">
        <v>0</v>
      </c>
      <c r="I78" s="218">
        <v>0</v>
      </c>
      <c r="J78" s="218">
        <v>20.18</v>
      </c>
      <c r="K78" s="218">
        <v>89.31</v>
      </c>
      <c r="L78" s="218">
        <v>46.86</v>
      </c>
      <c r="M78" s="218">
        <v>0</v>
      </c>
      <c r="N78" s="218">
        <v>1</v>
      </c>
      <c r="O78" s="218">
        <v>1.67</v>
      </c>
      <c r="P78" s="218">
        <v>1.7</v>
      </c>
      <c r="Q78" s="218">
        <v>5.54</v>
      </c>
      <c r="R78" s="218">
        <v>5.66</v>
      </c>
      <c r="S78" s="218">
        <v>3.91</v>
      </c>
      <c r="T78" s="218">
        <v>0</v>
      </c>
      <c r="U78" s="218">
        <v>9.7100000000000009</v>
      </c>
      <c r="V78" s="218">
        <v>0.12</v>
      </c>
      <c r="W78" s="218">
        <v>0.39</v>
      </c>
      <c r="X78" s="218">
        <v>1.25</v>
      </c>
      <c r="Y78" s="218">
        <v>0</v>
      </c>
      <c r="Z78" s="218">
        <v>38.64</v>
      </c>
      <c r="AA78" s="218">
        <v>13.24</v>
      </c>
      <c r="AB78" s="218">
        <v>0</v>
      </c>
      <c r="AC78" s="218">
        <v>12.02</v>
      </c>
      <c r="AD78" s="218">
        <v>0</v>
      </c>
      <c r="AE78" s="218">
        <v>0</v>
      </c>
      <c r="AF78" s="218">
        <v>0</v>
      </c>
      <c r="AG78" s="218">
        <v>18.89</v>
      </c>
      <c r="AH78" s="218">
        <v>0</v>
      </c>
      <c r="AI78" s="218">
        <v>6.43</v>
      </c>
      <c r="AJ78" s="218">
        <v>0</v>
      </c>
      <c r="AK78" s="218">
        <v>58.68</v>
      </c>
      <c r="AL78" s="218">
        <v>0</v>
      </c>
      <c r="AM78" s="218">
        <v>0</v>
      </c>
      <c r="AN78" s="218">
        <v>0</v>
      </c>
      <c r="AO78" s="218">
        <v>174.6</v>
      </c>
      <c r="AP78" s="218">
        <v>0</v>
      </c>
    </row>
    <row r="79" spans="1:42">
      <c r="A79" t="s">
        <v>121</v>
      </c>
      <c r="B79" s="218">
        <v>0</v>
      </c>
      <c r="C79" s="218">
        <v>2.67</v>
      </c>
      <c r="D79" s="218">
        <v>6.13</v>
      </c>
      <c r="E79" s="218">
        <v>0</v>
      </c>
      <c r="F79" s="218">
        <v>0</v>
      </c>
      <c r="G79" s="218">
        <v>15.72</v>
      </c>
      <c r="H79" s="218">
        <v>0</v>
      </c>
      <c r="I79" s="218">
        <v>0</v>
      </c>
      <c r="J79" s="218">
        <v>20.18</v>
      </c>
      <c r="K79" s="218">
        <v>88.8</v>
      </c>
      <c r="L79" s="218">
        <v>25.01</v>
      </c>
      <c r="M79" s="218">
        <v>0</v>
      </c>
      <c r="N79" s="218">
        <v>1</v>
      </c>
      <c r="O79" s="218">
        <v>1.67</v>
      </c>
      <c r="P79" s="218">
        <v>1.7</v>
      </c>
      <c r="Q79" s="218">
        <v>5.54</v>
      </c>
      <c r="R79" s="218">
        <v>5.7</v>
      </c>
      <c r="S79" s="218">
        <v>3.81</v>
      </c>
      <c r="T79" s="218">
        <v>0</v>
      </c>
      <c r="U79" s="218">
        <v>9.7100000000000009</v>
      </c>
      <c r="V79" s="218">
        <v>0.12</v>
      </c>
      <c r="W79" s="218">
        <v>0.39</v>
      </c>
      <c r="X79" s="218">
        <v>1.25</v>
      </c>
      <c r="Y79" s="218">
        <v>0</v>
      </c>
      <c r="Z79" s="218">
        <v>20.41</v>
      </c>
      <c r="AA79" s="218">
        <v>13.24</v>
      </c>
      <c r="AB79" s="218">
        <v>0</v>
      </c>
      <c r="AC79" s="218">
        <v>12.02</v>
      </c>
      <c r="AD79" s="218">
        <v>0</v>
      </c>
      <c r="AE79" s="218">
        <v>0</v>
      </c>
      <c r="AF79" s="218">
        <v>0</v>
      </c>
      <c r="AG79" s="218">
        <v>18.89</v>
      </c>
      <c r="AH79" s="218">
        <v>0</v>
      </c>
      <c r="AI79" s="218">
        <v>6.43</v>
      </c>
      <c r="AJ79" s="218">
        <v>0</v>
      </c>
      <c r="AK79" s="218">
        <v>58.68</v>
      </c>
      <c r="AL79" s="218">
        <v>0</v>
      </c>
      <c r="AM79" s="218">
        <v>0</v>
      </c>
      <c r="AN79" s="218">
        <v>0</v>
      </c>
      <c r="AO79" s="218">
        <v>174.6</v>
      </c>
      <c r="AP79" s="218">
        <v>0</v>
      </c>
    </row>
    <row r="80" spans="1:42">
      <c r="A80" t="s">
        <v>122</v>
      </c>
      <c r="B80" s="218">
        <v>0</v>
      </c>
      <c r="C80" s="218">
        <v>2.67</v>
      </c>
      <c r="D80" s="218">
        <v>6.13</v>
      </c>
      <c r="E80" s="218">
        <v>0</v>
      </c>
      <c r="F80" s="218">
        <v>0</v>
      </c>
      <c r="G80" s="218">
        <v>15.72</v>
      </c>
      <c r="H80" s="218">
        <v>0</v>
      </c>
      <c r="I80" s="218">
        <v>0</v>
      </c>
      <c r="J80" s="218">
        <v>20.18</v>
      </c>
      <c r="K80" s="218">
        <v>82.58</v>
      </c>
      <c r="L80" s="218">
        <v>25.01</v>
      </c>
      <c r="M80" s="218">
        <v>0</v>
      </c>
      <c r="N80" s="218">
        <v>1</v>
      </c>
      <c r="O80" s="218">
        <v>1.67</v>
      </c>
      <c r="P80" s="218">
        <v>1.7</v>
      </c>
      <c r="Q80" s="218">
        <v>5.54</v>
      </c>
      <c r="R80" s="218">
        <v>5.71</v>
      </c>
      <c r="S80" s="218">
        <v>3.81</v>
      </c>
      <c r="T80" s="218">
        <v>0</v>
      </c>
      <c r="U80" s="218">
        <v>9.7100000000000009</v>
      </c>
      <c r="V80" s="218">
        <v>0.12</v>
      </c>
      <c r="W80" s="218">
        <v>0.39</v>
      </c>
      <c r="X80" s="218">
        <v>1.25</v>
      </c>
      <c r="Y80" s="218">
        <v>0</v>
      </c>
      <c r="Z80" s="218">
        <v>20.41</v>
      </c>
      <c r="AA80" s="218">
        <v>13.24</v>
      </c>
      <c r="AB80" s="218">
        <v>0</v>
      </c>
      <c r="AC80" s="218">
        <v>12.02</v>
      </c>
      <c r="AD80" s="218">
        <v>0</v>
      </c>
      <c r="AE80" s="218">
        <v>0</v>
      </c>
      <c r="AF80" s="218">
        <v>0</v>
      </c>
      <c r="AG80" s="218">
        <v>2</v>
      </c>
      <c r="AH80" s="218">
        <v>0</v>
      </c>
      <c r="AI80" s="218">
        <v>6.43</v>
      </c>
      <c r="AJ80" s="218">
        <v>0</v>
      </c>
      <c r="AK80" s="218">
        <v>58.68</v>
      </c>
      <c r="AL80" s="218">
        <v>0</v>
      </c>
      <c r="AM80" s="218">
        <v>0</v>
      </c>
      <c r="AN80" s="218">
        <v>0</v>
      </c>
      <c r="AO80" s="218">
        <v>174.6</v>
      </c>
      <c r="AP80" s="218">
        <v>0</v>
      </c>
    </row>
    <row r="81" spans="1:42">
      <c r="A81" t="s">
        <v>123</v>
      </c>
      <c r="B81" s="218">
        <v>0</v>
      </c>
      <c r="C81" s="218">
        <v>2.67</v>
      </c>
      <c r="D81" s="218">
        <v>6.13</v>
      </c>
      <c r="E81" s="218">
        <v>0</v>
      </c>
      <c r="F81" s="218">
        <v>0</v>
      </c>
      <c r="G81" s="218">
        <v>15.72</v>
      </c>
      <c r="H81" s="218">
        <v>0</v>
      </c>
      <c r="I81" s="218">
        <v>0</v>
      </c>
      <c r="J81" s="218">
        <v>20.18</v>
      </c>
      <c r="K81" s="218">
        <v>124.81</v>
      </c>
      <c r="L81" s="218">
        <v>45.89</v>
      </c>
      <c r="M81" s="218">
        <v>0</v>
      </c>
      <c r="N81" s="218">
        <v>1</v>
      </c>
      <c r="O81" s="218">
        <v>1.67</v>
      </c>
      <c r="P81" s="218">
        <v>1.7</v>
      </c>
      <c r="Q81" s="218">
        <v>5.54</v>
      </c>
      <c r="R81" s="218">
        <v>6.78</v>
      </c>
      <c r="S81" s="218">
        <v>3.81</v>
      </c>
      <c r="T81" s="218">
        <v>0</v>
      </c>
      <c r="U81" s="218">
        <v>9.7100000000000009</v>
      </c>
      <c r="V81" s="218">
        <v>0.71</v>
      </c>
      <c r="W81" s="218">
        <v>0.87</v>
      </c>
      <c r="X81" s="218">
        <v>1.84</v>
      </c>
      <c r="Y81" s="218">
        <v>0</v>
      </c>
      <c r="Z81" s="218">
        <v>16.5</v>
      </c>
      <c r="AA81" s="218">
        <v>13.24</v>
      </c>
      <c r="AB81" s="218">
        <v>0</v>
      </c>
      <c r="AC81" s="218">
        <v>12.02</v>
      </c>
      <c r="AD81" s="218">
        <v>0</v>
      </c>
      <c r="AE81" s="218">
        <v>0</v>
      </c>
      <c r="AF81" s="218">
        <v>0</v>
      </c>
      <c r="AG81" s="218">
        <v>-12.01</v>
      </c>
      <c r="AH81" s="218">
        <v>0</v>
      </c>
      <c r="AI81" s="218">
        <v>6.43</v>
      </c>
      <c r="AJ81" s="218">
        <v>0</v>
      </c>
      <c r="AK81" s="218">
        <v>58.68</v>
      </c>
      <c r="AL81" s="218">
        <v>0</v>
      </c>
      <c r="AM81" s="218">
        <v>0</v>
      </c>
      <c r="AN81" s="218">
        <v>0</v>
      </c>
      <c r="AO81" s="218">
        <v>174.6</v>
      </c>
      <c r="AP81" s="218">
        <v>0</v>
      </c>
    </row>
    <row r="82" spans="1:42">
      <c r="A82" t="s">
        <v>124</v>
      </c>
      <c r="B82" s="218">
        <v>0</v>
      </c>
      <c r="C82" s="218">
        <v>2.67</v>
      </c>
      <c r="D82" s="218">
        <v>6.13</v>
      </c>
      <c r="E82" s="218">
        <v>0</v>
      </c>
      <c r="F82" s="218">
        <v>0</v>
      </c>
      <c r="G82" s="218">
        <v>15.72</v>
      </c>
      <c r="H82" s="218">
        <v>0</v>
      </c>
      <c r="I82" s="218">
        <v>0</v>
      </c>
      <c r="J82" s="218">
        <v>20.18</v>
      </c>
      <c r="K82" s="218">
        <v>124.81</v>
      </c>
      <c r="L82" s="218">
        <v>45.89</v>
      </c>
      <c r="M82" s="218">
        <v>0</v>
      </c>
      <c r="N82" s="218">
        <v>1</v>
      </c>
      <c r="O82" s="218">
        <v>1.67</v>
      </c>
      <c r="P82" s="218">
        <v>1.7</v>
      </c>
      <c r="Q82" s="218">
        <v>5.54</v>
      </c>
      <c r="R82" s="218">
        <v>6.1</v>
      </c>
      <c r="S82" s="218">
        <v>3.81</v>
      </c>
      <c r="T82" s="218">
        <v>0</v>
      </c>
      <c r="U82" s="218">
        <v>9.7100000000000009</v>
      </c>
      <c r="V82" s="218">
        <v>0.21</v>
      </c>
      <c r="W82" s="218">
        <v>0.73</v>
      </c>
      <c r="X82" s="218">
        <v>1.27</v>
      </c>
      <c r="Y82" s="218">
        <v>0</v>
      </c>
      <c r="Z82" s="218">
        <v>8.2100000000000009</v>
      </c>
      <c r="AA82" s="218">
        <v>13.24</v>
      </c>
      <c r="AB82" s="218">
        <v>0</v>
      </c>
      <c r="AC82" s="218">
        <v>12.02</v>
      </c>
      <c r="AD82" s="218">
        <v>0</v>
      </c>
      <c r="AE82" s="218">
        <v>0</v>
      </c>
      <c r="AF82" s="218">
        <v>0</v>
      </c>
      <c r="AG82" s="218">
        <v>18.89</v>
      </c>
      <c r="AH82" s="218">
        <v>0</v>
      </c>
      <c r="AI82" s="218">
        <v>6.43</v>
      </c>
      <c r="AJ82" s="218">
        <v>0</v>
      </c>
      <c r="AK82" s="218">
        <v>58.68</v>
      </c>
      <c r="AL82" s="218">
        <v>0</v>
      </c>
      <c r="AM82" s="218">
        <v>0</v>
      </c>
      <c r="AN82" s="218">
        <v>0</v>
      </c>
      <c r="AO82" s="218">
        <v>174.6</v>
      </c>
      <c r="AP82" s="218">
        <v>0</v>
      </c>
    </row>
    <row r="83" spans="1:42">
      <c r="A83" t="s">
        <v>125</v>
      </c>
      <c r="B83" s="218">
        <v>0</v>
      </c>
      <c r="C83" s="218">
        <v>2.67</v>
      </c>
      <c r="D83" s="218">
        <v>6.13</v>
      </c>
      <c r="E83" s="218">
        <v>0</v>
      </c>
      <c r="F83" s="218">
        <v>0</v>
      </c>
      <c r="G83" s="218">
        <v>15.72</v>
      </c>
      <c r="H83" s="218">
        <v>0</v>
      </c>
      <c r="I83" s="218">
        <v>0</v>
      </c>
      <c r="J83" s="218">
        <v>20.59</v>
      </c>
      <c r="K83" s="218">
        <v>124.81</v>
      </c>
      <c r="L83" s="218">
        <v>45.89</v>
      </c>
      <c r="M83" s="218">
        <v>0</v>
      </c>
      <c r="N83" s="218">
        <v>1</v>
      </c>
      <c r="O83" s="218">
        <v>1.67</v>
      </c>
      <c r="P83" s="218">
        <v>1.7</v>
      </c>
      <c r="Q83" s="218">
        <v>5.54</v>
      </c>
      <c r="R83" s="218">
        <v>6.07</v>
      </c>
      <c r="S83" s="218">
        <v>3.81</v>
      </c>
      <c r="T83" s="218">
        <v>0</v>
      </c>
      <c r="U83" s="218">
        <v>9.7100000000000009</v>
      </c>
      <c r="V83" s="218">
        <v>0.12</v>
      </c>
      <c r="W83" s="218">
        <v>0.73</v>
      </c>
      <c r="X83" s="218">
        <v>1.27</v>
      </c>
      <c r="Y83" s="218">
        <v>0</v>
      </c>
      <c r="Z83" s="218">
        <v>2.35</v>
      </c>
      <c r="AA83" s="218">
        <v>13.24</v>
      </c>
      <c r="AB83" s="218">
        <v>0</v>
      </c>
      <c r="AC83" s="218">
        <v>12.02</v>
      </c>
      <c r="AD83" s="218">
        <v>0</v>
      </c>
      <c r="AE83" s="218">
        <v>0</v>
      </c>
      <c r="AF83" s="218">
        <v>0</v>
      </c>
      <c r="AG83" s="218">
        <v>18.59</v>
      </c>
      <c r="AH83" s="218">
        <v>0</v>
      </c>
      <c r="AI83" s="218">
        <v>6.43</v>
      </c>
      <c r="AJ83" s="218">
        <v>0</v>
      </c>
      <c r="AK83" s="218">
        <v>58.68</v>
      </c>
      <c r="AL83" s="218">
        <v>0</v>
      </c>
      <c r="AM83" s="218">
        <v>0</v>
      </c>
      <c r="AN83" s="218">
        <v>0</v>
      </c>
      <c r="AO83" s="218">
        <v>174.6</v>
      </c>
      <c r="AP83" s="218">
        <v>0</v>
      </c>
    </row>
    <row r="84" spans="1:42">
      <c r="A84" t="s">
        <v>126</v>
      </c>
      <c r="B84" s="218">
        <v>0</v>
      </c>
      <c r="C84" s="218">
        <v>2.67</v>
      </c>
      <c r="D84" s="218">
        <v>6.13</v>
      </c>
      <c r="E84" s="218">
        <v>0</v>
      </c>
      <c r="F84" s="218">
        <v>0</v>
      </c>
      <c r="G84" s="218">
        <v>15.72</v>
      </c>
      <c r="H84" s="218">
        <v>0</v>
      </c>
      <c r="I84" s="218">
        <v>0</v>
      </c>
      <c r="J84" s="218">
        <v>20.59</v>
      </c>
      <c r="K84" s="218">
        <v>124.81</v>
      </c>
      <c r="L84" s="218">
        <v>45.89</v>
      </c>
      <c r="M84" s="218">
        <v>0</v>
      </c>
      <c r="N84" s="218">
        <v>1</v>
      </c>
      <c r="O84" s="218">
        <v>1.67</v>
      </c>
      <c r="P84" s="218">
        <v>1.7</v>
      </c>
      <c r="Q84" s="218">
        <v>5.54</v>
      </c>
      <c r="R84" s="218">
        <v>6.07</v>
      </c>
      <c r="S84" s="218">
        <v>3.81</v>
      </c>
      <c r="T84" s="218">
        <v>0</v>
      </c>
      <c r="U84" s="218">
        <v>9.7100000000000009</v>
      </c>
      <c r="V84" s="218">
        <v>0.12</v>
      </c>
      <c r="W84" s="218">
        <v>0.73</v>
      </c>
      <c r="X84" s="218">
        <v>1.27</v>
      </c>
      <c r="Y84" s="218">
        <v>0</v>
      </c>
      <c r="Z84" s="218">
        <v>2.35</v>
      </c>
      <c r="AA84" s="218">
        <v>13.24</v>
      </c>
      <c r="AB84" s="218">
        <v>0</v>
      </c>
      <c r="AC84" s="218">
        <v>12.02</v>
      </c>
      <c r="AD84" s="218">
        <v>0</v>
      </c>
      <c r="AE84" s="218">
        <v>0</v>
      </c>
      <c r="AF84" s="218">
        <v>0</v>
      </c>
      <c r="AG84" s="218">
        <v>18.59</v>
      </c>
      <c r="AH84" s="218">
        <v>0</v>
      </c>
      <c r="AI84" s="218">
        <v>6.43</v>
      </c>
      <c r="AJ84" s="218">
        <v>0</v>
      </c>
      <c r="AK84" s="218">
        <v>58.68</v>
      </c>
      <c r="AL84" s="218">
        <v>0</v>
      </c>
      <c r="AM84" s="218">
        <v>0</v>
      </c>
      <c r="AN84" s="218">
        <v>0</v>
      </c>
      <c r="AO84" s="218">
        <v>174.6</v>
      </c>
      <c r="AP84" s="218">
        <v>0</v>
      </c>
    </row>
    <row r="85" spans="1:42">
      <c r="A85" t="s">
        <v>127</v>
      </c>
      <c r="B85" s="218">
        <v>0</v>
      </c>
      <c r="C85" s="218">
        <v>2.67</v>
      </c>
      <c r="D85" s="218">
        <v>6.13</v>
      </c>
      <c r="E85" s="218">
        <v>0</v>
      </c>
      <c r="F85" s="218">
        <v>0</v>
      </c>
      <c r="G85" s="218">
        <v>15.72</v>
      </c>
      <c r="H85" s="218">
        <v>0</v>
      </c>
      <c r="I85" s="218">
        <v>0</v>
      </c>
      <c r="J85" s="218">
        <v>20.59</v>
      </c>
      <c r="K85" s="218">
        <v>124.81</v>
      </c>
      <c r="L85" s="218">
        <v>45.89</v>
      </c>
      <c r="M85" s="218">
        <v>0</v>
      </c>
      <c r="N85" s="218">
        <v>1</v>
      </c>
      <c r="O85" s="218">
        <v>1.67</v>
      </c>
      <c r="P85" s="218">
        <v>1.7</v>
      </c>
      <c r="Q85" s="218">
        <v>5.54</v>
      </c>
      <c r="R85" s="218">
        <v>6.07</v>
      </c>
      <c r="S85" s="218">
        <v>3.81</v>
      </c>
      <c r="T85" s="218">
        <v>0</v>
      </c>
      <c r="U85" s="218">
        <v>9.7100000000000009</v>
      </c>
      <c r="V85" s="218">
        <v>0.12</v>
      </c>
      <c r="W85" s="218">
        <v>0.38</v>
      </c>
      <c r="X85" s="218">
        <v>1.27</v>
      </c>
      <c r="Y85" s="218">
        <v>0</v>
      </c>
      <c r="Z85" s="218">
        <v>2.35</v>
      </c>
      <c r="AA85" s="218">
        <v>13.24</v>
      </c>
      <c r="AB85" s="218">
        <v>0</v>
      </c>
      <c r="AC85" s="218">
        <v>11.68</v>
      </c>
      <c r="AD85" s="218">
        <v>0</v>
      </c>
      <c r="AE85" s="218">
        <v>0</v>
      </c>
      <c r="AF85" s="218">
        <v>0</v>
      </c>
      <c r="AG85" s="218">
        <v>0.64</v>
      </c>
      <c r="AH85" s="218">
        <v>0</v>
      </c>
      <c r="AI85" s="218">
        <v>6.43</v>
      </c>
      <c r="AJ85" s="218">
        <v>0</v>
      </c>
      <c r="AK85" s="218">
        <v>58.68</v>
      </c>
      <c r="AL85" s="218">
        <v>0</v>
      </c>
      <c r="AM85" s="218">
        <v>0</v>
      </c>
      <c r="AN85" s="218">
        <v>0</v>
      </c>
      <c r="AO85" s="218">
        <v>174.6</v>
      </c>
      <c r="AP85" s="218">
        <v>0</v>
      </c>
    </row>
    <row r="86" spans="1:42">
      <c r="A86" t="s">
        <v>128</v>
      </c>
      <c r="B86" s="218">
        <v>0</v>
      </c>
      <c r="C86" s="218">
        <v>2.67</v>
      </c>
      <c r="D86" s="218">
        <v>6.13</v>
      </c>
      <c r="E86" s="218">
        <v>0</v>
      </c>
      <c r="F86" s="218">
        <v>0</v>
      </c>
      <c r="G86" s="218">
        <v>15.72</v>
      </c>
      <c r="H86" s="218">
        <v>0</v>
      </c>
      <c r="I86" s="218">
        <v>0</v>
      </c>
      <c r="J86" s="218">
        <v>20.59</v>
      </c>
      <c r="K86" s="218">
        <v>124.81</v>
      </c>
      <c r="L86" s="218">
        <v>45.89</v>
      </c>
      <c r="M86" s="218">
        <v>0</v>
      </c>
      <c r="N86" s="218">
        <v>1</v>
      </c>
      <c r="O86" s="218">
        <v>1.67</v>
      </c>
      <c r="P86" s="218">
        <v>1.7</v>
      </c>
      <c r="Q86" s="218">
        <v>5.54</v>
      </c>
      <c r="R86" s="218">
        <v>6.07</v>
      </c>
      <c r="S86" s="218">
        <v>3.81</v>
      </c>
      <c r="T86" s="218">
        <v>0</v>
      </c>
      <c r="U86" s="218">
        <v>9.7100000000000009</v>
      </c>
      <c r="V86" s="218">
        <v>0.12</v>
      </c>
      <c r="W86" s="218">
        <v>0.38</v>
      </c>
      <c r="X86" s="218">
        <v>1.27</v>
      </c>
      <c r="Y86" s="218">
        <v>0</v>
      </c>
      <c r="Z86" s="218">
        <v>2.35</v>
      </c>
      <c r="AA86" s="218">
        <v>13.24</v>
      </c>
      <c r="AB86" s="218">
        <v>0</v>
      </c>
      <c r="AC86" s="218">
        <v>11.68</v>
      </c>
      <c r="AD86" s="218">
        <v>0</v>
      </c>
      <c r="AE86" s="218">
        <v>0</v>
      </c>
      <c r="AF86" s="218">
        <v>0</v>
      </c>
      <c r="AG86" s="218">
        <v>0.64</v>
      </c>
      <c r="AH86" s="218">
        <v>0</v>
      </c>
      <c r="AI86" s="218">
        <v>6.43</v>
      </c>
      <c r="AJ86" s="218">
        <v>0</v>
      </c>
      <c r="AK86" s="218">
        <v>58.68</v>
      </c>
      <c r="AL86" s="218">
        <v>0</v>
      </c>
      <c r="AM86" s="218">
        <v>0</v>
      </c>
      <c r="AN86" s="218">
        <v>0</v>
      </c>
      <c r="AO86" s="218">
        <v>174.6</v>
      </c>
      <c r="AP86" s="218">
        <v>0</v>
      </c>
    </row>
    <row r="87" spans="1:42">
      <c r="A87" t="s">
        <v>129</v>
      </c>
      <c r="B87" s="218">
        <v>0</v>
      </c>
      <c r="C87" s="218">
        <v>2.93</v>
      </c>
      <c r="D87" s="218">
        <v>6.13</v>
      </c>
      <c r="E87" s="218">
        <v>0</v>
      </c>
      <c r="F87" s="218">
        <v>0</v>
      </c>
      <c r="G87" s="218">
        <v>15.72</v>
      </c>
      <c r="H87" s="218">
        <v>0</v>
      </c>
      <c r="I87" s="218">
        <v>0</v>
      </c>
      <c r="J87" s="218">
        <v>20.59</v>
      </c>
      <c r="K87" s="218">
        <v>124.81</v>
      </c>
      <c r="L87" s="218">
        <v>45.89</v>
      </c>
      <c r="M87" s="218">
        <v>0</v>
      </c>
      <c r="N87" s="218">
        <v>1</v>
      </c>
      <c r="O87" s="218">
        <v>1.67</v>
      </c>
      <c r="P87" s="218">
        <v>1.7</v>
      </c>
      <c r="Q87" s="218">
        <v>5.54</v>
      </c>
      <c r="R87" s="218">
        <v>6.07</v>
      </c>
      <c r="S87" s="218">
        <v>3.81</v>
      </c>
      <c r="T87" s="218">
        <v>0</v>
      </c>
      <c r="U87" s="218">
        <v>9.7100000000000009</v>
      </c>
      <c r="V87" s="218">
        <v>0.12</v>
      </c>
      <c r="W87" s="218">
        <v>0.38</v>
      </c>
      <c r="X87" s="218">
        <v>1.27</v>
      </c>
      <c r="Y87" s="218">
        <v>0</v>
      </c>
      <c r="Z87" s="218">
        <v>2.35</v>
      </c>
      <c r="AA87" s="218">
        <v>13.24</v>
      </c>
      <c r="AB87" s="218">
        <v>0</v>
      </c>
      <c r="AC87" s="218">
        <v>11.68</v>
      </c>
      <c r="AD87" s="218">
        <v>0</v>
      </c>
      <c r="AE87" s="218">
        <v>0</v>
      </c>
      <c r="AF87" s="218">
        <v>0</v>
      </c>
      <c r="AG87" s="218">
        <v>18.59</v>
      </c>
      <c r="AH87" s="218">
        <v>0</v>
      </c>
      <c r="AI87" s="218">
        <v>6.43</v>
      </c>
      <c r="AJ87" s="218">
        <v>0</v>
      </c>
      <c r="AK87" s="218">
        <v>58.68</v>
      </c>
      <c r="AL87" s="218">
        <v>0</v>
      </c>
      <c r="AM87" s="218">
        <v>0</v>
      </c>
      <c r="AN87" s="218">
        <v>0</v>
      </c>
      <c r="AO87" s="218">
        <v>174.6</v>
      </c>
      <c r="AP87" s="218">
        <v>0</v>
      </c>
    </row>
    <row r="88" spans="1:42">
      <c r="A88" t="s">
        <v>130</v>
      </c>
      <c r="B88" s="218">
        <v>0</v>
      </c>
      <c r="C88" s="218">
        <v>2.93</v>
      </c>
      <c r="D88" s="218">
        <v>6.13</v>
      </c>
      <c r="E88" s="218">
        <v>0</v>
      </c>
      <c r="F88" s="218">
        <v>0</v>
      </c>
      <c r="G88" s="218">
        <v>15.72</v>
      </c>
      <c r="H88" s="218">
        <v>0</v>
      </c>
      <c r="I88" s="218">
        <v>0</v>
      </c>
      <c r="J88" s="218">
        <v>20.59</v>
      </c>
      <c r="K88" s="218">
        <v>124.81</v>
      </c>
      <c r="L88" s="218">
        <v>45.89</v>
      </c>
      <c r="M88" s="218">
        <v>0</v>
      </c>
      <c r="N88" s="218">
        <v>1</v>
      </c>
      <c r="O88" s="218">
        <v>1.67</v>
      </c>
      <c r="P88" s="218">
        <v>1.7</v>
      </c>
      <c r="Q88" s="218">
        <v>5.54</v>
      </c>
      <c r="R88" s="218">
        <v>6.07</v>
      </c>
      <c r="S88" s="218">
        <v>3.81</v>
      </c>
      <c r="T88" s="218">
        <v>0</v>
      </c>
      <c r="U88" s="218">
        <v>9.7100000000000009</v>
      </c>
      <c r="V88" s="218">
        <v>0.12</v>
      </c>
      <c r="W88" s="218">
        <v>0.38</v>
      </c>
      <c r="X88" s="218">
        <v>1.27</v>
      </c>
      <c r="Y88" s="218">
        <v>0</v>
      </c>
      <c r="Z88" s="218">
        <v>2.35</v>
      </c>
      <c r="AA88" s="218">
        <v>13.24</v>
      </c>
      <c r="AB88" s="218">
        <v>0</v>
      </c>
      <c r="AC88" s="218">
        <v>11.68</v>
      </c>
      <c r="AD88" s="218">
        <v>0</v>
      </c>
      <c r="AE88" s="218">
        <v>0</v>
      </c>
      <c r="AF88" s="218">
        <v>0</v>
      </c>
      <c r="AG88" s="218">
        <v>18.59</v>
      </c>
      <c r="AH88" s="218">
        <v>0</v>
      </c>
      <c r="AI88" s="218">
        <v>6.43</v>
      </c>
      <c r="AJ88" s="218">
        <v>0</v>
      </c>
      <c r="AK88" s="218">
        <v>58.68</v>
      </c>
      <c r="AL88" s="218">
        <v>0</v>
      </c>
      <c r="AM88" s="218">
        <v>0</v>
      </c>
      <c r="AN88" s="218">
        <v>0</v>
      </c>
      <c r="AO88" s="218">
        <v>174.6</v>
      </c>
      <c r="AP88" s="218">
        <v>0</v>
      </c>
    </row>
    <row r="89" spans="1:42">
      <c r="A89" t="s">
        <v>131</v>
      </c>
      <c r="B89" s="218">
        <v>0</v>
      </c>
      <c r="C89" s="218">
        <v>2.93</v>
      </c>
      <c r="D89" s="218">
        <v>6.13</v>
      </c>
      <c r="E89" s="218">
        <v>0</v>
      </c>
      <c r="F89" s="218">
        <v>0</v>
      </c>
      <c r="G89" s="218">
        <v>15.72</v>
      </c>
      <c r="H89" s="218">
        <v>0</v>
      </c>
      <c r="I89" s="218">
        <v>0</v>
      </c>
      <c r="J89" s="218">
        <v>20.59</v>
      </c>
      <c r="K89" s="218">
        <v>124.81</v>
      </c>
      <c r="L89" s="218">
        <v>45.89</v>
      </c>
      <c r="M89" s="218">
        <v>0</v>
      </c>
      <c r="N89" s="218">
        <v>1</v>
      </c>
      <c r="O89" s="218">
        <v>1.67</v>
      </c>
      <c r="P89" s="218">
        <v>1.7</v>
      </c>
      <c r="Q89" s="218">
        <v>5.54</v>
      </c>
      <c r="R89" s="218">
        <v>6.07</v>
      </c>
      <c r="S89" s="218">
        <v>3.81</v>
      </c>
      <c r="T89" s="218">
        <v>0</v>
      </c>
      <c r="U89" s="218">
        <v>9.7100000000000009</v>
      </c>
      <c r="V89" s="218">
        <v>0.12</v>
      </c>
      <c r="W89" s="218">
        <v>1</v>
      </c>
      <c r="X89" s="218">
        <v>1.27</v>
      </c>
      <c r="Y89" s="218">
        <v>0</v>
      </c>
      <c r="Z89" s="218">
        <v>2.35</v>
      </c>
      <c r="AA89" s="218">
        <v>13.24</v>
      </c>
      <c r="AB89" s="218">
        <v>0</v>
      </c>
      <c r="AC89" s="218">
        <v>11.68</v>
      </c>
      <c r="AD89" s="218">
        <v>0</v>
      </c>
      <c r="AE89" s="218">
        <v>0</v>
      </c>
      <c r="AF89" s="218">
        <v>0</v>
      </c>
      <c r="AG89" s="218">
        <v>18.59</v>
      </c>
      <c r="AH89" s="218">
        <v>0</v>
      </c>
      <c r="AI89" s="218">
        <v>6.43</v>
      </c>
      <c r="AJ89" s="218">
        <v>0</v>
      </c>
      <c r="AK89" s="218">
        <v>58.68</v>
      </c>
      <c r="AL89" s="218">
        <v>0</v>
      </c>
      <c r="AM89" s="218">
        <v>0</v>
      </c>
      <c r="AN89" s="218">
        <v>0</v>
      </c>
      <c r="AO89" s="218">
        <v>174.6</v>
      </c>
      <c r="AP89" s="218">
        <v>0</v>
      </c>
    </row>
    <row r="90" spans="1:42">
      <c r="A90" t="s">
        <v>132</v>
      </c>
      <c r="B90" s="218">
        <v>0</v>
      </c>
      <c r="C90" s="218">
        <v>2.93</v>
      </c>
      <c r="D90" s="218">
        <v>6.13</v>
      </c>
      <c r="E90" s="218">
        <v>0</v>
      </c>
      <c r="F90" s="218">
        <v>0</v>
      </c>
      <c r="G90" s="218">
        <v>15.72</v>
      </c>
      <c r="H90" s="218">
        <v>0</v>
      </c>
      <c r="I90" s="218">
        <v>0</v>
      </c>
      <c r="J90" s="218">
        <v>20.59</v>
      </c>
      <c r="K90" s="218">
        <v>124.81</v>
      </c>
      <c r="L90" s="218">
        <v>45.89</v>
      </c>
      <c r="M90" s="218">
        <v>0</v>
      </c>
      <c r="N90" s="218">
        <v>1</v>
      </c>
      <c r="O90" s="218">
        <v>1.67</v>
      </c>
      <c r="P90" s="218">
        <v>1.7</v>
      </c>
      <c r="Q90" s="218">
        <v>5.54</v>
      </c>
      <c r="R90" s="218">
        <v>6.07</v>
      </c>
      <c r="S90" s="218">
        <v>3.81</v>
      </c>
      <c r="T90" s="218">
        <v>0</v>
      </c>
      <c r="U90" s="218">
        <v>9.7100000000000009</v>
      </c>
      <c r="V90" s="218">
        <v>0.12</v>
      </c>
      <c r="W90" s="218">
        <v>1</v>
      </c>
      <c r="X90" s="218">
        <v>1.27</v>
      </c>
      <c r="Y90" s="218">
        <v>0</v>
      </c>
      <c r="Z90" s="218">
        <v>2.35</v>
      </c>
      <c r="AA90" s="218">
        <v>13.24</v>
      </c>
      <c r="AB90" s="218">
        <v>0</v>
      </c>
      <c r="AC90" s="218">
        <v>11.35</v>
      </c>
      <c r="AD90" s="218">
        <v>0</v>
      </c>
      <c r="AE90" s="218">
        <v>0</v>
      </c>
      <c r="AF90" s="218">
        <v>0</v>
      </c>
      <c r="AG90" s="218">
        <v>18.59</v>
      </c>
      <c r="AH90" s="218">
        <v>0</v>
      </c>
      <c r="AI90" s="218">
        <v>6.43</v>
      </c>
      <c r="AJ90" s="218">
        <v>0</v>
      </c>
      <c r="AK90" s="218">
        <v>58.68</v>
      </c>
      <c r="AL90" s="218">
        <v>0</v>
      </c>
      <c r="AM90" s="218">
        <v>0</v>
      </c>
      <c r="AN90" s="218">
        <v>0</v>
      </c>
      <c r="AO90" s="218">
        <v>174.6</v>
      </c>
      <c r="AP90" s="218">
        <v>0</v>
      </c>
    </row>
    <row r="91" spans="1:42">
      <c r="A91" t="s">
        <v>133</v>
      </c>
      <c r="B91" s="218">
        <v>0</v>
      </c>
      <c r="C91" s="218">
        <v>3.2</v>
      </c>
      <c r="D91" s="218">
        <v>6.13</v>
      </c>
      <c r="E91" s="218">
        <v>0</v>
      </c>
      <c r="F91" s="218">
        <v>0</v>
      </c>
      <c r="G91" s="218">
        <v>15.72</v>
      </c>
      <c r="H91" s="218">
        <v>0</v>
      </c>
      <c r="I91" s="218">
        <v>0</v>
      </c>
      <c r="J91" s="218">
        <v>20.59</v>
      </c>
      <c r="K91" s="218">
        <v>124.59</v>
      </c>
      <c r="L91" s="218">
        <v>45.89</v>
      </c>
      <c r="M91" s="218">
        <v>0</v>
      </c>
      <c r="N91" s="218">
        <v>1</v>
      </c>
      <c r="O91" s="218">
        <v>1.67</v>
      </c>
      <c r="P91" s="218">
        <v>1.7</v>
      </c>
      <c r="Q91" s="218">
        <v>5.54</v>
      </c>
      <c r="R91" s="218">
        <v>0.71</v>
      </c>
      <c r="S91" s="218">
        <v>0.68</v>
      </c>
      <c r="T91" s="218">
        <v>0</v>
      </c>
      <c r="U91" s="218">
        <v>9.7100000000000009</v>
      </c>
      <c r="V91" s="218">
        <v>0.12</v>
      </c>
      <c r="W91" s="218">
        <v>0.37</v>
      </c>
      <c r="X91" s="218">
        <v>1.27</v>
      </c>
      <c r="Y91" s="218">
        <v>0</v>
      </c>
      <c r="Z91" s="218">
        <v>2.35</v>
      </c>
      <c r="AA91" s="218">
        <v>13.19</v>
      </c>
      <c r="AB91" s="218">
        <v>0</v>
      </c>
      <c r="AC91" s="218">
        <v>11.35</v>
      </c>
      <c r="AD91" s="218">
        <v>0</v>
      </c>
      <c r="AE91" s="218">
        <v>0</v>
      </c>
      <c r="AF91" s="218">
        <v>0</v>
      </c>
      <c r="AG91" s="218">
        <v>18.59</v>
      </c>
      <c r="AH91" s="218">
        <v>0</v>
      </c>
      <c r="AI91" s="218">
        <v>6.43</v>
      </c>
      <c r="AJ91" s="218">
        <v>0</v>
      </c>
      <c r="AK91" s="218">
        <v>58.68</v>
      </c>
      <c r="AL91" s="218">
        <v>0</v>
      </c>
      <c r="AM91" s="218">
        <v>0</v>
      </c>
      <c r="AN91" s="218">
        <v>0</v>
      </c>
      <c r="AO91" s="218">
        <v>174.6</v>
      </c>
      <c r="AP91" s="218">
        <v>0</v>
      </c>
    </row>
    <row r="92" spans="1:42">
      <c r="A92" t="s">
        <v>134</v>
      </c>
      <c r="B92" s="218">
        <v>0</v>
      </c>
      <c r="C92" s="218">
        <v>3.2</v>
      </c>
      <c r="D92" s="218">
        <v>6.13</v>
      </c>
      <c r="E92" s="218">
        <v>0</v>
      </c>
      <c r="F92" s="218">
        <v>0</v>
      </c>
      <c r="G92" s="218">
        <v>15.72</v>
      </c>
      <c r="H92" s="218">
        <v>0</v>
      </c>
      <c r="I92" s="218">
        <v>0</v>
      </c>
      <c r="J92" s="218">
        <v>20.59</v>
      </c>
      <c r="K92" s="218">
        <v>85.15</v>
      </c>
      <c r="L92" s="218">
        <v>45.89</v>
      </c>
      <c r="M92" s="218">
        <v>0</v>
      </c>
      <c r="N92" s="218">
        <v>1</v>
      </c>
      <c r="O92" s="218">
        <v>1.67</v>
      </c>
      <c r="P92" s="218">
        <v>1.7</v>
      </c>
      <c r="Q92" s="218">
        <v>5.54</v>
      </c>
      <c r="R92" s="218">
        <v>0.71</v>
      </c>
      <c r="S92" s="218">
        <v>0.68</v>
      </c>
      <c r="T92" s="218">
        <v>0</v>
      </c>
      <c r="U92" s="218">
        <v>9.7100000000000009</v>
      </c>
      <c r="V92" s="218">
        <v>0.12</v>
      </c>
      <c r="W92" s="218">
        <v>0.37</v>
      </c>
      <c r="X92" s="218">
        <v>1.27</v>
      </c>
      <c r="Y92" s="218">
        <v>0</v>
      </c>
      <c r="Z92" s="218">
        <v>2.35</v>
      </c>
      <c r="AA92" s="218">
        <v>13.19</v>
      </c>
      <c r="AB92" s="218">
        <v>0</v>
      </c>
      <c r="AC92" s="218">
        <v>11.35</v>
      </c>
      <c r="AD92" s="218">
        <v>0</v>
      </c>
      <c r="AE92" s="218">
        <v>0</v>
      </c>
      <c r="AF92" s="218">
        <v>0</v>
      </c>
      <c r="AG92" s="218">
        <v>18.59</v>
      </c>
      <c r="AH92" s="218">
        <v>0</v>
      </c>
      <c r="AI92" s="218">
        <v>6.43</v>
      </c>
      <c r="AJ92" s="218">
        <v>0</v>
      </c>
      <c r="AK92" s="218">
        <v>58.68</v>
      </c>
      <c r="AL92" s="218">
        <v>0</v>
      </c>
      <c r="AM92" s="218">
        <v>0</v>
      </c>
      <c r="AN92" s="218">
        <v>0</v>
      </c>
      <c r="AO92" s="218">
        <v>174.6</v>
      </c>
      <c r="AP92" s="218">
        <v>0</v>
      </c>
    </row>
    <row r="93" spans="1:42">
      <c r="A93" t="s">
        <v>135</v>
      </c>
      <c r="B93" s="218">
        <v>0</v>
      </c>
      <c r="C93" s="218">
        <v>3.2</v>
      </c>
      <c r="D93" s="218">
        <v>6.13</v>
      </c>
      <c r="E93" s="218">
        <v>0</v>
      </c>
      <c r="F93" s="218">
        <v>0</v>
      </c>
      <c r="G93" s="218">
        <v>15.72</v>
      </c>
      <c r="H93" s="218">
        <v>0</v>
      </c>
      <c r="I93" s="218">
        <v>0</v>
      </c>
      <c r="J93" s="218">
        <v>20.59</v>
      </c>
      <c r="K93" s="218">
        <v>81.83</v>
      </c>
      <c r="L93" s="218">
        <v>45.89</v>
      </c>
      <c r="M93" s="218">
        <v>0</v>
      </c>
      <c r="N93" s="218">
        <v>1</v>
      </c>
      <c r="O93" s="218">
        <v>1.67</v>
      </c>
      <c r="P93" s="218">
        <v>1.7</v>
      </c>
      <c r="Q93" s="218">
        <v>5.54</v>
      </c>
      <c r="R93" s="218">
        <v>0.71</v>
      </c>
      <c r="S93" s="218">
        <v>0.68</v>
      </c>
      <c r="T93" s="218">
        <v>0</v>
      </c>
      <c r="U93" s="218">
        <v>9.7100000000000009</v>
      </c>
      <c r="V93" s="218">
        <v>0.12</v>
      </c>
      <c r="W93" s="218">
        <v>0.37</v>
      </c>
      <c r="X93" s="218">
        <v>1.27</v>
      </c>
      <c r="Y93" s="218">
        <v>0</v>
      </c>
      <c r="Z93" s="218">
        <v>2.35</v>
      </c>
      <c r="AA93" s="218">
        <v>2.8</v>
      </c>
      <c r="AB93" s="218">
        <v>0</v>
      </c>
      <c r="AC93" s="218">
        <v>11.35</v>
      </c>
      <c r="AD93" s="218">
        <v>0</v>
      </c>
      <c r="AE93" s="218">
        <v>0</v>
      </c>
      <c r="AF93" s="218">
        <v>0</v>
      </c>
      <c r="AG93" s="218">
        <v>18.59</v>
      </c>
      <c r="AH93" s="218">
        <v>0</v>
      </c>
      <c r="AI93" s="218">
        <v>6.43</v>
      </c>
      <c r="AJ93" s="218">
        <v>0</v>
      </c>
      <c r="AK93" s="218">
        <v>58.68</v>
      </c>
      <c r="AL93" s="218">
        <v>0</v>
      </c>
      <c r="AM93" s="218">
        <v>0</v>
      </c>
      <c r="AN93" s="218">
        <v>0</v>
      </c>
      <c r="AO93" s="218">
        <v>174.6</v>
      </c>
      <c r="AP93" s="218">
        <v>0</v>
      </c>
    </row>
    <row r="94" spans="1:42">
      <c r="A94" t="s">
        <v>136</v>
      </c>
      <c r="B94" s="218">
        <v>0</v>
      </c>
      <c r="C94" s="218">
        <v>3.2</v>
      </c>
      <c r="D94" s="218">
        <v>6.13</v>
      </c>
      <c r="E94" s="218">
        <v>0</v>
      </c>
      <c r="F94" s="218">
        <v>0</v>
      </c>
      <c r="G94" s="218">
        <v>15.72</v>
      </c>
      <c r="H94" s="218">
        <v>0</v>
      </c>
      <c r="I94" s="218">
        <v>0</v>
      </c>
      <c r="J94" s="218">
        <v>20.59</v>
      </c>
      <c r="K94" s="218">
        <v>81.83</v>
      </c>
      <c r="L94" s="218">
        <v>45.89</v>
      </c>
      <c r="M94" s="218">
        <v>0</v>
      </c>
      <c r="N94" s="218">
        <v>1</v>
      </c>
      <c r="O94" s="218">
        <v>1.67</v>
      </c>
      <c r="P94" s="218">
        <v>1.7</v>
      </c>
      <c r="Q94" s="218">
        <v>5.54</v>
      </c>
      <c r="R94" s="218">
        <v>0.71</v>
      </c>
      <c r="S94" s="218">
        <v>0.68</v>
      </c>
      <c r="T94" s="218">
        <v>0</v>
      </c>
      <c r="U94" s="218">
        <v>9.7100000000000009</v>
      </c>
      <c r="V94" s="218">
        <v>0.12</v>
      </c>
      <c r="W94" s="218">
        <v>0.37</v>
      </c>
      <c r="X94" s="218">
        <v>1.27</v>
      </c>
      <c r="Y94" s="218">
        <v>0</v>
      </c>
      <c r="Z94" s="218">
        <v>2.35</v>
      </c>
      <c r="AA94" s="218">
        <v>2.8</v>
      </c>
      <c r="AB94" s="218">
        <v>0</v>
      </c>
      <c r="AC94" s="218">
        <v>11.35</v>
      </c>
      <c r="AD94" s="218">
        <v>0</v>
      </c>
      <c r="AE94" s="218">
        <v>0</v>
      </c>
      <c r="AF94" s="218">
        <v>0</v>
      </c>
      <c r="AG94" s="218">
        <v>18.59</v>
      </c>
      <c r="AH94" s="218">
        <v>0</v>
      </c>
      <c r="AI94" s="218">
        <v>6.43</v>
      </c>
      <c r="AJ94" s="218">
        <v>0</v>
      </c>
      <c r="AK94" s="218">
        <v>58.68</v>
      </c>
      <c r="AL94" s="218">
        <v>0</v>
      </c>
      <c r="AM94" s="218">
        <v>0</v>
      </c>
      <c r="AN94" s="218">
        <v>0</v>
      </c>
      <c r="AO94" s="218">
        <v>174.6</v>
      </c>
      <c r="AP94" s="218">
        <v>0</v>
      </c>
    </row>
    <row r="95" spans="1:42">
      <c r="A95" t="s">
        <v>137</v>
      </c>
      <c r="B95" s="218">
        <v>0</v>
      </c>
      <c r="C95" s="218">
        <v>3.2</v>
      </c>
      <c r="D95" s="218">
        <v>6.13</v>
      </c>
      <c r="E95" s="218">
        <v>0</v>
      </c>
      <c r="F95" s="218">
        <v>0</v>
      </c>
      <c r="G95" s="218">
        <v>15.72</v>
      </c>
      <c r="H95" s="218">
        <v>0</v>
      </c>
      <c r="I95" s="218">
        <v>0</v>
      </c>
      <c r="J95" s="218">
        <v>20.59</v>
      </c>
      <c r="K95" s="218">
        <v>123.2</v>
      </c>
      <c r="L95" s="218">
        <v>45.89</v>
      </c>
      <c r="M95" s="218">
        <v>0</v>
      </c>
      <c r="N95" s="218">
        <v>1</v>
      </c>
      <c r="O95" s="218">
        <v>1.67</v>
      </c>
      <c r="P95" s="218">
        <v>1.7</v>
      </c>
      <c r="Q95" s="218">
        <v>5.54</v>
      </c>
      <c r="R95" s="218">
        <v>0.71</v>
      </c>
      <c r="S95" s="218">
        <v>0.68</v>
      </c>
      <c r="T95" s="218">
        <v>0</v>
      </c>
      <c r="U95" s="218">
        <v>9.7100000000000009</v>
      </c>
      <c r="V95" s="218">
        <v>0.12</v>
      </c>
      <c r="W95" s="218">
        <v>0.37</v>
      </c>
      <c r="X95" s="218">
        <v>1.27</v>
      </c>
      <c r="Y95" s="218">
        <v>0</v>
      </c>
      <c r="Z95" s="218">
        <v>2.35</v>
      </c>
      <c r="AA95" s="218">
        <v>2.8</v>
      </c>
      <c r="AB95" s="218">
        <v>0</v>
      </c>
      <c r="AC95" s="218">
        <v>11.35</v>
      </c>
      <c r="AD95" s="218">
        <v>0</v>
      </c>
      <c r="AE95" s="218">
        <v>0</v>
      </c>
      <c r="AF95" s="218">
        <v>0</v>
      </c>
      <c r="AG95" s="218">
        <v>18.59</v>
      </c>
      <c r="AH95" s="218">
        <v>0</v>
      </c>
      <c r="AI95" s="218">
        <v>6.43</v>
      </c>
      <c r="AJ95" s="218">
        <v>0</v>
      </c>
      <c r="AK95" s="218">
        <v>58.68</v>
      </c>
      <c r="AL95" s="218">
        <v>0</v>
      </c>
      <c r="AM95" s="218">
        <v>0</v>
      </c>
      <c r="AN95" s="218">
        <v>0</v>
      </c>
      <c r="AO95" s="218">
        <v>174.6</v>
      </c>
      <c r="AP95" s="218">
        <v>0</v>
      </c>
    </row>
    <row r="96" spans="1:42">
      <c r="A96" t="s">
        <v>138</v>
      </c>
      <c r="B96" s="218">
        <v>0</v>
      </c>
      <c r="C96" s="218">
        <v>3.2</v>
      </c>
      <c r="D96" s="218">
        <v>6.13</v>
      </c>
      <c r="E96" s="218">
        <v>0</v>
      </c>
      <c r="F96" s="218">
        <v>0</v>
      </c>
      <c r="G96" s="218">
        <v>15.72</v>
      </c>
      <c r="H96" s="218">
        <v>0</v>
      </c>
      <c r="I96" s="218">
        <v>0</v>
      </c>
      <c r="J96" s="218">
        <v>20.59</v>
      </c>
      <c r="K96" s="218">
        <v>123.2</v>
      </c>
      <c r="L96" s="218">
        <v>45.89</v>
      </c>
      <c r="M96" s="218">
        <v>0</v>
      </c>
      <c r="N96" s="218">
        <v>1</v>
      </c>
      <c r="O96" s="218">
        <v>1.67</v>
      </c>
      <c r="P96" s="218">
        <v>1.7</v>
      </c>
      <c r="Q96" s="218">
        <v>5.54</v>
      </c>
      <c r="R96" s="218">
        <v>0.71</v>
      </c>
      <c r="S96" s="218">
        <v>0.68</v>
      </c>
      <c r="T96" s="218">
        <v>0</v>
      </c>
      <c r="U96" s="218">
        <v>9.7100000000000009</v>
      </c>
      <c r="V96" s="218">
        <v>0.12</v>
      </c>
      <c r="W96" s="218">
        <v>0.37</v>
      </c>
      <c r="X96" s="218">
        <v>1.27</v>
      </c>
      <c r="Y96" s="218">
        <v>0</v>
      </c>
      <c r="Z96" s="218">
        <v>2.35</v>
      </c>
      <c r="AA96" s="218">
        <v>2.8</v>
      </c>
      <c r="AB96" s="218">
        <v>0</v>
      </c>
      <c r="AC96" s="218">
        <v>11.02</v>
      </c>
      <c r="AD96" s="218">
        <v>0</v>
      </c>
      <c r="AE96" s="218">
        <v>0</v>
      </c>
      <c r="AF96" s="218">
        <v>0</v>
      </c>
      <c r="AG96" s="218">
        <v>17.88</v>
      </c>
      <c r="AH96" s="218">
        <v>0</v>
      </c>
      <c r="AI96" s="218">
        <v>6.43</v>
      </c>
      <c r="AJ96" s="218">
        <v>0</v>
      </c>
      <c r="AK96" s="218">
        <v>58.68</v>
      </c>
      <c r="AL96" s="218">
        <v>0</v>
      </c>
      <c r="AM96" s="218">
        <v>0</v>
      </c>
      <c r="AN96" s="218">
        <v>0</v>
      </c>
      <c r="AO96" s="218">
        <v>174.6</v>
      </c>
      <c r="AP96" s="218">
        <v>0</v>
      </c>
    </row>
    <row r="97" spans="1:42">
      <c r="A97" t="s">
        <v>139</v>
      </c>
      <c r="B97" s="218">
        <v>0</v>
      </c>
      <c r="C97" s="218">
        <v>3.2</v>
      </c>
      <c r="D97" s="218">
        <v>6.13</v>
      </c>
      <c r="E97" s="218">
        <v>0</v>
      </c>
      <c r="F97" s="218">
        <v>0</v>
      </c>
      <c r="G97" s="218">
        <v>15.72</v>
      </c>
      <c r="H97" s="218">
        <v>0</v>
      </c>
      <c r="I97" s="218">
        <v>0</v>
      </c>
      <c r="J97" s="218">
        <v>20.59</v>
      </c>
      <c r="K97" s="218">
        <v>123.2</v>
      </c>
      <c r="L97" s="218">
        <v>45.89</v>
      </c>
      <c r="M97" s="218">
        <v>0</v>
      </c>
      <c r="N97" s="218">
        <v>1</v>
      </c>
      <c r="O97" s="218">
        <v>1.67</v>
      </c>
      <c r="P97" s="218">
        <v>1.7</v>
      </c>
      <c r="Q97" s="218">
        <v>5.54</v>
      </c>
      <c r="R97" s="218">
        <v>0.71</v>
      </c>
      <c r="S97" s="218">
        <v>0.68</v>
      </c>
      <c r="T97" s="218">
        <v>0</v>
      </c>
      <c r="U97" s="218">
        <v>9.7100000000000009</v>
      </c>
      <c r="V97" s="218">
        <v>0.12</v>
      </c>
      <c r="W97" s="218">
        <v>0.37</v>
      </c>
      <c r="X97" s="218">
        <v>1.27</v>
      </c>
      <c r="Y97" s="218">
        <v>0</v>
      </c>
      <c r="Z97" s="218">
        <v>2.35</v>
      </c>
      <c r="AA97" s="218">
        <v>2.8</v>
      </c>
      <c r="AB97" s="218">
        <v>0</v>
      </c>
      <c r="AC97" s="218">
        <v>11.02</v>
      </c>
      <c r="AD97" s="218">
        <v>0</v>
      </c>
      <c r="AE97" s="218">
        <v>0</v>
      </c>
      <c r="AF97" s="218">
        <v>0</v>
      </c>
      <c r="AG97" s="218">
        <v>17.88</v>
      </c>
      <c r="AH97" s="218">
        <v>0</v>
      </c>
      <c r="AI97" s="218">
        <v>6.43</v>
      </c>
      <c r="AJ97" s="218">
        <v>0</v>
      </c>
      <c r="AK97" s="218">
        <v>58.68</v>
      </c>
      <c r="AL97" s="218">
        <v>0</v>
      </c>
      <c r="AM97" s="218">
        <v>0</v>
      </c>
      <c r="AN97" s="218">
        <v>0</v>
      </c>
      <c r="AO97" s="218">
        <v>174.6</v>
      </c>
      <c r="AP97" s="218">
        <v>0</v>
      </c>
    </row>
    <row r="98" spans="1:42">
      <c r="A98" t="s">
        <v>140</v>
      </c>
      <c r="B98" s="218">
        <v>0</v>
      </c>
      <c r="C98" s="218">
        <v>3.2</v>
      </c>
      <c r="D98" s="218">
        <v>6.13</v>
      </c>
      <c r="E98" s="218">
        <v>0</v>
      </c>
      <c r="F98" s="218">
        <v>0</v>
      </c>
      <c r="G98" s="218">
        <v>15.72</v>
      </c>
      <c r="H98" s="218">
        <v>0</v>
      </c>
      <c r="I98" s="218">
        <v>0</v>
      </c>
      <c r="J98" s="218">
        <v>20.59</v>
      </c>
      <c r="K98" s="218">
        <v>123.2</v>
      </c>
      <c r="L98" s="218">
        <v>45.89</v>
      </c>
      <c r="M98" s="218">
        <v>0</v>
      </c>
      <c r="N98" s="218">
        <v>1</v>
      </c>
      <c r="O98" s="218">
        <v>1.67</v>
      </c>
      <c r="P98" s="218">
        <v>1.7</v>
      </c>
      <c r="Q98" s="218">
        <v>5.54</v>
      </c>
      <c r="R98" s="218">
        <v>0.71</v>
      </c>
      <c r="S98" s="218">
        <v>0.68</v>
      </c>
      <c r="T98" s="218">
        <v>0</v>
      </c>
      <c r="U98" s="218">
        <v>9.7100000000000009</v>
      </c>
      <c r="V98" s="218">
        <v>0.12</v>
      </c>
      <c r="W98" s="218">
        <v>0.37</v>
      </c>
      <c r="X98" s="218">
        <v>1.27</v>
      </c>
      <c r="Y98" s="218">
        <v>0</v>
      </c>
      <c r="Z98" s="218">
        <v>2.35</v>
      </c>
      <c r="AA98" s="218">
        <v>2.8</v>
      </c>
      <c r="AB98" s="218">
        <v>0</v>
      </c>
      <c r="AC98" s="218">
        <v>11.02</v>
      </c>
      <c r="AD98" s="218">
        <v>0</v>
      </c>
      <c r="AE98" s="218">
        <v>0</v>
      </c>
      <c r="AF98" s="218">
        <v>0</v>
      </c>
      <c r="AG98" s="218">
        <v>17.88</v>
      </c>
      <c r="AH98" s="218">
        <v>0</v>
      </c>
      <c r="AI98" s="218">
        <v>6.43</v>
      </c>
      <c r="AJ98" s="218">
        <v>0</v>
      </c>
      <c r="AK98" s="218">
        <v>58.68</v>
      </c>
      <c r="AL98" s="218">
        <v>0</v>
      </c>
      <c r="AM98" s="218">
        <v>0</v>
      </c>
      <c r="AN98" s="218">
        <v>0</v>
      </c>
      <c r="AO98" s="218">
        <v>174.6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3.8699999999999998E-2</v>
      </c>
      <c r="D99">
        <f t="shared" si="0"/>
        <v>0.17952999999999991</v>
      </c>
      <c r="E99">
        <f t="shared" si="0"/>
        <v>0</v>
      </c>
      <c r="F99">
        <f t="shared" si="0"/>
        <v>0</v>
      </c>
      <c r="G99">
        <f t="shared" si="0"/>
        <v>0.37728000000000056</v>
      </c>
      <c r="H99">
        <f t="shared" si="0"/>
        <v>0</v>
      </c>
      <c r="I99">
        <f t="shared" si="0"/>
        <v>0</v>
      </c>
      <c r="J99">
        <f t="shared" si="0"/>
        <v>0.4823900000000001</v>
      </c>
      <c r="K99">
        <f t="shared" si="0"/>
        <v>2.0738875000000019</v>
      </c>
      <c r="L99">
        <f t="shared" si="0"/>
        <v>0.87254749999999959</v>
      </c>
      <c r="M99">
        <f t="shared" si="0"/>
        <v>0</v>
      </c>
      <c r="N99">
        <f t="shared" si="0"/>
        <v>5.2749999999999998E-2</v>
      </c>
      <c r="O99">
        <f t="shared" si="0"/>
        <v>9.4690000000000177E-2</v>
      </c>
      <c r="P99">
        <f t="shared" si="0"/>
        <v>5.3569999999999944E-2</v>
      </c>
      <c r="Q99">
        <f t="shared" si="0"/>
        <v>9.9727500000000094E-2</v>
      </c>
      <c r="R99">
        <f t="shared" si="0"/>
        <v>0.12133499999999994</v>
      </c>
      <c r="S99">
        <f t="shared" si="0"/>
        <v>7.8437500000000021E-2</v>
      </c>
      <c r="T99">
        <f t="shared" si="0"/>
        <v>0</v>
      </c>
      <c r="U99">
        <f t="shared" si="0"/>
        <v>0.2330400000000003</v>
      </c>
      <c r="V99">
        <f t="shared" si="0"/>
        <v>6.2480000000000084E-2</v>
      </c>
      <c r="W99">
        <f t="shared" si="0"/>
        <v>0.11250999999999992</v>
      </c>
      <c r="X99">
        <f t="shared" si="0"/>
        <v>0.3280975000000001</v>
      </c>
      <c r="Y99">
        <f t="shared" si="0"/>
        <v>0</v>
      </c>
      <c r="Z99">
        <f t="shared" si="0"/>
        <v>0.74817749999999983</v>
      </c>
      <c r="AA99">
        <f t="shared" si="0"/>
        <v>0.3052499999999998</v>
      </c>
      <c r="AB99">
        <f t="shared" si="0"/>
        <v>0</v>
      </c>
      <c r="AC99">
        <f t="shared" si="0"/>
        <v>0.29811999999999989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0.42443250000000027</v>
      </c>
      <c r="AH99">
        <f t="shared" si="0"/>
        <v>1.125E-2</v>
      </c>
      <c r="AI99">
        <f t="shared" si="0"/>
        <v>0.15109999999999993</v>
      </c>
      <c r="AJ99">
        <f t="shared" si="0"/>
        <v>0</v>
      </c>
      <c r="AK99">
        <f t="shared" si="0"/>
        <v>0.71234249999999966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4.1616000000000017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7.06</v>
      </c>
      <c r="AH3" s="218">
        <v>0</v>
      </c>
      <c r="AI3" s="218">
        <v>1.82</v>
      </c>
      <c r="AJ3" s="218">
        <v>0</v>
      </c>
      <c r="AK3" s="218">
        <v>0.82</v>
      </c>
      <c r="AL3" s="218">
        <v>0</v>
      </c>
      <c r="AM3" s="218">
        <v>0</v>
      </c>
      <c r="AN3" s="218">
        <v>0</v>
      </c>
      <c r="AO3" s="218">
        <v>17.649999999999999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7.06</v>
      </c>
      <c r="AH4" s="218">
        <v>0</v>
      </c>
      <c r="AI4" s="218">
        <v>1.82</v>
      </c>
      <c r="AJ4" s="218">
        <v>0</v>
      </c>
      <c r="AK4" s="218">
        <v>0.82</v>
      </c>
      <c r="AL4" s="218">
        <v>0</v>
      </c>
      <c r="AM4" s="218">
        <v>0</v>
      </c>
      <c r="AN4" s="218">
        <v>0</v>
      </c>
      <c r="AO4" s="218">
        <v>17.649999999999999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7.06</v>
      </c>
      <c r="AH5" s="218">
        <v>0</v>
      </c>
      <c r="AI5" s="218">
        <v>1.82</v>
      </c>
      <c r="AJ5" s="218">
        <v>0</v>
      </c>
      <c r="AK5" s="218">
        <v>0.82</v>
      </c>
      <c r="AL5" s="218">
        <v>0</v>
      </c>
      <c r="AM5" s="218">
        <v>0</v>
      </c>
      <c r="AN5" s="218">
        <v>0</v>
      </c>
      <c r="AO5" s="218">
        <v>17.649999999999999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7.06</v>
      </c>
      <c r="AH6" s="218">
        <v>0</v>
      </c>
      <c r="AI6" s="218">
        <v>1.82</v>
      </c>
      <c r="AJ6" s="218">
        <v>0</v>
      </c>
      <c r="AK6" s="218">
        <v>0.82</v>
      </c>
      <c r="AL6" s="218">
        <v>0</v>
      </c>
      <c r="AM6" s="218">
        <v>0</v>
      </c>
      <c r="AN6" s="218">
        <v>0</v>
      </c>
      <c r="AO6" s="218">
        <v>17.649999999999999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7.06</v>
      </c>
      <c r="AH7" s="218">
        <v>0</v>
      </c>
      <c r="AI7" s="218">
        <v>1.82</v>
      </c>
      <c r="AJ7" s="218">
        <v>0</v>
      </c>
      <c r="AK7" s="218">
        <v>0.82</v>
      </c>
      <c r="AL7" s="218">
        <v>0</v>
      </c>
      <c r="AM7" s="218">
        <v>0</v>
      </c>
      <c r="AN7" s="218">
        <v>0</v>
      </c>
      <c r="AO7" s="218">
        <v>17.649999999999999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7.06</v>
      </c>
      <c r="AH8" s="218">
        <v>0</v>
      </c>
      <c r="AI8" s="218">
        <v>1.82</v>
      </c>
      <c r="AJ8" s="218">
        <v>0</v>
      </c>
      <c r="AK8" s="218">
        <v>0.82</v>
      </c>
      <c r="AL8" s="218">
        <v>0</v>
      </c>
      <c r="AM8" s="218">
        <v>0</v>
      </c>
      <c r="AN8" s="218">
        <v>0</v>
      </c>
      <c r="AO8" s="218">
        <v>17.649999999999999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7.06</v>
      </c>
      <c r="AH9" s="218">
        <v>0</v>
      </c>
      <c r="AI9" s="218">
        <v>1.82</v>
      </c>
      <c r="AJ9" s="218">
        <v>0</v>
      </c>
      <c r="AK9" s="218">
        <v>0.82</v>
      </c>
      <c r="AL9" s="218">
        <v>0</v>
      </c>
      <c r="AM9" s="218">
        <v>0</v>
      </c>
      <c r="AN9" s="218">
        <v>0</v>
      </c>
      <c r="AO9" s="218">
        <v>17.649999999999999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7.06</v>
      </c>
      <c r="AH10" s="218">
        <v>0</v>
      </c>
      <c r="AI10" s="218">
        <v>1.82</v>
      </c>
      <c r="AJ10" s="218">
        <v>0</v>
      </c>
      <c r="AK10" s="218">
        <v>0.82</v>
      </c>
      <c r="AL10" s="218">
        <v>0</v>
      </c>
      <c r="AM10" s="218">
        <v>0</v>
      </c>
      <c r="AN10" s="218">
        <v>0</v>
      </c>
      <c r="AO10" s="218">
        <v>17.649999999999999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7.06</v>
      </c>
      <c r="AH11" s="218">
        <v>0</v>
      </c>
      <c r="AI11" s="218">
        <v>2.42</v>
      </c>
      <c r="AJ11" s="218">
        <v>0</v>
      </c>
      <c r="AK11" s="218">
        <v>0.82</v>
      </c>
      <c r="AL11" s="218">
        <v>0</v>
      </c>
      <c r="AM11" s="218">
        <v>0</v>
      </c>
      <c r="AN11" s="218">
        <v>0</v>
      </c>
      <c r="AO11" s="218">
        <v>17.649999999999999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7.06</v>
      </c>
      <c r="AH12" s="218">
        <v>0</v>
      </c>
      <c r="AI12" s="218">
        <v>2.42</v>
      </c>
      <c r="AJ12" s="218">
        <v>0</v>
      </c>
      <c r="AK12" s="218">
        <v>0.82</v>
      </c>
      <c r="AL12" s="218">
        <v>0</v>
      </c>
      <c r="AM12" s="218">
        <v>0</v>
      </c>
      <c r="AN12" s="218">
        <v>0</v>
      </c>
      <c r="AO12" s="218">
        <v>17.649999999999999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7.06</v>
      </c>
      <c r="AH13" s="218">
        <v>0</v>
      </c>
      <c r="AI13" s="218">
        <v>2.42</v>
      </c>
      <c r="AJ13" s="218">
        <v>0</v>
      </c>
      <c r="AK13" s="218">
        <v>0.82</v>
      </c>
      <c r="AL13" s="218">
        <v>0</v>
      </c>
      <c r="AM13" s="218">
        <v>0</v>
      </c>
      <c r="AN13" s="218">
        <v>0</v>
      </c>
      <c r="AO13" s="218">
        <v>17.649999999999999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7.06</v>
      </c>
      <c r="AH14" s="218">
        <v>0</v>
      </c>
      <c r="AI14" s="218">
        <v>2.42</v>
      </c>
      <c r="AJ14" s="218">
        <v>0</v>
      </c>
      <c r="AK14" s="218">
        <v>0.82</v>
      </c>
      <c r="AL14" s="218">
        <v>0</v>
      </c>
      <c r="AM14" s="218">
        <v>0</v>
      </c>
      <c r="AN14" s="218">
        <v>0</v>
      </c>
      <c r="AO14" s="218">
        <v>17.649999999999999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7.06</v>
      </c>
      <c r="AH15" s="218">
        <v>0</v>
      </c>
      <c r="AI15" s="218">
        <v>2.42</v>
      </c>
      <c r="AJ15" s="218">
        <v>0</v>
      </c>
      <c r="AK15" s="218">
        <v>0.82</v>
      </c>
      <c r="AL15" s="218">
        <v>0</v>
      </c>
      <c r="AM15" s="218">
        <v>0</v>
      </c>
      <c r="AN15" s="218">
        <v>0</v>
      </c>
      <c r="AO15" s="218">
        <v>17.649999999999999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7.06</v>
      </c>
      <c r="AH16" s="218">
        <v>0</v>
      </c>
      <c r="AI16" s="218">
        <v>2.42</v>
      </c>
      <c r="AJ16" s="218">
        <v>0</v>
      </c>
      <c r="AK16" s="218">
        <v>0.82</v>
      </c>
      <c r="AL16" s="218">
        <v>0</v>
      </c>
      <c r="AM16" s="218">
        <v>0</v>
      </c>
      <c r="AN16" s="218">
        <v>0</v>
      </c>
      <c r="AO16" s="218">
        <v>17.649999999999999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7.06</v>
      </c>
      <c r="AH17" s="218">
        <v>0</v>
      </c>
      <c r="AI17" s="218">
        <v>2.42</v>
      </c>
      <c r="AJ17" s="218">
        <v>0</v>
      </c>
      <c r="AK17" s="218">
        <v>0.82</v>
      </c>
      <c r="AL17" s="218">
        <v>0</v>
      </c>
      <c r="AM17" s="218">
        <v>0</v>
      </c>
      <c r="AN17" s="218">
        <v>0</v>
      </c>
      <c r="AO17" s="218">
        <v>17.649999999999999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7.06</v>
      </c>
      <c r="AH18" s="218">
        <v>0</v>
      </c>
      <c r="AI18" s="218">
        <v>2.42</v>
      </c>
      <c r="AJ18" s="218">
        <v>0</v>
      </c>
      <c r="AK18" s="218">
        <v>0.82</v>
      </c>
      <c r="AL18" s="218">
        <v>0</v>
      </c>
      <c r="AM18" s="218">
        <v>0</v>
      </c>
      <c r="AN18" s="218">
        <v>0</v>
      </c>
      <c r="AO18" s="218">
        <v>17.649999999999999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7.06</v>
      </c>
      <c r="AH19" s="218">
        <v>0</v>
      </c>
      <c r="AI19" s="218">
        <v>2.42</v>
      </c>
      <c r="AJ19" s="218">
        <v>0</v>
      </c>
      <c r="AK19" s="218">
        <v>0.82</v>
      </c>
      <c r="AL19" s="218">
        <v>0</v>
      </c>
      <c r="AM19" s="218">
        <v>0</v>
      </c>
      <c r="AN19" s="218">
        <v>0</v>
      </c>
      <c r="AO19" s="218">
        <v>17.649999999999999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7.06</v>
      </c>
      <c r="AH20" s="218">
        <v>0</v>
      </c>
      <c r="AI20" s="218">
        <v>2.42</v>
      </c>
      <c r="AJ20" s="218">
        <v>0</v>
      </c>
      <c r="AK20" s="218">
        <v>0.82</v>
      </c>
      <c r="AL20" s="218">
        <v>0</v>
      </c>
      <c r="AM20" s="218">
        <v>0</v>
      </c>
      <c r="AN20" s="218">
        <v>0</v>
      </c>
      <c r="AO20" s="218">
        <v>17.649999999999999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7.06</v>
      </c>
      <c r="AH21" s="218">
        <v>0</v>
      </c>
      <c r="AI21" s="218">
        <v>2.42</v>
      </c>
      <c r="AJ21" s="218">
        <v>0</v>
      </c>
      <c r="AK21" s="218">
        <v>0.82</v>
      </c>
      <c r="AL21" s="218">
        <v>0</v>
      </c>
      <c r="AM21" s="218">
        <v>0</v>
      </c>
      <c r="AN21" s="218">
        <v>0</v>
      </c>
      <c r="AO21" s="218">
        <v>17.649999999999999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7.06</v>
      </c>
      <c r="AH22" s="218">
        <v>0</v>
      </c>
      <c r="AI22" s="218">
        <v>2.42</v>
      </c>
      <c r="AJ22" s="218">
        <v>0</v>
      </c>
      <c r="AK22" s="218">
        <v>0.82</v>
      </c>
      <c r="AL22" s="218">
        <v>0</v>
      </c>
      <c r="AM22" s="218">
        <v>0</v>
      </c>
      <c r="AN22" s="218">
        <v>0</v>
      </c>
      <c r="AO22" s="218">
        <v>17.649999999999999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7.06</v>
      </c>
      <c r="AH23" s="218">
        <v>0</v>
      </c>
      <c r="AI23" s="218">
        <v>2.42</v>
      </c>
      <c r="AJ23" s="218">
        <v>0</v>
      </c>
      <c r="AK23" s="218">
        <v>0.82</v>
      </c>
      <c r="AL23" s="218">
        <v>0</v>
      </c>
      <c r="AM23" s="218">
        <v>0</v>
      </c>
      <c r="AN23" s="218">
        <v>0</v>
      </c>
      <c r="AO23" s="218">
        <v>17.649999999999999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7.06</v>
      </c>
      <c r="AH24" s="218">
        <v>0</v>
      </c>
      <c r="AI24" s="218">
        <v>2.42</v>
      </c>
      <c r="AJ24" s="218">
        <v>0</v>
      </c>
      <c r="AK24" s="218">
        <v>0.82</v>
      </c>
      <c r="AL24" s="218">
        <v>0</v>
      </c>
      <c r="AM24" s="218">
        <v>0</v>
      </c>
      <c r="AN24" s="218">
        <v>0</v>
      </c>
      <c r="AO24" s="218">
        <v>17.649999999999999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7.06</v>
      </c>
      <c r="AH25" s="218">
        <v>0</v>
      </c>
      <c r="AI25" s="218">
        <v>2.42</v>
      </c>
      <c r="AJ25" s="218">
        <v>0</v>
      </c>
      <c r="AK25" s="218">
        <v>0.82</v>
      </c>
      <c r="AL25" s="218">
        <v>0</v>
      </c>
      <c r="AM25" s="218">
        <v>0</v>
      </c>
      <c r="AN25" s="218">
        <v>0</v>
      </c>
      <c r="AO25" s="218">
        <v>17.649999999999999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7.06</v>
      </c>
      <c r="AH26" s="218">
        <v>0</v>
      </c>
      <c r="AI26" s="218">
        <v>2.42</v>
      </c>
      <c r="AJ26" s="218">
        <v>0</v>
      </c>
      <c r="AK26" s="218">
        <v>0.82</v>
      </c>
      <c r="AL26" s="218">
        <v>0</v>
      </c>
      <c r="AM26" s="218">
        <v>0</v>
      </c>
      <c r="AN26" s="218">
        <v>0</v>
      </c>
      <c r="AO26" s="218">
        <v>17.649999999999999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7.06</v>
      </c>
      <c r="AH27" s="218">
        <v>0</v>
      </c>
      <c r="AI27" s="218">
        <v>2.42</v>
      </c>
      <c r="AJ27" s="218">
        <v>0</v>
      </c>
      <c r="AK27" s="218">
        <v>0.82</v>
      </c>
      <c r="AL27" s="218">
        <v>0</v>
      </c>
      <c r="AM27" s="218">
        <v>0</v>
      </c>
      <c r="AN27" s="218">
        <v>0</v>
      </c>
      <c r="AO27" s="218">
        <v>17.649999999999999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7.06</v>
      </c>
      <c r="AH28" s="218">
        <v>0</v>
      </c>
      <c r="AI28" s="218">
        <v>2.42</v>
      </c>
      <c r="AJ28" s="218">
        <v>0</v>
      </c>
      <c r="AK28" s="218">
        <v>0.82</v>
      </c>
      <c r="AL28" s="218">
        <v>0</v>
      </c>
      <c r="AM28" s="218">
        <v>0</v>
      </c>
      <c r="AN28" s="218">
        <v>0</v>
      </c>
      <c r="AO28" s="218">
        <v>17.649999999999999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7.06</v>
      </c>
      <c r="AH29" s="218">
        <v>0</v>
      </c>
      <c r="AI29" s="218">
        <v>2.42</v>
      </c>
      <c r="AJ29" s="218">
        <v>0</v>
      </c>
      <c r="AK29" s="218">
        <v>0.82</v>
      </c>
      <c r="AL29" s="218">
        <v>0</v>
      </c>
      <c r="AM29" s="218">
        <v>0</v>
      </c>
      <c r="AN29" s="218">
        <v>0</v>
      </c>
      <c r="AO29" s="218">
        <v>17.649999999999999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7.06</v>
      </c>
      <c r="AH30" s="218">
        <v>0</v>
      </c>
      <c r="AI30" s="218">
        <v>2.42</v>
      </c>
      <c r="AJ30" s="218">
        <v>0</v>
      </c>
      <c r="AK30" s="218">
        <v>0.82</v>
      </c>
      <c r="AL30" s="218">
        <v>0</v>
      </c>
      <c r="AM30" s="218">
        <v>0</v>
      </c>
      <c r="AN30" s="218">
        <v>0</v>
      </c>
      <c r="AO30" s="218">
        <v>17.649999999999999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7.06</v>
      </c>
      <c r="AH31" s="218">
        <v>0</v>
      </c>
      <c r="AI31" s="218">
        <v>2.42</v>
      </c>
      <c r="AJ31" s="218">
        <v>0</v>
      </c>
      <c r="AK31" s="218">
        <v>0.82</v>
      </c>
      <c r="AL31" s="218">
        <v>0</v>
      </c>
      <c r="AM31" s="218">
        <v>0</v>
      </c>
      <c r="AN31" s="218">
        <v>0</v>
      </c>
      <c r="AO31" s="218">
        <v>17.649999999999999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7.06</v>
      </c>
      <c r="AH32" s="218">
        <v>0</v>
      </c>
      <c r="AI32" s="218">
        <v>2.42</v>
      </c>
      <c r="AJ32" s="218">
        <v>0</v>
      </c>
      <c r="AK32" s="218">
        <v>0.82</v>
      </c>
      <c r="AL32" s="218">
        <v>0</v>
      </c>
      <c r="AM32" s="218">
        <v>0</v>
      </c>
      <c r="AN32" s="218">
        <v>0</v>
      </c>
      <c r="AO32" s="218">
        <v>17.649999999999999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7.06</v>
      </c>
      <c r="AH33" s="218">
        <v>0</v>
      </c>
      <c r="AI33" s="218">
        <v>2.42</v>
      </c>
      <c r="AJ33" s="218">
        <v>0</v>
      </c>
      <c r="AK33" s="218">
        <v>0.82</v>
      </c>
      <c r="AL33" s="218">
        <v>0</v>
      </c>
      <c r="AM33" s="218">
        <v>0</v>
      </c>
      <c r="AN33" s="218">
        <v>0</v>
      </c>
      <c r="AO33" s="218">
        <v>17.649999999999999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7.06</v>
      </c>
      <c r="AH34" s="218">
        <v>0</v>
      </c>
      <c r="AI34" s="218">
        <v>2.42</v>
      </c>
      <c r="AJ34" s="218">
        <v>0</v>
      </c>
      <c r="AK34" s="218">
        <v>0.82</v>
      </c>
      <c r="AL34" s="218">
        <v>0</v>
      </c>
      <c r="AM34" s="218">
        <v>0</v>
      </c>
      <c r="AN34" s="218">
        <v>0</v>
      </c>
      <c r="AO34" s="218">
        <v>17.649999999999999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7.06</v>
      </c>
      <c r="AH35" s="218">
        <v>0</v>
      </c>
      <c r="AI35" s="218">
        <v>2.42</v>
      </c>
      <c r="AJ35" s="218">
        <v>0</v>
      </c>
      <c r="AK35" s="218">
        <v>0.82</v>
      </c>
      <c r="AL35" s="218">
        <v>0</v>
      </c>
      <c r="AM35" s="218">
        <v>0</v>
      </c>
      <c r="AN35" s="218">
        <v>0</v>
      </c>
      <c r="AO35" s="218">
        <v>17.649999999999999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7.06</v>
      </c>
      <c r="AH36" s="218">
        <v>0</v>
      </c>
      <c r="AI36" s="218">
        <v>2.42</v>
      </c>
      <c r="AJ36" s="218">
        <v>0</v>
      </c>
      <c r="AK36" s="218">
        <v>0.82</v>
      </c>
      <c r="AL36" s="218">
        <v>0</v>
      </c>
      <c r="AM36" s="218">
        <v>0</v>
      </c>
      <c r="AN36" s="218">
        <v>0</v>
      </c>
      <c r="AO36" s="218">
        <v>17.649999999999999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7.06</v>
      </c>
      <c r="AH37" s="218">
        <v>0</v>
      </c>
      <c r="AI37" s="218">
        <v>2.42</v>
      </c>
      <c r="AJ37" s="218">
        <v>0</v>
      </c>
      <c r="AK37" s="218">
        <v>0.82</v>
      </c>
      <c r="AL37" s="218">
        <v>0</v>
      </c>
      <c r="AM37" s="218">
        <v>0</v>
      </c>
      <c r="AN37" s="218">
        <v>0</v>
      </c>
      <c r="AO37" s="218">
        <v>17.649999999999999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7.06</v>
      </c>
      <c r="AH38" s="218">
        <v>0</v>
      </c>
      <c r="AI38" s="218">
        <v>2.42</v>
      </c>
      <c r="AJ38" s="218">
        <v>0</v>
      </c>
      <c r="AK38" s="218">
        <v>0.82</v>
      </c>
      <c r="AL38" s="218">
        <v>0</v>
      </c>
      <c r="AM38" s="218">
        <v>0</v>
      </c>
      <c r="AN38" s="218">
        <v>0</v>
      </c>
      <c r="AO38" s="218">
        <v>17.649999999999999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7.06</v>
      </c>
      <c r="AH39" s="218">
        <v>0</v>
      </c>
      <c r="AI39" s="218">
        <v>2.42</v>
      </c>
      <c r="AJ39" s="218">
        <v>0</v>
      </c>
      <c r="AK39" s="218">
        <v>0.82</v>
      </c>
      <c r="AL39" s="218">
        <v>0</v>
      </c>
      <c r="AM39" s="218">
        <v>0</v>
      </c>
      <c r="AN39" s="218">
        <v>0</v>
      </c>
      <c r="AO39" s="218">
        <v>17.649999999999999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7.06</v>
      </c>
      <c r="AH40" s="218">
        <v>0</v>
      </c>
      <c r="AI40" s="218">
        <v>2.42</v>
      </c>
      <c r="AJ40" s="218">
        <v>0</v>
      </c>
      <c r="AK40" s="218">
        <v>0.82</v>
      </c>
      <c r="AL40" s="218">
        <v>0</v>
      </c>
      <c r="AM40" s="218">
        <v>0</v>
      </c>
      <c r="AN40" s="218">
        <v>0</v>
      </c>
      <c r="AO40" s="218">
        <v>17.649999999999999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7.06</v>
      </c>
      <c r="AH41" s="218">
        <v>0</v>
      </c>
      <c r="AI41" s="218">
        <v>2.42</v>
      </c>
      <c r="AJ41" s="218">
        <v>0</v>
      </c>
      <c r="AK41" s="218">
        <v>0.82</v>
      </c>
      <c r="AL41" s="218">
        <v>0</v>
      </c>
      <c r="AM41" s="218">
        <v>0</v>
      </c>
      <c r="AN41" s="218">
        <v>0</v>
      </c>
      <c r="AO41" s="218">
        <v>17.649999999999999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7.06</v>
      </c>
      <c r="AH42" s="218">
        <v>0</v>
      </c>
      <c r="AI42" s="218">
        <v>2.42</v>
      </c>
      <c r="AJ42" s="218">
        <v>0</v>
      </c>
      <c r="AK42" s="218">
        <v>0.82</v>
      </c>
      <c r="AL42" s="218">
        <v>0</v>
      </c>
      <c r="AM42" s="218">
        <v>0</v>
      </c>
      <c r="AN42" s="218">
        <v>0</v>
      </c>
      <c r="AO42" s="218">
        <v>17.649999999999999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7.06</v>
      </c>
      <c r="AH43" s="218">
        <v>0</v>
      </c>
      <c r="AI43" s="218">
        <v>2.42</v>
      </c>
      <c r="AJ43" s="218">
        <v>0</v>
      </c>
      <c r="AK43" s="218">
        <v>0.82</v>
      </c>
      <c r="AL43" s="218">
        <v>0</v>
      </c>
      <c r="AM43" s="218">
        <v>0</v>
      </c>
      <c r="AN43" s="218">
        <v>0</v>
      </c>
      <c r="AO43" s="218">
        <v>17.29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7.06</v>
      </c>
      <c r="AH44" s="218">
        <v>0</v>
      </c>
      <c r="AI44" s="218">
        <v>2.42</v>
      </c>
      <c r="AJ44" s="218">
        <v>0</v>
      </c>
      <c r="AK44" s="218">
        <v>0.82</v>
      </c>
      <c r="AL44" s="218">
        <v>0</v>
      </c>
      <c r="AM44" s="218">
        <v>0</v>
      </c>
      <c r="AN44" s="218">
        <v>0</v>
      </c>
      <c r="AO44" s="218">
        <v>17.29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7.06</v>
      </c>
      <c r="AH45" s="218">
        <v>0</v>
      </c>
      <c r="AI45" s="218">
        <v>2.42</v>
      </c>
      <c r="AJ45" s="218">
        <v>0</v>
      </c>
      <c r="AK45" s="218">
        <v>0.82</v>
      </c>
      <c r="AL45" s="218">
        <v>0</v>
      </c>
      <c r="AM45" s="218">
        <v>0</v>
      </c>
      <c r="AN45" s="218">
        <v>0</v>
      </c>
      <c r="AO45" s="218">
        <v>17.29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7.06</v>
      </c>
      <c r="AH46" s="218">
        <v>0</v>
      </c>
      <c r="AI46" s="218">
        <v>2.42</v>
      </c>
      <c r="AJ46" s="218">
        <v>0</v>
      </c>
      <c r="AK46" s="218">
        <v>0.82</v>
      </c>
      <c r="AL46" s="218">
        <v>0</v>
      </c>
      <c r="AM46" s="218">
        <v>0</v>
      </c>
      <c r="AN46" s="218">
        <v>0</v>
      </c>
      <c r="AO46" s="218">
        <v>17.29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7.06</v>
      </c>
      <c r="AH47" s="218">
        <v>0</v>
      </c>
      <c r="AI47" s="218">
        <v>2.42</v>
      </c>
      <c r="AJ47" s="218">
        <v>0</v>
      </c>
      <c r="AK47" s="218">
        <v>0.82</v>
      </c>
      <c r="AL47" s="218">
        <v>0</v>
      </c>
      <c r="AM47" s="218">
        <v>0</v>
      </c>
      <c r="AN47" s="218">
        <v>0</v>
      </c>
      <c r="AO47" s="218">
        <v>17.29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7.06</v>
      </c>
      <c r="AH48" s="218">
        <v>0</v>
      </c>
      <c r="AI48" s="218">
        <v>2.42</v>
      </c>
      <c r="AJ48" s="218">
        <v>0</v>
      </c>
      <c r="AK48" s="218">
        <v>0.82</v>
      </c>
      <c r="AL48" s="218">
        <v>0</v>
      </c>
      <c r="AM48" s="218">
        <v>0</v>
      </c>
      <c r="AN48" s="218">
        <v>0</v>
      </c>
      <c r="AO48" s="218">
        <v>17.29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7.06</v>
      </c>
      <c r="AH49" s="218">
        <v>0</v>
      </c>
      <c r="AI49" s="218">
        <v>2.42</v>
      </c>
      <c r="AJ49" s="218">
        <v>0</v>
      </c>
      <c r="AK49" s="218">
        <v>0.82</v>
      </c>
      <c r="AL49" s="218">
        <v>0</v>
      </c>
      <c r="AM49" s="218">
        <v>0</v>
      </c>
      <c r="AN49" s="218">
        <v>0</v>
      </c>
      <c r="AO49" s="218">
        <v>17.29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7.06</v>
      </c>
      <c r="AH50" s="218">
        <v>0</v>
      </c>
      <c r="AI50" s="218">
        <v>2.42</v>
      </c>
      <c r="AJ50" s="218">
        <v>0</v>
      </c>
      <c r="AK50" s="218">
        <v>0.82</v>
      </c>
      <c r="AL50" s="218">
        <v>0</v>
      </c>
      <c r="AM50" s="218">
        <v>0</v>
      </c>
      <c r="AN50" s="218">
        <v>0</v>
      </c>
      <c r="AO50" s="218">
        <v>17.29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7.06</v>
      </c>
      <c r="AH51" s="218">
        <v>0</v>
      </c>
      <c r="AI51" s="218">
        <v>2.42</v>
      </c>
      <c r="AJ51" s="218">
        <v>0</v>
      </c>
      <c r="AK51" s="218">
        <v>0.82</v>
      </c>
      <c r="AL51" s="218">
        <v>0</v>
      </c>
      <c r="AM51" s="218">
        <v>0</v>
      </c>
      <c r="AN51" s="218">
        <v>0</v>
      </c>
      <c r="AO51" s="218">
        <v>17.29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7.06</v>
      </c>
      <c r="AH52" s="218">
        <v>0</v>
      </c>
      <c r="AI52" s="218">
        <v>2.42</v>
      </c>
      <c r="AJ52" s="218">
        <v>0</v>
      </c>
      <c r="AK52" s="218">
        <v>0.82</v>
      </c>
      <c r="AL52" s="218">
        <v>0</v>
      </c>
      <c r="AM52" s="218">
        <v>0</v>
      </c>
      <c r="AN52" s="218">
        <v>0</v>
      </c>
      <c r="AO52" s="218">
        <v>17.29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7.17</v>
      </c>
      <c r="AH53" s="218">
        <v>0</v>
      </c>
      <c r="AI53" s="218">
        <v>2.42</v>
      </c>
      <c r="AJ53" s="218">
        <v>0</v>
      </c>
      <c r="AK53" s="218">
        <v>0.82</v>
      </c>
      <c r="AL53" s="218">
        <v>0</v>
      </c>
      <c r="AM53" s="218">
        <v>0</v>
      </c>
      <c r="AN53" s="218">
        <v>0</v>
      </c>
      <c r="AO53" s="218">
        <v>17.29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7.17</v>
      </c>
      <c r="AH54" s="218">
        <v>0</v>
      </c>
      <c r="AI54" s="218">
        <v>2.42</v>
      </c>
      <c r="AJ54" s="218">
        <v>0</v>
      </c>
      <c r="AK54" s="218">
        <v>0.82</v>
      </c>
      <c r="AL54" s="218">
        <v>0</v>
      </c>
      <c r="AM54" s="218">
        <v>0</v>
      </c>
      <c r="AN54" s="218">
        <v>0</v>
      </c>
      <c r="AO54" s="218">
        <v>17.29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7.17</v>
      </c>
      <c r="AH55" s="218">
        <v>0</v>
      </c>
      <c r="AI55" s="218">
        <v>2.42</v>
      </c>
      <c r="AJ55" s="218">
        <v>0</v>
      </c>
      <c r="AK55" s="218">
        <v>0.82</v>
      </c>
      <c r="AL55" s="218">
        <v>0</v>
      </c>
      <c r="AM55" s="218">
        <v>0</v>
      </c>
      <c r="AN55" s="218">
        <v>0</v>
      </c>
      <c r="AO55" s="218">
        <v>17.29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7.17</v>
      </c>
      <c r="AH56" s="218">
        <v>0</v>
      </c>
      <c r="AI56" s="218">
        <v>2.42</v>
      </c>
      <c r="AJ56" s="218">
        <v>0</v>
      </c>
      <c r="AK56" s="218">
        <v>0.82</v>
      </c>
      <c r="AL56" s="218">
        <v>0</v>
      </c>
      <c r="AM56" s="218">
        <v>0</v>
      </c>
      <c r="AN56" s="218">
        <v>0</v>
      </c>
      <c r="AO56" s="218">
        <v>17.29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7.23</v>
      </c>
      <c r="AH57" s="218">
        <v>0</v>
      </c>
      <c r="AI57" s="218">
        <v>2.42</v>
      </c>
      <c r="AJ57" s="218">
        <v>0</v>
      </c>
      <c r="AK57" s="218">
        <v>0.82</v>
      </c>
      <c r="AL57" s="218">
        <v>0</v>
      </c>
      <c r="AM57" s="218">
        <v>0</v>
      </c>
      <c r="AN57" s="218">
        <v>0</v>
      </c>
      <c r="AO57" s="218">
        <v>17.29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7.23</v>
      </c>
      <c r="AH58" s="218">
        <v>2.42</v>
      </c>
      <c r="AI58" s="218">
        <v>2.42</v>
      </c>
      <c r="AJ58" s="218">
        <v>0</v>
      </c>
      <c r="AK58" s="218">
        <v>0.82</v>
      </c>
      <c r="AL58" s="218">
        <v>0</v>
      </c>
      <c r="AM58" s="218">
        <v>0</v>
      </c>
      <c r="AN58" s="218">
        <v>0</v>
      </c>
      <c r="AO58" s="218">
        <v>17.29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7.3</v>
      </c>
      <c r="AH59" s="218">
        <v>2.42</v>
      </c>
      <c r="AI59" s="218">
        <v>2.42</v>
      </c>
      <c r="AJ59" s="218">
        <v>0</v>
      </c>
      <c r="AK59" s="218">
        <v>1.4</v>
      </c>
      <c r="AL59" s="218">
        <v>0</v>
      </c>
      <c r="AM59" s="218">
        <v>0</v>
      </c>
      <c r="AN59" s="218">
        <v>0</v>
      </c>
      <c r="AO59" s="218">
        <v>17.29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8.34</v>
      </c>
      <c r="AH60" s="218">
        <v>3.64</v>
      </c>
      <c r="AI60" s="218">
        <v>2.42</v>
      </c>
      <c r="AJ60" s="218">
        <v>0</v>
      </c>
      <c r="AK60" s="218">
        <v>5.97</v>
      </c>
      <c r="AL60" s="218">
        <v>0</v>
      </c>
      <c r="AM60" s="218">
        <v>0</v>
      </c>
      <c r="AN60" s="218">
        <v>0</v>
      </c>
      <c r="AO60" s="218">
        <v>17.29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7.3</v>
      </c>
      <c r="AH61" s="218">
        <v>3.64</v>
      </c>
      <c r="AI61" s="218">
        <v>2.42</v>
      </c>
      <c r="AJ61" s="218">
        <v>0</v>
      </c>
      <c r="AK61" s="218">
        <v>5.97</v>
      </c>
      <c r="AL61" s="218">
        <v>0</v>
      </c>
      <c r="AM61" s="218">
        <v>0</v>
      </c>
      <c r="AN61" s="218">
        <v>0</v>
      </c>
      <c r="AO61" s="218">
        <v>17.29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7.3</v>
      </c>
      <c r="AH62" s="218">
        <v>4.8499999999999996</v>
      </c>
      <c r="AI62" s="218">
        <v>2.42</v>
      </c>
      <c r="AJ62" s="218">
        <v>0</v>
      </c>
      <c r="AK62" s="218">
        <v>5.97</v>
      </c>
      <c r="AL62" s="218">
        <v>0</v>
      </c>
      <c r="AM62" s="218">
        <v>0</v>
      </c>
      <c r="AN62" s="218">
        <v>0</v>
      </c>
      <c r="AO62" s="218">
        <v>17.29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7.3</v>
      </c>
      <c r="AH63" s="218">
        <v>0</v>
      </c>
      <c r="AI63" s="218">
        <v>2.42</v>
      </c>
      <c r="AJ63" s="218">
        <v>0</v>
      </c>
      <c r="AK63" s="218">
        <v>5.97</v>
      </c>
      <c r="AL63" s="218">
        <v>0</v>
      </c>
      <c r="AM63" s="218">
        <v>0</v>
      </c>
      <c r="AN63" s="218">
        <v>0</v>
      </c>
      <c r="AO63" s="218">
        <v>17.29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7.3</v>
      </c>
      <c r="AH64" s="218">
        <v>0</v>
      </c>
      <c r="AI64" s="218">
        <v>2.42</v>
      </c>
      <c r="AJ64" s="218">
        <v>0</v>
      </c>
      <c r="AK64" s="218">
        <v>5.97</v>
      </c>
      <c r="AL64" s="218">
        <v>0</v>
      </c>
      <c r="AM64" s="218">
        <v>0</v>
      </c>
      <c r="AN64" s="218">
        <v>0</v>
      </c>
      <c r="AO64" s="218">
        <v>17.29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7.3</v>
      </c>
      <c r="AH65" s="218">
        <v>0</v>
      </c>
      <c r="AI65" s="218">
        <v>2.42</v>
      </c>
      <c r="AJ65" s="218">
        <v>0</v>
      </c>
      <c r="AK65" s="218">
        <v>5.97</v>
      </c>
      <c r="AL65" s="218">
        <v>0</v>
      </c>
      <c r="AM65" s="218">
        <v>0</v>
      </c>
      <c r="AN65" s="218">
        <v>0</v>
      </c>
      <c r="AO65" s="218">
        <v>17.29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7.3</v>
      </c>
      <c r="AH66" s="218">
        <v>0</v>
      </c>
      <c r="AI66" s="218">
        <v>2.42</v>
      </c>
      <c r="AJ66" s="218">
        <v>0</v>
      </c>
      <c r="AK66" s="218">
        <v>5.97</v>
      </c>
      <c r="AL66" s="218">
        <v>0</v>
      </c>
      <c r="AM66" s="218">
        <v>0</v>
      </c>
      <c r="AN66" s="218">
        <v>0</v>
      </c>
      <c r="AO66" s="218">
        <v>17.29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7.3</v>
      </c>
      <c r="AH67" s="218">
        <v>0</v>
      </c>
      <c r="AI67" s="218">
        <v>2.42</v>
      </c>
      <c r="AJ67" s="218">
        <v>0</v>
      </c>
      <c r="AK67" s="218">
        <v>5.93</v>
      </c>
      <c r="AL67" s="218">
        <v>0</v>
      </c>
      <c r="AM67" s="218">
        <v>0</v>
      </c>
      <c r="AN67" s="218">
        <v>0</v>
      </c>
      <c r="AO67" s="218">
        <v>17.29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7.3</v>
      </c>
      <c r="AH68" s="218">
        <v>0</v>
      </c>
      <c r="AI68" s="218">
        <v>2.42</v>
      </c>
      <c r="AJ68" s="218">
        <v>0</v>
      </c>
      <c r="AK68" s="218">
        <v>5.93</v>
      </c>
      <c r="AL68" s="218">
        <v>0</v>
      </c>
      <c r="AM68" s="218">
        <v>0</v>
      </c>
      <c r="AN68" s="218">
        <v>0</v>
      </c>
      <c r="AO68" s="218">
        <v>17.29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7.3</v>
      </c>
      <c r="AH69" s="218">
        <v>0</v>
      </c>
      <c r="AI69" s="218">
        <v>2.42</v>
      </c>
      <c r="AJ69" s="218">
        <v>0</v>
      </c>
      <c r="AK69" s="218">
        <v>5.93</v>
      </c>
      <c r="AL69" s="218">
        <v>0</v>
      </c>
      <c r="AM69" s="218">
        <v>0</v>
      </c>
      <c r="AN69" s="218">
        <v>0</v>
      </c>
      <c r="AO69" s="218">
        <v>17.29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7.3</v>
      </c>
      <c r="AH70" s="218">
        <v>0</v>
      </c>
      <c r="AI70" s="218">
        <v>2.42</v>
      </c>
      <c r="AJ70" s="218">
        <v>0</v>
      </c>
      <c r="AK70" s="218">
        <v>5.93</v>
      </c>
      <c r="AL70" s="218">
        <v>0</v>
      </c>
      <c r="AM70" s="218">
        <v>0</v>
      </c>
      <c r="AN70" s="218">
        <v>0</v>
      </c>
      <c r="AO70" s="218">
        <v>17.29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7.17</v>
      </c>
      <c r="AH71" s="218">
        <v>0</v>
      </c>
      <c r="AI71" s="218">
        <v>2.42</v>
      </c>
      <c r="AJ71" s="218">
        <v>0</v>
      </c>
      <c r="AK71" s="218">
        <v>5.93</v>
      </c>
      <c r="AL71" s="218">
        <v>0</v>
      </c>
      <c r="AM71" s="218">
        <v>0</v>
      </c>
      <c r="AN71" s="218">
        <v>0</v>
      </c>
      <c r="AO71" s="218">
        <v>17.29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7.17</v>
      </c>
      <c r="AH72" s="218">
        <v>0</v>
      </c>
      <c r="AI72" s="218">
        <v>2.42</v>
      </c>
      <c r="AJ72" s="218">
        <v>0</v>
      </c>
      <c r="AK72" s="218">
        <v>5.93</v>
      </c>
      <c r="AL72" s="218">
        <v>0</v>
      </c>
      <c r="AM72" s="218">
        <v>0</v>
      </c>
      <c r="AN72" s="218">
        <v>0</v>
      </c>
      <c r="AO72" s="218">
        <v>17.29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7.17</v>
      </c>
      <c r="AH73" s="218">
        <v>0</v>
      </c>
      <c r="AI73" s="218">
        <v>2.42</v>
      </c>
      <c r="AJ73" s="218">
        <v>0</v>
      </c>
      <c r="AK73" s="218">
        <v>5.93</v>
      </c>
      <c r="AL73" s="218">
        <v>0</v>
      </c>
      <c r="AM73" s="218">
        <v>0</v>
      </c>
      <c r="AN73" s="218">
        <v>0</v>
      </c>
      <c r="AO73" s="218">
        <v>17.29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7.17</v>
      </c>
      <c r="AH74" s="218">
        <v>0</v>
      </c>
      <c r="AI74" s="218">
        <v>2.42</v>
      </c>
      <c r="AJ74" s="218">
        <v>0</v>
      </c>
      <c r="AK74" s="218">
        <v>5.93</v>
      </c>
      <c r="AL74" s="218">
        <v>0</v>
      </c>
      <c r="AM74" s="218">
        <v>0</v>
      </c>
      <c r="AN74" s="218">
        <v>0</v>
      </c>
      <c r="AO74" s="218">
        <v>17.29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7.17</v>
      </c>
      <c r="AH75" s="218">
        <v>0</v>
      </c>
      <c r="AI75" s="218">
        <v>2.42</v>
      </c>
      <c r="AJ75" s="218">
        <v>0</v>
      </c>
      <c r="AK75" s="218">
        <v>5.93</v>
      </c>
      <c r="AL75" s="218">
        <v>0</v>
      </c>
      <c r="AM75" s="218">
        <v>0</v>
      </c>
      <c r="AN75" s="218">
        <v>0</v>
      </c>
      <c r="AO75" s="218">
        <v>17.649999999999999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7.17</v>
      </c>
      <c r="AH76" s="218">
        <v>0</v>
      </c>
      <c r="AI76" s="218">
        <v>2.42</v>
      </c>
      <c r="AJ76" s="218">
        <v>0</v>
      </c>
      <c r="AK76" s="218">
        <v>5.93</v>
      </c>
      <c r="AL76" s="218">
        <v>0</v>
      </c>
      <c r="AM76" s="218">
        <v>0</v>
      </c>
      <c r="AN76" s="218">
        <v>0</v>
      </c>
      <c r="AO76" s="218">
        <v>17.649999999999999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7.17</v>
      </c>
      <c r="AH77" s="218">
        <v>0</v>
      </c>
      <c r="AI77" s="218">
        <v>2.42</v>
      </c>
      <c r="AJ77" s="218">
        <v>0</v>
      </c>
      <c r="AK77" s="218">
        <v>5.93</v>
      </c>
      <c r="AL77" s="218">
        <v>0</v>
      </c>
      <c r="AM77" s="218">
        <v>0</v>
      </c>
      <c r="AN77" s="218">
        <v>0</v>
      </c>
      <c r="AO77" s="218">
        <v>17.649999999999999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7.17</v>
      </c>
      <c r="AH78" s="218">
        <v>0</v>
      </c>
      <c r="AI78" s="218">
        <v>2.42</v>
      </c>
      <c r="AJ78" s="218">
        <v>0</v>
      </c>
      <c r="AK78" s="218">
        <v>5.93</v>
      </c>
      <c r="AL78" s="218">
        <v>0</v>
      </c>
      <c r="AM78" s="218">
        <v>0</v>
      </c>
      <c r="AN78" s="218">
        <v>0</v>
      </c>
      <c r="AO78" s="218">
        <v>17.649999999999999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7.17</v>
      </c>
      <c r="AH79" s="218">
        <v>0</v>
      </c>
      <c r="AI79" s="218">
        <v>2.42</v>
      </c>
      <c r="AJ79" s="218">
        <v>0</v>
      </c>
      <c r="AK79" s="218">
        <v>5.93</v>
      </c>
      <c r="AL79" s="218">
        <v>0</v>
      </c>
      <c r="AM79" s="218">
        <v>0</v>
      </c>
      <c r="AN79" s="218">
        <v>0</v>
      </c>
      <c r="AO79" s="218">
        <v>17.649999999999999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8.4</v>
      </c>
      <c r="AH80" s="218">
        <v>0</v>
      </c>
      <c r="AI80" s="218">
        <v>2.42</v>
      </c>
      <c r="AJ80" s="218">
        <v>0</v>
      </c>
      <c r="AK80" s="218">
        <v>5.93</v>
      </c>
      <c r="AL80" s="218">
        <v>0</v>
      </c>
      <c r="AM80" s="218">
        <v>0</v>
      </c>
      <c r="AN80" s="218">
        <v>0</v>
      </c>
      <c r="AO80" s="218">
        <v>17.649999999999999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9.42</v>
      </c>
      <c r="AH81" s="218">
        <v>0</v>
      </c>
      <c r="AI81" s="218">
        <v>2.42</v>
      </c>
      <c r="AJ81" s="218">
        <v>0</v>
      </c>
      <c r="AK81" s="218">
        <v>5.93</v>
      </c>
      <c r="AL81" s="218">
        <v>0</v>
      </c>
      <c r="AM81" s="218">
        <v>0</v>
      </c>
      <c r="AN81" s="218">
        <v>0</v>
      </c>
      <c r="AO81" s="218">
        <v>17.649999999999999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7.17</v>
      </c>
      <c r="AH82" s="218">
        <v>0</v>
      </c>
      <c r="AI82" s="218">
        <v>2.42</v>
      </c>
      <c r="AJ82" s="218">
        <v>0</v>
      </c>
      <c r="AK82" s="218">
        <v>5.93</v>
      </c>
      <c r="AL82" s="218">
        <v>0</v>
      </c>
      <c r="AM82" s="218">
        <v>0</v>
      </c>
      <c r="AN82" s="218">
        <v>0</v>
      </c>
      <c r="AO82" s="218">
        <v>17.649999999999999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7.06</v>
      </c>
      <c r="AH83" s="218">
        <v>0</v>
      </c>
      <c r="AI83" s="218">
        <v>2.42</v>
      </c>
      <c r="AJ83" s="218">
        <v>0</v>
      </c>
      <c r="AK83" s="218">
        <v>5.93</v>
      </c>
      <c r="AL83" s="218">
        <v>0</v>
      </c>
      <c r="AM83" s="218">
        <v>0</v>
      </c>
      <c r="AN83" s="218">
        <v>0</v>
      </c>
      <c r="AO83" s="218">
        <v>17.649999999999999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7.06</v>
      </c>
      <c r="AH84" s="218">
        <v>0</v>
      </c>
      <c r="AI84" s="218">
        <v>2.42</v>
      </c>
      <c r="AJ84" s="218">
        <v>0</v>
      </c>
      <c r="AK84" s="218">
        <v>5.93</v>
      </c>
      <c r="AL84" s="218">
        <v>0</v>
      </c>
      <c r="AM84" s="218">
        <v>0</v>
      </c>
      <c r="AN84" s="218">
        <v>0</v>
      </c>
      <c r="AO84" s="218">
        <v>17.649999999999999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8.35</v>
      </c>
      <c r="AH85" s="218">
        <v>0</v>
      </c>
      <c r="AI85" s="218">
        <v>2.42</v>
      </c>
      <c r="AJ85" s="218">
        <v>0</v>
      </c>
      <c r="AK85" s="218">
        <v>5.93</v>
      </c>
      <c r="AL85" s="218">
        <v>0</v>
      </c>
      <c r="AM85" s="218">
        <v>0</v>
      </c>
      <c r="AN85" s="218">
        <v>0</v>
      </c>
      <c r="AO85" s="218">
        <v>17.649999999999999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8.35</v>
      </c>
      <c r="AH86" s="218">
        <v>0</v>
      </c>
      <c r="AI86" s="218">
        <v>2.42</v>
      </c>
      <c r="AJ86" s="218">
        <v>0</v>
      </c>
      <c r="AK86" s="218">
        <v>5.93</v>
      </c>
      <c r="AL86" s="218">
        <v>0</v>
      </c>
      <c r="AM86" s="218">
        <v>0</v>
      </c>
      <c r="AN86" s="218">
        <v>0</v>
      </c>
      <c r="AO86" s="218">
        <v>17.649999999999999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7.06</v>
      </c>
      <c r="AH87" s="218">
        <v>0</v>
      </c>
      <c r="AI87" s="218">
        <v>2.42</v>
      </c>
      <c r="AJ87" s="218">
        <v>0</v>
      </c>
      <c r="AK87" s="218">
        <v>5.93</v>
      </c>
      <c r="AL87" s="218">
        <v>0</v>
      </c>
      <c r="AM87" s="218">
        <v>0</v>
      </c>
      <c r="AN87" s="218">
        <v>0</v>
      </c>
      <c r="AO87" s="218">
        <v>17.649999999999999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7.06</v>
      </c>
      <c r="AH88" s="218">
        <v>0</v>
      </c>
      <c r="AI88" s="218">
        <v>2.42</v>
      </c>
      <c r="AJ88" s="218">
        <v>0</v>
      </c>
      <c r="AK88" s="218">
        <v>5.93</v>
      </c>
      <c r="AL88" s="218">
        <v>0</v>
      </c>
      <c r="AM88" s="218">
        <v>0</v>
      </c>
      <c r="AN88" s="218">
        <v>0</v>
      </c>
      <c r="AO88" s="218">
        <v>17.649999999999999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7.06</v>
      </c>
      <c r="AH89" s="218">
        <v>0</v>
      </c>
      <c r="AI89" s="218">
        <v>2.42</v>
      </c>
      <c r="AJ89" s="218">
        <v>0</v>
      </c>
      <c r="AK89" s="218">
        <v>5.93</v>
      </c>
      <c r="AL89" s="218">
        <v>0</v>
      </c>
      <c r="AM89" s="218">
        <v>0</v>
      </c>
      <c r="AN89" s="218">
        <v>0</v>
      </c>
      <c r="AO89" s="218">
        <v>17.649999999999999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7.06</v>
      </c>
      <c r="AH90" s="218">
        <v>0</v>
      </c>
      <c r="AI90" s="218">
        <v>2.42</v>
      </c>
      <c r="AJ90" s="218">
        <v>0</v>
      </c>
      <c r="AK90" s="218">
        <v>5.93</v>
      </c>
      <c r="AL90" s="218">
        <v>0</v>
      </c>
      <c r="AM90" s="218">
        <v>0</v>
      </c>
      <c r="AN90" s="218">
        <v>0</v>
      </c>
      <c r="AO90" s="218">
        <v>17.649999999999999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7.06</v>
      </c>
      <c r="AH91" s="218">
        <v>0</v>
      </c>
      <c r="AI91" s="218">
        <v>2.42</v>
      </c>
      <c r="AJ91" s="218">
        <v>0</v>
      </c>
      <c r="AK91" s="218">
        <v>5.93</v>
      </c>
      <c r="AL91" s="218">
        <v>0</v>
      </c>
      <c r="AM91" s="218">
        <v>0</v>
      </c>
      <c r="AN91" s="218">
        <v>0</v>
      </c>
      <c r="AO91" s="218">
        <v>17.649999999999999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7.06</v>
      </c>
      <c r="AH92" s="218">
        <v>0</v>
      </c>
      <c r="AI92" s="218">
        <v>2.42</v>
      </c>
      <c r="AJ92" s="218">
        <v>0</v>
      </c>
      <c r="AK92" s="218">
        <v>5.93</v>
      </c>
      <c r="AL92" s="218">
        <v>0</v>
      </c>
      <c r="AM92" s="218">
        <v>0</v>
      </c>
      <c r="AN92" s="218">
        <v>0</v>
      </c>
      <c r="AO92" s="218">
        <v>17.649999999999999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7.06</v>
      </c>
      <c r="AH93" s="218">
        <v>0</v>
      </c>
      <c r="AI93" s="218">
        <v>2.42</v>
      </c>
      <c r="AJ93" s="218">
        <v>0</v>
      </c>
      <c r="AK93" s="218">
        <v>5.93</v>
      </c>
      <c r="AL93" s="218">
        <v>0</v>
      </c>
      <c r="AM93" s="218">
        <v>0</v>
      </c>
      <c r="AN93" s="218">
        <v>0</v>
      </c>
      <c r="AO93" s="218">
        <v>17.649999999999999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7.06</v>
      </c>
      <c r="AH94" s="218">
        <v>0</v>
      </c>
      <c r="AI94" s="218">
        <v>2.42</v>
      </c>
      <c r="AJ94" s="218">
        <v>0</v>
      </c>
      <c r="AK94" s="218">
        <v>5.93</v>
      </c>
      <c r="AL94" s="218">
        <v>0</v>
      </c>
      <c r="AM94" s="218">
        <v>0</v>
      </c>
      <c r="AN94" s="218">
        <v>0</v>
      </c>
      <c r="AO94" s="218">
        <v>17.649999999999999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7.06</v>
      </c>
      <c r="AH95" s="218">
        <v>0</v>
      </c>
      <c r="AI95" s="218">
        <v>2.42</v>
      </c>
      <c r="AJ95" s="218">
        <v>0</v>
      </c>
      <c r="AK95" s="218">
        <v>5.93</v>
      </c>
      <c r="AL95" s="218">
        <v>0</v>
      </c>
      <c r="AM95" s="218">
        <v>0</v>
      </c>
      <c r="AN95" s="218">
        <v>0</v>
      </c>
      <c r="AO95" s="218">
        <v>17.649999999999999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6.74</v>
      </c>
      <c r="AH96" s="218">
        <v>0</v>
      </c>
      <c r="AI96" s="218">
        <v>2.42</v>
      </c>
      <c r="AJ96" s="218">
        <v>0</v>
      </c>
      <c r="AK96" s="218">
        <v>5.93</v>
      </c>
      <c r="AL96" s="218">
        <v>0</v>
      </c>
      <c r="AM96" s="218">
        <v>0</v>
      </c>
      <c r="AN96" s="218">
        <v>0</v>
      </c>
      <c r="AO96" s="218">
        <v>17.649999999999999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6.74</v>
      </c>
      <c r="AH97" s="218">
        <v>0</v>
      </c>
      <c r="AI97" s="218">
        <v>2.42</v>
      </c>
      <c r="AJ97" s="218">
        <v>0</v>
      </c>
      <c r="AK97" s="218">
        <v>5.93</v>
      </c>
      <c r="AL97" s="218">
        <v>0</v>
      </c>
      <c r="AM97" s="218">
        <v>0</v>
      </c>
      <c r="AN97" s="218">
        <v>0</v>
      </c>
      <c r="AO97" s="218">
        <v>17.649999999999999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6.74</v>
      </c>
      <c r="AH98" s="218">
        <v>0</v>
      </c>
      <c r="AI98" s="218">
        <v>2.42</v>
      </c>
      <c r="AJ98" s="218">
        <v>0</v>
      </c>
      <c r="AK98" s="218">
        <v>5.93</v>
      </c>
      <c r="AL98" s="218">
        <v>0</v>
      </c>
      <c r="AM98" s="218">
        <v>0</v>
      </c>
      <c r="AN98" s="218">
        <v>0</v>
      </c>
      <c r="AO98" s="218">
        <v>17.649999999999999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0.17221999999999985</v>
      </c>
      <c r="AH99">
        <f t="shared" si="0"/>
        <v>4.2424999999999997E-3</v>
      </c>
      <c r="AI99">
        <f t="shared" si="0"/>
        <v>5.6879999999999889E-2</v>
      </c>
      <c r="AJ99">
        <f t="shared" si="0"/>
        <v>0</v>
      </c>
      <c r="AK99">
        <f t="shared" si="0"/>
        <v>6.9717500000000043E-2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0.42072000000000015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1.78</v>
      </c>
      <c r="E3" s="218">
        <v>0</v>
      </c>
      <c r="F3" s="218">
        <v>0</v>
      </c>
      <c r="G3" s="218">
        <v>2.88</v>
      </c>
      <c r="H3" s="218">
        <v>0</v>
      </c>
      <c r="I3" s="218">
        <v>0</v>
      </c>
      <c r="J3" s="218">
        <v>3.79</v>
      </c>
      <c r="K3" s="218">
        <v>0</v>
      </c>
      <c r="L3" s="218">
        <v>2.71</v>
      </c>
      <c r="M3" s="218">
        <v>0.03</v>
      </c>
      <c r="N3" s="218">
        <v>0.04</v>
      </c>
      <c r="O3" s="218">
        <v>0.04</v>
      </c>
      <c r="P3" s="218">
        <v>7.0000000000000007E-2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2.42</v>
      </c>
      <c r="AD3" s="218">
        <v>0</v>
      </c>
      <c r="AE3" s="218">
        <v>0</v>
      </c>
      <c r="AF3" s="218">
        <v>0</v>
      </c>
      <c r="AG3" s="218">
        <v>40.299999999999997</v>
      </c>
      <c r="AH3" s="218">
        <v>0</v>
      </c>
      <c r="AI3" s="218">
        <v>9.09</v>
      </c>
      <c r="AJ3" s="218">
        <v>0</v>
      </c>
      <c r="AK3" s="218">
        <v>5.88</v>
      </c>
      <c r="AL3" s="218">
        <v>0</v>
      </c>
      <c r="AM3" s="218">
        <v>0</v>
      </c>
      <c r="AN3" s="218">
        <v>0</v>
      </c>
      <c r="AO3" s="218">
        <v>70.81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1.78</v>
      </c>
      <c r="E4" s="218">
        <v>0</v>
      </c>
      <c r="F4" s="218">
        <v>0</v>
      </c>
      <c r="G4" s="218">
        <v>2.88</v>
      </c>
      <c r="H4" s="218">
        <v>0</v>
      </c>
      <c r="I4" s="218">
        <v>0</v>
      </c>
      <c r="J4" s="218">
        <v>3.79</v>
      </c>
      <c r="K4" s="218">
        <v>0</v>
      </c>
      <c r="L4" s="218">
        <v>2.71</v>
      </c>
      <c r="M4" s="218">
        <v>0.03</v>
      </c>
      <c r="N4" s="218">
        <v>0.04</v>
      </c>
      <c r="O4" s="218">
        <v>0.04</v>
      </c>
      <c r="P4" s="218">
        <v>7.0000000000000007E-2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2.42</v>
      </c>
      <c r="AD4" s="218">
        <v>0</v>
      </c>
      <c r="AE4" s="218">
        <v>0</v>
      </c>
      <c r="AF4" s="218">
        <v>0</v>
      </c>
      <c r="AG4" s="218">
        <v>40.299999999999997</v>
      </c>
      <c r="AH4" s="218">
        <v>0</v>
      </c>
      <c r="AI4" s="218">
        <v>9.09</v>
      </c>
      <c r="AJ4" s="218">
        <v>0</v>
      </c>
      <c r="AK4" s="218">
        <v>5.88</v>
      </c>
      <c r="AL4" s="218">
        <v>0</v>
      </c>
      <c r="AM4" s="218">
        <v>0</v>
      </c>
      <c r="AN4" s="218">
        <v>0</v>
      </c>
      <c r="AO4" s="218">
        <v>70.81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1.78</v>
      </c>
      <c r="E5" s="218">
        <v>0</v>
      </c>
      <c r="F5" s="218">
        <v>0</v>
      </c>
      <c r="G5" s="218">
        <v>2.88</v>
      </c>
      <c r="H5" s="218">
        <v>0</v>
      </c>
      <c r="I5" s="218">
        <v>0</v>
      </c>
      <c r="J5" s="218">
        <v>3.79</v>
      </c>
      <c r="K5" s="218">
        <v>0</v>
      </c>
      <c r="L5" s="218">
        <v>2.71</v>
      </c>
      <c r="M5" s="218">
        <v>0.03</v>
      </c>
      <c r="N5" s="218">
        <v>0.04</v>
      </c>
      <c r="O5" s="218">
        <v>0.04</v>
      </c>
      <c r="P5" s="218">
        <v>7.0000000000000007E-2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2.4700000000000002</v>
      </c>
      <c r="AD5" s="218">
        <v>0</v>
      </c>
      <c r="AE5" s="218">
        <v>0</v>
      </c>
      <c r="AF5" s="218">
        <v>0</v>
      </c>
      <c r="AG5" s="218">
        <v>40.299999999999997</v>
      </c>
      <c r="AH5" s="218">
        <v>0</v>
      </c>
      <c r="AI5" s="218">
        <v>9.09</v>
      </c>
      <c r="AJ5" s="218">
        <v>0</v>
      </c>
      <c r="AK5" s="218">
        <v>4.41</v>
      </c>
      <c r="AL5" s="218">
        <v>0</v>
      </c>
      <c r="AM5" s="218">
        <v>0</v>
      </c>
      <c r="AN5" s="218">
        <v>0</v>
      </c>
      <c r="AO5" s="218">
        <v>70.81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1.78</v>
      </c>
      <c r="E6" s="218">
        <v>0</v>
      </c>
      <c r="F6" s="218">
        <v>0</v>
      </c>
      <c r="G6" s="218">
        <v>2.88</v>
      </c>
      <c r="H6" s="218">
        <v>0</v>
      </c>
      <c r="I6" s="218">
        <v>0</v>
      </c>
      <c r="J6" s="218">
        <v>3.79</v>
      </c>
      <c r="K6" s="218">
        <v>0</v>
      </c>
      <c r="L6" s="218">
        <v>2.71</v>
      </c>
      <c r="M6" s="218">
        <v>0.03</v>
      </c>
      <c r="N6" s="218">
        <v>0.04</v>
      </c>
      <c r="O6" s="218">
        <v>0.04</v>
      </c>
      <c r="P6" s="218">
        <v>7.0000000000000007E-2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2.4700000000000002</v>
      </c>
      <c r="AD6" s="218">
        <v>0</v>
      </c>
      <c r="AE6" s="218">
        <v>0</v>
      </c>
      <c r="AF6" s="218">
        <v>0</v>
      </c>
      <c r="AG6" s="218">
        <v>40.299999999999997</v>
      </c>
      <c r="AH6" s="218">
        <v>0</v>
      </c>
      <c r="AI6" s="218">
        <v>9.09</v>
      </c>
      <c r="AJ6" s="218">
        <v>0</v>
      </c>
      <c r="AK6" s="218">
        <v>4.41</v>
      </c>
      <c r="AL6" s="218">
        <v>0</v>
      </c>
      <c r="AM6" s="218">
        <v>0</v>
      </c>
      <c r="AN6" s="218">
        <v>0</v>
      </c>
      <c r="AO6" s="218">
        <v>70.81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1.78</v>
      </c>
      <c r="E7" s="218">
        <v>0</v>
      </c>
      <c r="F7" s="218">
        <v>0</v>
      </c>
      <c r="G7" s="218">
        <v>2.88</v>
      </c>
      <c r="H7" s="218">
        <v>0</v>
      </c>
      <c r="I7" s="218">
        <v>0</v>
      </c>
      <c r="J7" s="218">
        <v>3.79</v>
      </c>
      <c r="K7" s="218">
        <v>0</v>
      </c>
      <c r="L7" s="218">
        <v>1.73</v>
      </c>
      <c r="M7" s="218">
        <v>0.03</v>
      </c>
      <c r="N7" s="218">
        <v>0.04</v>
      </c>
      <c r="O7" s="218">
        <v>0.04</v>
      </c>
      <c r="P7" s="218">
        <v>7.0000000000000007E-2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2.42</v>
      </c>
      <c r="AD7" s="218">
        <v>0</v>
      </c>
      <c r="AE7" s="218">
        <v>0</v>
      </c>
      <c r="AF7" s="218">
        <v>0</v>
      </c>
      <c r="AG7" s="218">
        <v>40.299999999999997</v>
      </c>
      <c r="AH7" s="218">
        <v>0</v>
      </c>
      <c r="AI7" s="218">
        <v>9.09</v>
      </c>
      <c r="AJ7" s="218">
        <v>0</v>
      </c>
      <c r="AK7" s="218">
        <v>4.41</v>
      </c>
      <c r="AL7" s="218">
        <v>0</v>
      </c>
      <c r="AM7" s="218">
        <v>0</v>
      </c>
      <c r="AN7" s="218">
        <v>0</v>
      </c>
      <c r="AO7" s="218">
        <v>70.81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1.78</v>
      </c>
      <c r="E8" s="218">
        <v>0</v>
      </c>
      <c r="F8" s="218">
        <v>0</v>
      </c>
      <c r="G8" s="218">
        <v>2.88</v>
      </c>
      <c r="H8" s="218">
        <v>0</v>
      </c>
      <c r="I8" s="218">
        <v>0</v>
      </c>
      <c r="J8" s="218">
        <v>3.79</v>
      </c>
      <c r="K8" s="218">
        <v>0</v>
      </c>
      <c r="L8" s="218">
        <v>2.71</v>
      </c>
      <c r="M8" s="218">
        <v>0.03</v>
      </c>
      <c r="N8" s="218">
        <v>0.04</v>
      </c>
      <c r="O8" s="218">
        <v>0.04</v>
      </c>
      <c r="P8" s="218">
        <v>7.0000000000000007E-2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2.42</v>
      </c>
      <c r="AD8" s="218">
        <v>0</v>
      </c>
      <c r="AE8" s="218">
        <v>0</v>
      </c>
      <c r="AF8" s="218">
        <v>0</v>
      </c>
      <c r="AG8" s="218">
        <v>40.299999999999997</v>
      </c>
      <c r="AH8" s="218">
        <v>0</v>
      </c>
      <c r="AI8" s="218">
        <v>9.09</v>
      </c>
      <c r="AJ8" s="218">
        <v>0</v>
      </c>
      <c r="AK8" s="218">
        <v>4.41</v>
      </c>
      <c r="AL8" s="218">
        <v>0</v>
      </c>
      <c r="AM8" s="218">
        <v>0</v>
      </c>
      <c r="AN8" s="218">
        <v>0</v>
      </c>
      <c r="AO8" s="218">
        <v>70.81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1.78</v>
      </c>
      <c r="E9" s="218">
        <v>0</v>
      </c>
      <c r="F9" s="218">
        <v>0</v>
      </c>
      <c r="G9" s="218">
        <v>2.88</v>
      </c>
      <c r="H9" s="218">
        <v>0</v>
      </c>
      <c r="I9" s="218">
        <v>0</v>
      </c>
      <c r="J9" s="218">
        <v>3.79</v>
      </c>
      <c r="K9" s="218">
        <v>0</v>
      </c>
      <c r="L9" s="218">
        <v>2.71</v>
      </c>
      <c r="M9" s="218">
        <v>0.03</v>
      </c>
      <c r="N9" s="218">
        <v>0.04</v>
      </c>
      <c r="O9" s="218">
        <v>0.04</v>
      </c>
      <c r="P9" s="218">
        <v>7.0000000000000007E-2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2.42</v>
      </c>
      <c r="AD9" s="218">
        <v>0</v>
      </c>
      <c r="AE9" s="218">
        <v>0</v>
      </c>
      <c r="AF9" s="218">
        <v>0</v>
      </c>
      <c r="AG9" s="218">
        <v>40.299999999999997</v>
      </c>
      <c r="AH9" s="218">
        <v>0</v>
      </c>
      <c r="AI9" s="218">
        <v>9.09</v>
      </c>
      <c r="AJ9" s="218">
        <v>0</v>
      </c>
      <c r="AK9" s="218">
        <v>3.66</v>
      </c>
      <c r="AL9" s="218">
        <v>0</v>
      </c>
      <c r="AM9" s="218">
        <v>0</v>
      </c>
      <c r="AN9" s="218">
        <v>0</v>
      </c>
      <c r="AO9" s="218">
        <v>70.81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1.78</v>
      </c>
      <c r="E10" s="218">
        <v>0</v>
      </c>
      <c r="F10" s="218">
        <v>0</v>
      </c>
      <c r="G10" s="218">
        <v>2.88</v>
      </c>
      <c r="H10" s="218">
        <v>0</v>
      </c>
      <c r="I10" s="218">
        <v>0</v>
      </c>
      <c r="J10" s="218">
        <v>3.79</v>
      </c>
      <c r="K10" s="218">
        <v>0</v>
      </c>
      <c r="L10" s="218">
        <v>2.71</v>
      </c>
      <c r="M10" s="218">
        <v>0.03</v>
      </c>
      <c r="N10" s="218">
        <v>0.04</v>
      </c>
      <c r="O10" s="218">
        <v>0.04</v>
      </c>
      <c r="P10" s="218">
        <v>7.0000000000000007E-2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2.42</v>
      </c>
      <c r="AD10" s="218">
        <v>0</v>
      </c>
      <c r="AE10" s="218">
        <v>0</v>
      </c>
      <c r="AF10" s="218">
        <v>0</v>
      </c>
      <c r="AG10" s="218">
        <v>40.299999999999997</v>
      </c>
      <c r="AH10" s="218">
        <v>0</v>
      </c>
      <c r="AI10" s="218">
        <v>9.09</v>
      </c>
      <c r="AJ10" s="218">
        <v>0</v>
      </c>
      <c r="AK10" s="218">
        <v>3.66</v>
      </c>
      <c r="AL10" s="218">
        <v>0</v>
      </c>
      <c r="AM10" s="218">
        <v>0</v>
      </c>
      <c r="AN10" s="218">
        <v>0</v>
      </c>
      <c r="AO10" s="218">
        <v>70.81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1.78</v>
      </c>
      <c r="E11" s="218">
        <v>0</v>
      </c>
      <c r="F11" s="218">
        <v>0</v>
      </c>
      <c r="G11" s="218">
        <v>2.88</v>
      </c>
      <c r="H11" s="218">
        <v>0</v>
      </c>
      <c r="I11" s="218">
        <v>0</v>
      </c>
      <c r="J11" s="218">
        <v>3.79</v>
      </c>
      <c r="K11" s="218">
        <v>0</v>
      </c>
      <c r="L11" s="218">
        <v>2.71</v>
      </c>
      <c r="M11" s="218">
        <v>0.03</v>
      </c>
      <c r="N11" s="218">
        <v>0.04</v>
      </c>
      <c r="O11" s="218">
        <v>0.04</v>
      </c>
      <c r="P11" s="218">
        <v>7.0000000000000007E-2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2.42</v>
      </c>
      <c r="AD11" s="218">
        <v>0</v>
      </c>
      <c r="AE11" s="218">
        <v>0</v>
      </c>
      <c r="AF11" s="218">
        <v>0</v>
      </c>
      <c r="AG11" s="218">
        <v>40.299999999999997</v>
      </c>
      <c r="AH11" s="218">
        <v>0</v>
      </c>
      <c r="AI11" s="218">
        <v>12.12</v>
      </c>
      <c r="AJ11" s="218">
        <v>0</v>
      </c>
      <c r="AK11" s="218">
        <v>3.66</v>
      </c>
      <c r="AL11" s="218">
        <v>0</v>
      </c>
      <c r="AM11" s="218">
        <v>0</v>
      </c>
      <c r="AN11" s="218">
        <v>0</v>
      </c>
      <c r="AO11" s="218">
        <v>70.81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1.78</v>
      </c>
      <c r="E12" s="218">
        <v>0</v>
      </c>
      <c r="F12" s="218">
        <v>0</v>
      </c>
      <c r="G12" s="218">
        <v>2.88</v>
      </c>
      <c r="H12" s="218">
        <v>0</v>
      </c>
      <c r="I12" s="218">
        <v>0</v>
      </c>
      <c r="J12" s="218">
        <v>3.79</v>
      </c>
      <c r="K12" s="218">
        <v>0</v>
      </c>
      <c r="L12" s="218">
        <v>2.71</v>
      </c>
      <c r="M12" s="218">
        <v>0.03</v>
      </c>
      <c r="N12" s="218">
        <v>0.04</v>
      </c>
      <c r="O12" s="218">
        <v>0.04</v>
      </c>
      <c r="P12" s="218">
        <v>7.0000000000000007E-2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2.37</v>
      </c>
      <c r="AD12" s="218">
        <v>0</v>
      </c>
      <c r="AE12" s="218">
        <v>0</v>
      </c>
      <c r="AF12" s="218">
        <v>0</v>
      </c>
      <c r="AG12" s="218">
        <v>40.299999999999997</v>
      </c>
      <c r="AH12" s="218">
        <v>0</v>
      </c>
      <c r="AI12" s="218">
        <v>12.12</v>
      </c>
      <c r="AJ12" s="218">
        <v>0</v>
      </c>
      <c r="AK12" s="218">
        <v>3.66</v>
      </c>
      <c r="AL12" s="218">
        <v>0</v>
      </c>
      <c r="AM12" s="218">
        <v>0</v>
      </c>
      <c r="AN12" s="218">
        <v>0</v>
      </c>
      <c r="AO12" s="218">
        <v>70.81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1.78</v>
      </c>
      <c r="E13" s="218">
        <v>0</v>
      </c>
      <c r="F13" s="218">
        <v>0</v>
      </c>
      <c r="G13" s="218">
        <v>2.88</v>
      </c>
      <c r="H13" s="218">
        <v>0</v>
      </c>
      <c r="I13" s="218">
        <v>0</v>
      </c>
      <c r="J13" s="218">
        <v>3.79</v>
      </c>
      <c r="K13" s="218">
        <v>0</v>
      </c>
      <c r="L13" s="218">
        <v>2.71</v>
      </c>
      <c r="M13" s="218">
        <v>0.03</v>
      </c>
      <c r="N13" s="218">
        <v>0.04</v>
      </c>
      <c r="O13" s="218">
        <v>0.04</v>
      </c>
      <c r="P13" s="218">
        <v>0.05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2.37</v>
      </c>
      <c r="AD13" s="218">
        <v>0</v>
      </c>
      <c r="AE13" s="218">
        <v>0</v>
      </c>
      <c r="AF13" s="218">
        <v>0</v>
      </c>
      <c r="AG13" s="218">
        <v>40.299999999999997</v>
      </c>
      <c r="AH13" s="218">
        <v>0</v>
      </c>
      <c r="AI13" s="218">
        <v>12.12</v>
      </c>
      <c r="AJ13" s="218">
        <v>0</v>
      </c>
      <c r="AK13" s="218">
        <v>3.66</v>
      </c>
      <c r="AL13" s="218">
        <v>0</v>
      </c>
      <c r="AM13" s="218">
        <v>0</v>
      </c>
      <c r="AN13" s="218">
        <v>0</v>
      </c>
      <c r="AO13" s="218">
        <v>70.81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1.78</v>
      </c>
      <c r="E14" s="218">
        <v>0</v>
      </c>
      <c r="F14" s="218">
        <v>0</v>
      </c>
      <c r="G14" s="218">
        <v>2.88</v>
      </c>
      <c r="H14" s="218">
        <v>0</v>
      </c>
      <c r="I14" s="218">
        <v>0</v>
      </c>
      <c r="J14" s="218">
        <v>3.79</v>
      </c>
      <c r="K14" s="218">
        <v>0</v>
      </c>
      <c r="L14" s="218">
        <v>2.71</v>
      </c>
      <c r="M14" s="218">
        <v>0.03</v>
      </c>
      <c r="N14" s="218">
        <v>0.04</v>
      </c>
      <c r="O14" s="218">
        <v>0.04</v>
      </c>
      <c r="P14" s="218">
        <v>0.05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2.37</v>
      </c>
      <c r="AD14" s="218">
        <v>0</v>
      </c>
      <c r="AE14" s="218">
        <v>0</v>
      </c>
      <c r="AF14" s="218">
        <v>0</v>
      </c>
      <c r="AG14" s="218">
        <v>40.299999999999997</v>
      </c>
      <c r="AH14" s="218">
        <v>0</v>
      </c>
      <c r="AI14" s="218">
        <v>12.12</v>
      </c>
      <c r="AJ14" s="218">
        <v>0</v>
      </c>
      <c r="AK14" s="218">
        <v>3.66</v>
      </c>
      <c r="AL14" s="218">
        <v>0</v>
      </c>
      <c r="AM14" s="218">
        <v>0</v>
      </c>
      <c r="AN14" s="218">
        <v>0</v>
      </c>
      <c r="AO14" s="218">
        <v>70.81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1.78</v>
      </c>
      <c r="E15" s="218">
        <v>0</v>
      </c>
      <c r="F15" s="218">
        <v>0</v>
      </c>
      <c r="G15" s="218">
        <v>2.88</v>
      </c>
      <c r="H15" s="218">
        <v>0</v>
      </c>
      <c r="I15" s="218">
        <v>0</v>
      </c>
      <c r="J15" s="218">
        <v>3.79</v>
      </c>
      <c r="K15" s="218">
        <v>0</v>
      </c>
      <c r="L15" s="218">
        <v>2.71</v>
      </c>
      <c r="M15" s="218">
        <v>0.03</v>
      </c>
      <c r="N15" s="218">
        <v>0</v>
      </c>
      <c r="O15" s="218">
        <v>0.04</v>
      </c>
      <c r="P15" s="218">
        <v>0.05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2.38</v>
      </c>
      <c r="AD15" s="218">
        <v>0</v>
      </c>
      <c r="AE15" s="218">
        <v>0</v>
      </c>
      <c r="AF15" s="218">
        <v>0</v>
      </c>
      <c r="AG15" s="218">
        <v>40.299999999999997</v>
      </c>
      <c r="AH15" s="218">
        <v>0</v>
      </c>
      <c r="AI15" s="218">
        <v>12.12</v>
      </c>
      <c r="AJ15" s="218">
        <v>0</v>
      </c>
      <c r="AK15" s="218">
        <v>3.66</v>
      </c>
      <c r="AL15" s="218">
        <v>0</v>
      </c>
      <c r="AM15" s="218">
        <v>0</v>
      </c>
      <c r="AN15" s="218">
        <v>0</v>
      </c>
      <c r="AO15" s="218">
        <v>70.81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1.78</v>
      </c>
      <c r="E16" s="218">
        <v>0</v>
      </c>
      <c r="F16" s="218">
        <v>0</v>
      </c>
      <c r="G16" s="218">
        <v>2.88</v>
      </c>
      <c r="H16" s="218">
        <v>0</v>
      </c>
      <c r="I16" s="218">
        <v>0</v>
      </c>
      <c r="J16" s="218">
        <v>3.79</v>
      </c>
      <c r="K16" s="218">
        <v>0</v>
      </c>
      <c r="L16" s="218">
        <v>2.71</v>
      </c>
      <c r="M16" s="218">
        <v>0.03</v>
      </c>
      <c r="N16" s="218">
        <v>0.04</v>
      </c>
      <c r="O16" s="218">
        <v>0.04</v>
      </c>
      <c r="P16" s="218">
        <v>0.05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2.38</v>
      </c>
      <c r="AD16" s="218">
        <v>0</v>
      </c>
      <c r="AE16" s="218">
        <v>0</v>
      </c>
      <c r="AF16" s="218">
        <v>0</v>
      </c>
      <c r="AG16" s="218">
        <v>40.299999999999997</v>
      </c>
      <c r="AH16" s="218">
        <v>0</v>
      </c>
      <c r="AI16" s="218">
        <v>12.12</v>
      </c>
      <c r="AJ16" s="218">
        <v>0</v>
      </c>
      <c r="AK16" s="218">
        <v>3.66</v>
      </c>
      <c r="AL16" s="218">
        <v>0</v>
      </c>
      <c r="AM16" s="218">
        <v>0</v>
      </c>
      <c r="AN16" s="218">
        <v>0</v>
      </c>
      <c r="AO16" s="218">
        <v>70.81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1.78</v>
      </c>
      <c r="E17" s="218">
        <v>0</v>
      </c>
      <c r="F17" s="218">
        <v>0</v>
      </c>
      <c r="G17" s="218">
        <v>2.88</v>
      </c>
      <c r="H17" s="218">
        <v>0</v>
      </c>
      <c r="I17" s="218">
        <v>0</v>
      </c>
      <c r="J17" s="218">
        <v>3.79</v>
      </c>
      <c r="K17" s="218">
        <v>0</v>
      </c>
      <c r="L17" s="218">
        <v>2.71</v>
      </c>
      <c r="M17" s="218">
        <v>0.03</v>
      </c>
      <c r="N17" s="218">
        <v>0.04</v>
      </c>
      <c r="O17" s="218">
        <v>0.04</v>
      </c>
      <c r="P17" s="218">
        <v>0.05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2.37</v>
      </c>
      <c r="AD17" s="218">
        <v>0</v>
      </c>
      <c r="AE17" s="218">
        <v>0</v>
      </c>
      <c r="AF17" s="218">
        <v>0</v>
      </c>
      <c r="AG17" s="218">
        <v>40.299999999999997</v>
      </c>
      <c r="AH17" s="218">
        <v>0</v>
      </c>
      <c r="AI17" s="218">
        <v>12.12</v>
      </c>
      <c r="AJ17" s="218">
        <v>0</v>
      </c>
      <c r="AK17" s="218">
        <v>3.66</v>
      </c>
      <c r="AL17" s="218">
        <v>0</v>
      </c>
      <c r="AM17" s="218">
        <v>0</v>
      </c>
      <c r="AN17" s="218">
        <v>0</v>
      </c>
      <c r="AO17" s="218">
        <v>70.81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1.78</v>
      </c>
      <c r="E18" s="218">
        <v>0</v>
      </c>
      <c r="F18" s="218">
        <v>0</v>
      </c>
      <c r="G18" s="218">
        <v>2.88</v>
      </c>
      <c r="H18" s="218">
        <v>0</v>
      </c>
      <c r="I18" s="218">
        <v>0</v>
      </c>
      <c r="J18" s="218">
        <v>3.79</v>
      </c>
      <c r="K18" s="218">
        <v>0</v>
      </c>
      <c r="L18" s="218">
        <v>2.71</v>
      </c>
      <c r="M18" s="218">
        <v>0.03</v>
      </c>
      <c r="N18" s="218">
        <v>0.04</v>
      </c>
      <c r="O18" s="218">
        <v>0.04</v>
      </c>
      <c r="P18" s="218">
        <v>0.05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2.37</v>
      </c>
      <c r="AD18" s="218">
        <v>0</v>
      </c>
      <c r="AE18" s="218">
        <v>0</v>
      </c>
      <c r="AF18" s="218">
        <v>0</v>
      </c>
      <c r="AG18" s="218">
        <v>40.299999999999997</v>
      </c>
      <c r="AH18" s="218">
        <v>0</v>
      </c>
      <c r="AI18" s="218">
        <v>12.12</v>
      </c>
      <c r="AJ18" s="218">
        <v>0</v>
      </c>
      <c r="AK18" s="218">
        <v>3.66</v>
      </c>
      <c r="AL18" s="218">
        <v>0</v>
      </c>
      <c r="AM18" s="218">
        <v>0</v>
      </c>
      <c r="AN18" s="218">
        <v>0</v>
      </c>
      <c r="AO18" s="218">
        <v>70.81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1.78</v>
      </c>
      <c r="E19" s="218">
        <v>0</v>
      </c>
      <c r="F19" s="218">
        <v>0</v>
      </c>
      <c r="G19" s="218">
        <v>2.88</v>
      </c>
      <c r="H19" s="218">
        <v>0</v>
      </c>
      <c r="I19" s="218">
        <v>0</v>
      </c>
      <c r="J19" s="218">
        <v>3.79</v>
      </c>
      <c r="K19" s="218">
        <v>0</v>
      </c>
      <c r="L19" s="218">
        <v>2.71</v>
      </c>
      <c r="M19" s="218">
        <v>0.03</v>
      </c>
      <c r="N19" s="218">
        <v>0.04</v>
      </c>
      <c r="O19" s="218">
        <v>0.04</v>
      </c>
      <c r="P19" s="218">
        <v>0.05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2.37</v>
      </c>
      <c r="AD19" s="218">
        <v>0</v>
      </c>
      <c r="AE19" s="218">
        <v>0</v>
      </c>
      <c r="AF19" s="218">
        <v>0</v>
      </c>
      <c r="AG19" s="218">
        <v>40.299999999999997</v>
      </c>
      <c r="AH19" s="218">
        <v>0</v>
      </c>
      <c r="AI19" s="218">
        <v>12.12</v>
      </c>
      <c r="AJ19" s="218">
        <v>0</v>
      </c>
      <c r="AK19" s="218">
        <v>3.66</v>
      </c>
      <c r="AL19" s="218">
        <v>0</v>
      </c>
      <c r="AM19" s="218">
        <v>0</v>
      </c>
      <c r="AN19" s="218">
        <v>0</v>
      </c>
      <c r="AO19" s="218">
        <v>70.81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1.78</v>
      </c>
      <c r="E20" s="218">
        <v>0</v>
      </c>
      <c r="F20" s="218">
        <v>0</v>
      </c>
      <c r="G20" s="218">
        <v>2.88</v>
      </c>
      <c r="H20" s="218">
        <v>0</v>
      </c>
      <c r="I20" s="218">
        <v>0</v>
      </c>
      <c r="J20" s="218">
        <v>3.79</v>
      </c>
      <c r="K20" s="218">
        <v>0</v>
      </c>
      <c r="L20" s="218">
        <v>2.71</v>
      </c>
      <c r="M20" s="218">
        <v>0.03</v>
      </c>
      <c r="N20" s="218">
        <v>0.04</v>
      </c>
      <c r="O20" s="218">
        <v>0.04</v>
      </c>
      <c r="P20" s="218">
        <v>0.05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2.42</v>
      </c>
      <c r="AD20" s="218">
        <v>0</v>
      </c>
      <c r="AE20" s="218">
        <v>0</v>
      </c>
      <c r="AF20" s="218">
        <v>0</v>
      </c>
      <c r="AG20" s="218">
        <v>40.299999999999997</v>
      </c>
      <c r="AH20" s="218">
        <v>0</v>
      </c>
      <c r="AI20" s="218">
        <v>12.12</v>
      </c>
      <c r="AJ20" s="218">
        <v>0</v>
      </c>
      <c r="AK20" s="218">
        <v>3.66</v>
      </c>
      <c r="AL20" s="218">
        <v>0</v>
      </c>
      <c r="AM20" s="218">
        <v>0</v>
      </c>
      <c r="AN20" s="218">
        <v>0</v>
      </c>
      <c r="AO20" s="218">
        <v>70.81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1.78</v>
      </c>
      <c r="E21" s="218">
        <v>0</v>
      </c>
      <c r="F21" s="218">
        <v>0</v>
      </c>
      <c r="G21" s="218">
        <v>2.88</v>
      </c>
      <c r="H21" s="218">
        <v>0</v>
      </c>
      <c r="I21" s="218">
        <v>0</v>
      </c>
      <c r="J21" s="218">
        <v>3.79</v>
      </c>
      <c r="K21" s="218">
        <v>0</v>
      </c>
      <c r="L21" s="218">
        <v>2.71</v>
      </c>
      <c r="M21" s="218">
        <v>0.03</v>
      </c>
      <c r="N21" s="218">
        <v>0.04</v>
      </c>
      <c r="O21" s="218">
        <v>0.04</v>
      </c>
      <c r="P21" s="218">
        <v>0.06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2.42</v>
      </c>
      <c r="AD21" s="218">
        <v>0</v>
      </c>
      <c r="AE21" s="218">
        <v>0</v>
      </c>
      <c r="AF21" s="218">
        <v>0</v>
      </c>
      <c r="AG21" s="218">
        <v>40.299999999999997</v>
      </c>
      <c r="AH21" s="218">
        <v>0</v>
      </c>
      <c r="AI21" s="218">
        <v>12.12</v>
      </c>
      <c r="AJ21" s="218">
        <v>0</v>
      </c>
      <c r="AK21" s="218">
        <v>3.66</v>
      </c>
      <c r="AL21" s="218">
        <v>0</v>
      </c>
      <c r="AM21" s="218">
        <v>0</v>
      </c>
      <c r="AN21" s="218">
        <v>0</v>
      </c>
      <c r="AO21" s="218">
        <v>70.81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1.78</v>
      </c>
      <c r="E22" s="218">
        <v>0</v>
      </c>
      <c r="F22" s="218">
        <v>0</v>
      </c>
      <c r="G22" s="218">
        <v>2.88</v>
      </c>
      <c r="H22" s="218">
        <v>0</v>
      </c>
      <c r="I22" s="218">
        <v>0</v>
      </c>
      <c r="J22" s="218">
        <v>3.79</v>
      </c>
      <c r="K22" s="218">
        <v>0</v>
      </c>
      <c r="L22" s="218">
        <v>2.71</v>
      </c>
      <c r="M22" s="218">
        <v>0.03</v>
      </c>
      <c r="N22" s="218">
        <v>0.04</v>
      </c>
      <c r="O22" s="218">
        <v>0.04</v>
      </c>
      <c r="P22" s="218">
        <v>0.06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2.42</v>
      </c>
      <c r="AD22" s="218">
        <v>0</v>
      </c>
      <c r="AE22" s="218">
        <v>0</v>
      </c>
      <c r="AF22" s="218">
        <v>0</v>
      </c>
      <c r="AG22" s="218">
        <v>40.299999999999997</v>
      </c>
      <c r="AH22" s="218">
        <v>0</v>
      </c>
      <c r="AI22" s="218">
        <v>12.12</v>
      </c>
      <c r="AJ22" s="218">
        <v>0</v>
      </c>
      <c r="AK22" s="218">
        <v>3.66</v>
      </c>
      <c r="AL22" s="218">
        <v>0</v>
      </c>
      <c r="AM22" s="218">
        <v>0</v>
      </c>
      <c r="AN22" s="218">
        <v>0</v>
      </c>
      <c r="AO22" s="218">
        <v>70.81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1.78</v>
      </c>
      <c r="E23" s="218">
        <v>0</v>
      </c>
      <c r="F23" s="218">
        <v>0</v>
      </c>
      <c r="G23" s="218">
        <v>2.88</v>
      </c>
      <c r="H23" s="218">
        <v>0</v>
      </c>
      <c r="I23" s="218">
        <v>0</v>
      </c>
      <c r="J23" s="218">
        <v>3.79</v>
      </c>
      <c r="K23" s="218">
        <v>0</v>
      </c>
      <c r="L23" s="218">
        <v>2.71</v>
      </c>
      <c r="M23" s="218">
        <v>0.03</v>
      </c>
      <c r="N23" s="218">
        <v>0.04</v>
      </c>
      <c r="O23" s="218">
        <v>0.04</v>
      </c>
      <c r="P23" s="218">
        <v>0.06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2.42</v>
      </c>
      <c r="AD23" s="218">
        <v>0</v>
      </c>
      <c r="AE23" s="218">
        <v>0</v>
      </c>
      <c r="AF23" s="218">
        <v>0</v>
      </c>
      <c r="AG23" s="218">
        <v>40.299999999999997</v>
      </c>
      <c r="AH23" s="218">
        <v>0</v>
      </c>
      <c r="AI23" s="218">
        <v>12.12</v>
      </c>
      <c r="AJ23" s="218">
        <v>0</v>
      </c>
      <c r="AK23" s="218">
        <v>3.66</v>
      </c>
      <c r="AL23" s="218">
        <v>0</v>
      </c>
      <c r="AM23" s="218">
        <v>0</v>
      </c>
      <c r="AN23" s="218">
        <v>0</v>
      </c>
      <c r="AO23" s="218">
        <v>70.81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1.78</v>
      </c>
      <c r="E24" s="218">
        <v>0</v>
      </c>
      <c r="F24" s="218">
        <v>0</v>
      </c>
      <c r="G24" s="218">
        <v>2.88</v>
      </c>
      <c r="H24" s="218">
        <v>0</v>
      </c>
      <c r="I24" s="218">
        <v>0</v>
      </c>
      <c r="J24" s="218">
        <v>3.79</v>
      </c>
      <c r="K24" s="218">
        <v>0</v>
      </c>
      <c r="L24" s="218">
        <v>2.71</v>
      </c>
      <c r="M24" s="218">
        <v>0.03</v>
      </c>
      <c r="N24" s="218">
        <v>0.04</v>
      </c>
      <c r="O24" s="218">
        <v>0.04</v>
      </c>
      <c r="P24" s="218">
        <v>0.06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2.42</v>
      </c>
      <c r="AD24" s="218">
        <v>0</v>
      </c>
      <c r="AE24" s="218">
        <v>0</v>
      </c>
      <c r="AF24" s="218">
        <v>0</v>
      </c>
      <c r="AG24" s="218">
        <v>40.299999999999997</v>
      </c>
      <c r="AH24" s="218">
        <v>0</v>
      </c>
      <c r="AI24" s="218">
        <v>12.12</v>
      </c>
      <c r="AJ24" s="218">
        <v>0</v>
      </c>
      <c r="AK24" s="218">
        <v>3.66</v>
      </c>
      <c r="AL24" s="218">
        <v>0</v>
      </c>
      <c r="AM24" s="218">
        <v>0</v>
      </c>
      <c r="AN24" s="218">
        <v>0</v>
      </c>
      <c r="AO24" s="218">
        <v>70.81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1.78</v>
      </c>
      <c r="E25" s="218">
        <v>0</v>
      </c>
      <c r="F25" s="218">
        <v>0</v>
      </c>
      <c r="G25" s="218">
        <v>2.88</v>
      </c>
      <c r="H25" s="218">
        <v>0</v>
      </c>
      <c r="I25" s="218">
        <v>0</v>
      </c>
      <c r="J25" s="218">
        <v>3.79</v>
      </c>
      <c r="K25" s="218">
        <v>0</v>
      </c>
      <c r="L25" s="218">
        <v>2.71</v>
      </c>
      <c r="M25" s="218">
        <v>0.03</v>
      </c>
      <c r="N25" s="218">
        <v>0.04</v>
      </c>
      <c r="O25" s="218">
        <v>0.04</v>
      </c>
      <c r="P25" s="218">
        <v>0.06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2.42</v>
      </c>
      <c r="AD25" s="218">
        <v>0</v>
      </c>
      <c r="AE25" s="218">
        <v>0</v>
      </c>
      <c r="AF25" s="218">
        <v>0</v>
      </c>
      <c r="AG25" s="218">
        <v>40.299999999999997</v>
      </c>
      <c r="AH25" s="218">
        <v>0</v>
      </c>
      <c r="AI25" s="218">
        <v>12.12</v>
      </c>
      <c r="AJ25" s="218">
        <v>0</v>
      </c>
      <c r="AK25" s="218">
        <v>3.66</v>
      </c>
      <c r="AL25" s="218">
        <v>0</v>
      </c>
      <c r="AM25" s="218">
        <v>0</v>
      </c>
      <c r="AN25" s="218">
        <v>0</v>
      </c>
      <c r="AO25" s="218">
        <v>70.81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1.78</v>
      </c>
      <c r="E26" s="218">
        <v>0</v>
      </c>
      <c r="F26" s="218">
        <v>0</v>
      </c>
      <c r="G26" s="218">
        <v>2.88</v>
      </c>
      <c r="H26" s="218">
        <v>0</v>
      </c>
      <c r="I26" s="218">
        <v>0</v>
      </c>
      <c r="J26" s="218">
        <v>3.79</v>
      </c>
      <c r="K26" s="218">
        <v>0</v>
      </c>
      <c r="L26" s="218">
        <v>2.71</v>
      </c>
      <c r="M26" s="218">
        <v>0.03</v>
      </c>
      <c r="N26" s="218">
        <v>0.04</v>
      </c>
      <c r="O26" s="218">
        <v>0.04</v>
      </c>
      <c r="P26" s="218">
        <v>0.06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2.42</v>
      </c>
      <c r="AD26" s="218">
        <v>0</v>
      </c>
      <c r="AE26" s="218">
        <v>0</v>
      </c>
      <c r="AF26" s="218">
        <v>0</v>
      </c>
      <c r="AG26" s="218">
        <v>40.299999999999997</v>
      </c>
      <c r="AH26" s="218">
        <v>0</v>
      </c>
      <c r="AI26" s="218">
        <v>12.12</v>
      </c>
      <c r="AJ26" s="218">
        <v>0</v>
      </c>
      <c r="AK26" s="218">
        <v>3.66</v>
      </c>
      <c r="AL26" s="218">
        <v>0</v>
      </c>
      <c r="AM26" s="218">
        <v>0</v>
      </c>
      <c r="AN26" s="218">
        <v>0</v>
      </c>
      <c r="AO26" s="218">
        <v>70.81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1.78</v>
      </c>
      <c r="E27" s="218">
        <v>0</v>
      </c>
      <c r="F27" s="218">
        <v>0</v>
      </c>
      <c r="G27" s="218">
        <v>2.88</v>
      </c>
      <c r="H27" s="218">
        <v>0</v>
      </c>
      <c r="I27" s="218">
        <v>0</v>
      </c>
      <c r="J27" s="218">
        <v>3.79</v>
      </c>
      <c r="K27" s="218">
        <v>0</v>
      </c>
      <c r="L27" s="218">
        <v>2.71</v>
      </c>
      <c r="M27" s="218">
        <v>0.03</v>
      </c>
      <c r="N27" s="218">
        <v>0.04</v>
      </c>
      <c r="O27" s="218">
        <v>0.04</v>
      </c>
      <c r="P27" s="218">
        <v>0.06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2.37</v>
      </c>
      <c r="AD27" s="218">
        <v>0</v>
      </c>
      <c r="AE27" s="218">
        <v>0</v>
      </c>
      <c r="AF27" s="218">
        <v>0</v>
      </c>
      <c r="AG27" s="218">
        <v>40.299999999999997</v>
      </c>
      <c r="AH27" s="218">
        <v>0</v>
      </c>
      <c r="AI27" s="218">
        <v>12.12</v>
      </c>
      <c r="AJ27" s="218">
        <v>0</v>
      </c>
      <c r="AK27" s="218">
        <v>3.66</v>
      </c>
      <c r="AL27" s="218">
        <v>0</v>
      </c>
      <c r="AM27" s="218">
        <v>0</v>
      </c>
      <c r="AN27" s="218">
        <v>0</v>
      </c>
      <c r="AO27" s="218">
        <v>70.81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1.78</v>
      </c>
      <c r="E28" s="218">
        <v>0</v>
      </c>
      <c r="F28" s="218">
        <v>0</v>
      </c>
      <c r="G28" s="218">
        <v>2.88</v>
      </c>
      <c r="H28" s="218">
        <v>0</v>
      </c>
      <c r="I28" s="218">
        <v>0</v>
      </c>
      <c r="J28" s="218">
        <v>3.79</v>
      </c>
      <c r="K28" s="218">
        <v>0</v>
      </c>
      <c r="L28" s="218">
        <v>2.71</v>
      </c>
      <c r="M28" s="218">
        <v>0.03</v>
      </c>
      <c r="N28" s="218">
        <v>0.04</v>
      </c>
      <c r="O28" s="218">
        <v>0.04</v>
      </c>
      <c r="P28" s="218">
        <v>0.06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2.37</v>
      </c>
      <c r="AD28" s="218">
        <v>0</v>
      </c>
      <c r="AE28" s="218">
        <v>0</v>
      </c>
      <c r="AF28" s="218">
        <v>0</v>
      </c>
      <c r="AG28" s="218">
        <v>40.299999999999997</v>
      </c>
      <c r="AH28" s="218">
        <v>0</v>
      </c>
      <c r="AI28" s="218">
        <v>12.12</v>
      </c>
      <c r="AJ28" s="218">
        <v>0</v>
      </c>
      <c r="AK28" s="218">
        <v>3.66</v>
      </c>
      <c r="AL28" s="218">
        <v>0</v>
      </c>
      <c r="AM28" s="218">
        <v>0</v>
      </c>
      <c r="AN28" s="218">
        <v>0</v>
      </c>
      <c r="AO28" s="218">
        <v>70.81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1.78</v>
      </c>
      <c r="E29" s="218">
        <v>0</v>
      </c>
      <c r="F29" s="218">
        <v>0</v>
      </c>
      <c r="G29" s="218">
        <v>2.88</v>
      </c>
      <c r="H29" s="218">
        <v>0</v>
      </c>
      <c r="I29" s="218">
        <v>0</v>
      </c>
      <c r="J29" s="218">
        <v>3.79</v>
      </c>
      <c r="K29" s="218">
        <v>0</v>
      </c>
      <c r="L29" s="218">
        <v>2.71</v>
      </c>
      <c r="M29" s="218">
        <v>0.03</v>
      </c>
      <c r="N29" s="218">
        <v>0.04</v>
      </c>
      <c r="O29" s="218">
        <v>0.04</v>
      </c>
      <c r="P29" s="218">
        <v>0.05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2.37</v>
      </c>
      <c r="AD29" s="218">
        <v>0</v>
      </c>
      <c r="AE29" s="218">
        <v>0</v>
      </c>
      <c r="AF29" s="218">
        <v>0</v>
      </c>
      <c r="AG29" s="218">
        <v>40.299999999999997</v>
      </c>
      <c r="AH29" s="218">
        <v>0</v>
      </c>
      <c r="AI29" s="218">
        <v>12.12</v>
      </c>
      <c r="AJ29" s="218">
        <v>0</v>
      </c>
      <c r="AK29" s="218">
        <v>4.49</v>
      </c>
      <c r="AL29" s="218">
        <v>0</v>
      </c>
      <c r="AM29" s="218">
        <v>0</v>
      </c>
      <c r="AN29" s="218">
        <v>0</v>
      </c>
      <c r="AO29" s="218">
        <v>70.81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1.78</v>
      </c>
      <c r="E30" s="218">
        <v>0</v>
      </c>
      <c r="F30" s="218">
        <v>0</v>
      </c>
      <c r="G30" s="218">
        <v>2.88</v>
      </c>
      <c r="H30" s="218">
        <v>0</v>
      </c>
      <c r="I30" s="218">
        <v>0</v>
      </c>
      <c r="J30" s="218">
        <v>3.79</v>
      </c>
      <c r="K30" s="218">
        <v>0</v>
      </c>
      <c r="L30" s="218">
        <v>1.54</v>
      </c>
      <c r="M30" s="218">
        <v>0.03</v>
      </c>
      <c r="N30" s="218">
        <v>0.04</v>
      </c>
      <c r="O30" s="218">
        <v>0.04</v>
      </c>
      <c r="P30" s="218">
        <v>0.05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2.37</v>
      </c>
      <c r="AD30" s="218">
        <v>0</v>
      </c>
      <c r="AE30" s="218">
        <v>0</v>
      </c>
      <c r="AF30" s="218">
        <v>0</v>
      </c>
      <c r="AG30" s="218">
        <v>40.299999999999997</v>
      </c>
      <c r="AH30" s="218">
        <v>0</v>
      </c>
      <c r="AI30" s="218">
        <v>12.12</v>
      </c>
      <c r="AJ30" s="218">
        <v>0</v>
      </c>
      <c r="AK30" s="218">
        <v>3.66</v>
      </c>
      <c r="AL30" s="218">
        <v>0</v>
      </c>
      <c r="AM30" s="218">
        <v>0</v>
      </c>
      <c r="AN30" s="218">
        <v>0</v>
      </c>
      <c r="AO30" s="218">
        <v>70.81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1.78</v>
      </c>
      <c r="E31" s="218">
        <v>0</v>
      </c>
      <c r="F31" s="218">
        <v>0</v>
      </c>
      <c r="G31" s="218">
        <v>2.88</v>
      </c>
      <c r="H31" s="218">
        <v>0</v>
      </c>
      <c r="I31" s="218">
        <v>0</v>
      </c>
      <c r="J31" s="218">
        <v>3.79</v>
      </c>
      <c r="K31" s="218">
        <v>0</v>
      </c>
      <c r="L31" s="218">
        <v>1.75</v>
      </c>
      <c r="M31" s="218">
        <v>0.03</v>
      </c>
      <c r="N31" s="218">
        <v>0.04</v>
      </c>
      <c r="O31" s="218">
        <v>0.04</v>
      </c>
      <c r="P31" s="218">
        <v>0.05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2.42</v>
      </c>
      <c r="AD31" s="218">
        <v>0</v>
      </c>
      <c r="AE31" s="218">
        <v>0</v>
      </c>
      <c r="AF31" s="218">
        <v>0</v>
      </c>
      <c r="AG31" s="218">
        <v>40.299999999999997</v>
      </c>
      <c r="AH31" s="218">
        <v>0</v>
      </c>
      <c r="AI31" s="218">
        <v>12.12</v>
      </c>
      <c r="AJ31" s="218">
        <v>0</v>
      </c>
      <c r="AK31" s="218">
        <v>3.66</v>
      </c>
      <c r="AL31" s="218">
        <v>0</v>
      </c>
      <c r="AM31" s="218">
        <v>0</v>
      </c>
      <c r="AN31" s="218">
        <v>0</v>
      </c>
      <c r="AO31" s="218">
        <v>70.81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1.78</v>
      </c>
      <c r="E32" s="218">
        <v>0</v>
      </c>
      <c r="F32" s="218">
        <v>0</v>
      </c>
      <c r="G32" s="218">
        <v>2.88</v>
      </c>
      <c r="H32" s="218">
        <v>0</v>
      </c>
      <c r="I32" s="218">
        <v>0</v>
      </c>
      <c r="J32" s="218">
        <v>3.79</v>
      </c>
      <c r="K32" s="218">
        <v>0</v>
      </c>
      <c r="L32" s="218">
        <v>2.0299999999999998</v>
      </c>
      <c r="M32" s="218">
        <v>0.03</v>
      </c>
      <c r="N32" s="218">
        <v>0.04</v>
      </c>
      <c r="O32" s="218">
        <v>0.04</v>
      </c>
      <c r="P32" s="218">
        <v>0.05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2.42</v>
      </c>
      <c r="AD32" s="218">
        <v>0</v>
      </c>
      <c r="AE32" s="218">
        <v>0</v>
      </c>
      <c r="AF32" s="218">
        <v>0</v>
      </c>
      <c r="AG32" s="218">
        <v>40.299999999999997</v>
      </c>
      <c r="AH32" s="218">
        <v>0</v>
      </c>
      <c r="AI32" s="218">
        <v>12.12</v>
      </c>
      <c r="AJ32" s="218">
        <v>0</v>
      </c>
      <c r="AK32" s="218">
        <v>3.66</v>
      </c>
      <c r="AL32" s="218">
        <v>0</v>
      </c>
      <c r="AM32" s="218">
        <v>0</v>
      </c>
      <c r="AN32" s="218">
        <v>0</v>
      </c>
      <c r="AO32" s="218">
        <v>70.81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1.78</v>
      </c>
      <c r="E33" s="218">
        <v>0</v>
      </c>
      <c r="F33" s="218">
        <v>0</v>
      </c>
      <c r="G33" s="218">
        <v>2.88</v>
      </c>
      <c r="H33" s="218">
        <v>0</v>
      </c>
      <c r="I33" s="218">
        <v>0</v>
      </c>
      <c r="J33" s="218">
        <v>3.79</v>
      </c>
      <c r="K33" s="218">
        <v>0</v>
      </c>
      <c r="L33" s="218">
        <v>2.71</v>
      </c>
      <c r="M33" s="218">
        <v>0.03</v>
      </c>
      <c r="N33" s="218">
        <v>0.04</v>
      </c>
      <c r="O33" s="218">
        <v>0.04</v>
      </c>
      <c r="P33" s="218">
        <v>0.05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2.42</v>
      </c>
      <c r="AD33" s="218">
        <v>0</v>
      </c>
      <c r="AE33" s="218">
        <v>0</v>
      </c>
      <c r="AF33" s="218">
        <v>0</v>
      </c>
      <c r="AG33" s="218">
        <v>40.299999999999997</v>
      </c>
      <c r="AH33" s="218">
        <v>0</v>
      </c>
      <c r="AI33" s="218">
        <v>12.12</v>
      </c>
      <c r="AJ33" s="218">
        <v>0</v>
      </c>
      <c r="AK33" s="218">
        <v>3.66</v>
      </c>
      <c r="AL33" s="218">
        <v>0</v>
      </c>
      <c r="AM33" s="218">
        <v>0</v>
      </c>
      <c r="AN33" s="218">
        <v>0</v>
      </c>
      <c r="AO33" s="218">
        <v>70.81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1.78</v>
      </c>
      <c r="E34" s="218">
        <v>0</v>
      </c>
      <c r="F34" s="218">
        <v>0</v>
      </c>
      <c r="G34" s="218">
        <v>2.88</v>
      </c>
      <c r="H34" s="218">
        <v>0</v>
      </c>
      <c r="I34" s="218">
        <v>0</v>
      </c>
      <c r="J34" s="218">
        <v>3.79</v>
      </c>
      <c r="K34" s="218">
        <v>0</v>
      </c>
      <c r="L34" s="218">
        <v>2.71</v>
      </c>
      <c r="M34" s="218">
        <v>0.03</v>
      </c>
      <c r="N34" s="218">
        <v>0.04</v>
      </c>
      <c r="O34" s="218">
        <v>0.04</v>
      </c>
      <c r="P34" s="218">
        <v>0.05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2.42</v>
      </c>
      <c r="AD34" s="218">
        <v>0</v>
      </c>
      <c r="AE34" s="218">
        <v>0</v>
      </c>
      <c r="AF34" s="218">
        <v>0</v>
      </c>
      <c r="AG34" s="218">
        <v>40.299999999999997</v>
      </c>
      <c r="AH34" s="218">
        <v>0</v>
      </c>
      <c r="AI34" s="218">
        <v>12.12</v>
      </c>
      <c r="AJ34" s="218">
        <v>0</v>
      </c>
      <c r="AK34" s="218">
        <v>3.66</v>
      </c>
      <c r="AL34" s="218">
        <v>0</v>
      </c>
      <c r="AM34" s="218">
        <v>0</v>
      </c>
      <c r="AN34" s="218">
        <v>0</v>
      </c>
      <c r="AO34" s="218">
        <v>70.81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1.78</v>
      </c>
      <c r="E35" s="218">
        <v>0</v>
      </c>
      <c r="F35" s="218">
        <v>0</v>
      </c>
      <c r="G35" s="218">
        <v>2.88</v>
      </c>
      <c r="H35" s="218">
        <v>0</v>
      </c>
      <c r="I35" s="218">
        <v>0</v>
      </c>
      <c r="J35" s="218">
        <v>3.69</v>
      </c>
      <c r="K35" s="218">
        <v>0</v>
      </c>
      <c r="L35" s="218">
        <v>2.71</v>
      </c>
      <c r="M35" s="218">
        <v>0.03</v>
      </c>
      <c r="N35" s="218">
        <v>0.04</v>
      </c>
      <c r="O35" s="218">
        <v>0.04</v>
      </c>
      <c r="P35" s="218">
        <v>0.05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2.42</v>
      </c>
      <c r="AD35" s="218">
        <v>0</v>
      </c>
      <c r="AE35" s="218">
        <v>0</v>
      </c>
      <c r="AF35" s="218">
        <v>0</v>
      </c>
      <c r="AG35" s="218">
        <v>40.299999999999997</v>
      </c>
      <c r="AH35" s="218">
        <v>0</v>
      </c>
      <c r="AI35" s="218">
        <v>12.12</v>
      </c>
      <c r="AJ35" s="218">
        <v>0</v>
      </c>
      <c r="AK35" s="218">
        <v>3.66</v>
      </c>
      <c r="AL35" s="218">
        <v>0</v>
      </c>
      <c r="AM35" s="218">
        <v>0</v>
      </c>
      <c r="AN35" s="218">
        <v>0</v>
      </c>
      <c r="AO35" s="218">
        <v>70.81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1.78</v>
      </c>
      <c r="E36" s="218">
        <v>0</v>
      </c>
      <c r="F36" s="218">
        <v>0</v>
      </c>
      <c r="G36" s="218">
        <v>2.88</v>
      </c>
      <c r="H36" s="218">
        <v>0</v>
      </c>
      <c r="I36" s="218">
        <v>0</v>
      </c>
      <c r="J36" s="218">
        <v>3.69</v>
      </c>
      <c r="K36" s="218">
        <v>0</v>
      </c>
      <c r="L36" s="218">
        <v>2.71</v>
      </c>
      <c r="M36" s="218">
        <v>0.03</v>
      </c>
      <c r="N36" s="218">
        <v>0.04</v>
      </c>
      <c r="O36" s="218">
        <v>0.04</v>
      </c>
      <c r="P36" s="218">
        <v>0.05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2.42</v>
      </c>
      <c r="AD36" s="218">
        <v>0</v>
      </c>
      <c r="AE36" s="218">
        <v>0</v>
      </c>
      <c r="AF36" s="218">
        <v>0</v>
      </c>
      <c r="AG36" s="218">
        <v>40.299999999999997</v>
      </c>
      <c r="AH36" s="218">
        <v>0</v>
      </c>
      <c r="AI36" s="218">
        <v>12.12</v>
      </c>
      <c r="AJ36" s="218">
        <v>0</v>
      </c>
      <c r="AK36" s="218">
        <v>3.66</v>
      </c>
      <c r="AL36" s="218">
        <v>0</v>
      </c>
      <c r="AM36" s="218">
        <v>0</v>
      </c>
      <c r="AN36" s="218">
        <v>0</v>
      </c>
      <c r="AO36" s="218">
        <v>70.81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1.78</v>
      </c>
      <c r="E37" s="218">
        <v>0</v>
      </c>
      <c r="F37" s="218">
        <v>0</v>
      </c>
      <c r="G37" s="218">
        <v>2.88</v>
      </c>
      <c r="H37" s="218">
        <v>0</v>
      </c>
      <c r="I37" s="218">
        <v>0</v>
      </c>
      <c r="J37" s="218">
        <v>3.69</v>
      </c>
      <c r="K37" s="218">
        <v>0</v>
      </c>
      <c r="L37" s="218">
        <v>2.71</v>
      </c>
      <c r="M37" s="218">
        <v>0.03</v>
      </c>
      <c r="N37" s="218">
        <v>0.04</v>
      </c>
      <c r="O37" s="218">
        <v>0.04</v>
      </c>
      <c r="P37" s="218">
        <v>0.05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2.42</v>
      </c>
      <c r="AD37" s="218">
        <v>0</v>
      </c>
      <c r="AE37" s="218">
        <v>0</v>
      </c>
      <c r="AF37" s="218">
        <v>0</v>
      </c>
      <c r="AG37" s="218">
        <v>40.299999999999997</v>
      </c>
      <c r="AH37" s="218">
        <v>0</v>
      </c>
      <c r="AI37" s="218">
        <v>12.12</v>
      </c>
      <c r="AJ37" s="218">
        <v>0</v>
      </c>
      <c r="AK37" s="218">
        <v>3.66</v>
      </c>
      <c r="AL37" s="218">
        <v>0</v>
      </c>
      <c r="AM37" s="218">
        <v>0</v>
      </c>
      <c r="AN37" s="218">
        <v>0</v>
      </c>
      <c r="AO37" s="218">
        <v>70.81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1.78</v>
      </c>
      <c r="E38" s="218">
        <v>0</v>
      </c>
      <c r="F38" s="218">
        <v>0</v>
      </c>
      <c r="G38" s="218">
        <v>2.88</v>
      </c>
      <c r="H38" s="218">
        <v>0</v>
      </c>
      <c r="I38" s="218">
        <v>0</v>
      </c>
      <c r="J38" s="218">
        <v>3.69</v>
      </c>
      <c r="K38" s="218">
        <v>0</v>
      </c>
      <c r="L38" s="218">
        <v>2.71</v>
      </c>
      <c r="M38" s="218">
        <v>0.03</v>
      </c>
      <c r="N38" s="218">
        <v>0.04</v>
      </c>
      <c r="O38" s="218">
        <v>0.04</v>
      </c>
      <c r="P38" s="218">
        <v>0.05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2.42</v>
      </c>
      <c r="AD38" s="218">
        <v>0</v>
      </c>
      <c r="AE38" s="218">
        <v>0</v>
      </c>
      <c r="AF38" s="218">
        <v>0</v>
      </c>
      <c r="AG38" s="218">
        <v>40.299999999999997</v>
      </c>
      <c r="AH38" s="218">
        <v>0</v>
      </c>
      <c r="AI38" s="218">
        <v>12.12</v>
      </c>
      <c r="AJ38" s="218">
        <v>0</v>
      </c>
      <c r="AK38" s="218">
        <v>3.66</v>
      </c>
      <c r="AL38" s="218">
        <v>0</v>
      </c>
      <c r="AM38" s="218">
        <v>0</v>
      </c>
      <c r="AN38" s="218">
        <v>0</v>
      </c>
      <c r="AO38" s="218">
        <v>70.81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1.76</v>
      </c>
      <c r="E39" s="218">
        <v>0</v>
      </c>
      <c r="F39" s="218">
        <v>0</v>
      </c>
      <c r="G39" s="218">
        <v>2.88</v>
      </c>
      <c r="H39" s="218">
        <v>0</v>
      </c>
      <c r="I39" s="218">
        <v>0</v>
      </c>
      <c r="J39" s="218">
        <v>3.69</v>
      </c>
      <c r="K39" s="218">
        <v>0</v>
      </c>
      <c r="L39" s="218">
        <v>2.71</v>
      </c>
      <c r="M39" s="218">
        <v>0.03</v>
      </c>
      <c r="N39" s="218">
        <v>0.04</v>
      </c>
      <c r="O39" s="218">
        <v>0</v>
      </c>
      <c r="P39" s="218">
        <v>0.05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2.42</v>
      </c>
      <c r="AD39" s="218">
        <v>0</v>
      </c>
      <c r="AE39" s="218">
        <v>0</v>
      </c>
      <c r="AF39" s="218">
        <v>0</v>
      </c>
      <c r="AG39" s="218">
        <v>40.299999999999997</v>
      </c>
      <c r="AH39" s="218">
        <v>0</v>
      </c>
      <c r="AI39" s="218">
        <v>12.12</v>
      </c>
      <c r="AJ39" s="218">
        <v>0</v>
      </c>
      <c r="AK39" s="218">
        <v>3.66</v>
      </c>
      <c r="AL39" s="218">
        <v>0</v>
      </c>
      <c r="AM39" s="218">
        <v>0</v>
      </c>
      <c r="AN39" s="218">
        <v>0</v>
      </c>
      <c r="AO39" s="218">
        <v>70.81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1.76</v>
      </c>
      <c r="E40" s="218">
        <v>0</v>
      </c>
      <c r="F40" s="218">
        <v>0</v>
      </c>
      <c r="G40" s="218">
        <v>2.88</v>
      </c>
      <c r="H40" s="218">
        <v>0</v>
      </c>
      <c r="I40" s="218">
        <v>0</v>
      </c>
      <c r="J40" s="218">
        <v>3.69</v>
      </c>
      <c r="K40" s="218">
        <v>0</v>
      </c>
      <c r="L40" s="218">
        <v>2.71</v>
      </c>
      <c r="M40" s="218">
        <v>0.03</v>
      </c>
      <c r="N40" s="218">
        <v>0.04</v>
      </c>
      <c r="O40" s="218">
        <v>0</v>
      </c>
      <c r="P40" s="218">
        <v>0.05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2.42</v>
      </c>
      <c r="AD40" s="218">
        <v>0</v>
      </c>
      <c r="AE40" s="218">
        <v>0</v>
      </c>
      <c r="AF40" s="218">
        <v>0</v>
      </c>
      <c r="AG40" s="218">
        <v>40.299999999999997</v>
      </c>
      <c r="AH40" s="218">
        <v>0</v>
      </c>
      <c r="AI40" s="218">
        <v>12.12</v>
      </c>
      <c r="AJ40" s="218">
        <v>0</v>
      </c>
      <c r="AK40" s="218">
        <v>3.66</v>
      </c>
      <c r="AL40" s="218">
        <v>0</v>
      </c>
      <c r="AM40" s="218">
        <v>0</v>
      </c>
      <c r="AN40" s="218">
        <v>0</v>
      </c>
      <c r="AO40" s="218">
        <v>70.81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1.76</v>
      </c>
      <c r="E41" s="218">
        <v>0</v>
      </c>
      <c r="F41" s="218">
        <v>0</v>
      </c>
      <c r="G41" s="218">
        <v>2.88</v>
      </c>
      <c r="H41" s="218">
        <v>0</v>
      </c>
      <c r="I41" s="218">
        <v>0</v>
      </c>
      <c r="J41" s="218">
        <v>3.69</v>
      </c>
      <c r="K41" s="218">
        <v>0</v>
      </c>
      <c r="L41" s="218">
        <v>2.71</v>
      </c>
      <c r="M41" s="218">
        <v>0.03</v>
      </c>
      <c r="N41" s="218">
        <v>0.04</v>
      </c>
      <c r="O41" s="218">
        <v>0.04</v>
      </c>
      <c r="P41" s="218">
        <v>0.06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2.42</v>
      </c>
      <c r="AD41" s="218">
        <v>0</v>
      </c>
      <c r="AE41" s="218">
        <v>0</v>
      </c>
      <c r="AF41" s="218">
        <v>0</v>
      </c>
      <c r="AG41" s="218">
        <v>40.299999999999997</v>
      </c>
      <c r="AH41" s="218">
        <v>0</v>
      </c>
      <c r="AI41" s="218">
        <v>12.12</v>
      </c>
      <c r="AJ41" s="218">
        <v>0</v>
      </c>
      <c r="AK41" s="218">
        <v>3.66</v>
      </c>
      <c r="AL41" s="218">
        <v>0</v>
      </c>
      <c r="AM41" s="218">
        <v>0</v>
      </c>
      <c r="AN41" s="218">
        <v>0</v>
      </c>
      <c r="AO41" s="218">
        <v>70.81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1.76</v>
      </c>
      <c r="E42" s="218">
        <v>0</v>
      </c>
      <c r="F42" s="218">
        <v>0</v>
      </c>
      <c r="G42" s="218">
        <v>2.88</v>
      </c>
      <c r="H42" s="218">
        <v>0</v>
      </c>
      <c r="I42" s="218">
        <v>0</v>
      </c>
      <c r="J42" s="218">
        <v>3.69</v>
      </c>
      <c r="K42" s="218">
        <v>0</v>
      </c>
      <c r="L42" s="218">
        <v>2.71</v>
      </c>
      <c r="M42" s="218">
        <v>0.03</v>
      </c>
      <c r="N42" s="218">
        <v>0.04</v>
      </c>
      <c r="O42" s="218">
        <v>0.04</v>
      </c>
      <c r="P42" s="218">
        <v>0.06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2.42</v>
      </c>
      <c r="AD42" s="218">
        <v>0</v>
      </c>
      <c r="AE42" s="218">
        <v>0</v>
      </c>
      <c r="AF42" s="218">
        <v>0</v>
      </c>
      <c r="AG42" s="218">
        <v>40.299999999999997</v>
      </c>
      <c r="AH42" s="218">
        <v>0</v>
      </c>
      <c r="AI42" s="218">
        <v>12.12</v>
      </c>
      <c r="AJ42" s="218">
        <v>0</v>
      </c>
      <c r="AK42" s="218">
        <v>3.66</v>
      </c>
      <c r="AL42" s="218">
        <v>0</v>
      </c>
      <c r="AM42" s="218">
        <v>0</v>
      </c>
      <c r="AN42" s="218">
        <v>0</v>
      </c>
      <c r="AO42" s="218">
        <v>70.81</v>
      </c>
      <c r="AP42" s="218">
        <v>0</v>
      </c>
    </row>
    <row r="43" spans="1:42">
      <c r="A43" t="s">
        <v>85</v>
      </c>
      <c r="B43" s="218">
        <v>0</v>
      </c>
      <c r="C43" s="218">
        <v>0.51</v>
      </c>
      <c r="D43" s="218">
        <v>1.22</v>
      </c>
      <c r="E43" s="218">
        <v>0</v>
      </c>
      <c r="F43" s="218">
        <v>0</v>
      </c>
      <c r="G43" s="218">
        <v>2.88</v>
      </c>
      <c r="H43" s="218">
        <v>0</v>
      </c>
      <c r="I43" s="218">
        <v>0</v>
      </c>
      <c r="J43" s="218">
        <v>3.69</v>
      </c>
      <c r="K43" s="218">
        <v>0</v>
      </c>
      <c r="L43" s="218">
        <v>0.09</v>
      </c>
      <c r="M43" s="218">
        <v>0.03</v>
      </c>
      <c r="N43" s="218">
        <v>0.04</v>
      </c>
      <c r="O43" s="218">
        <v>0.04</v>
      </c>
      <c r="P43" s="218">
        <v>0.06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2.4700000000000002</v>
      </c>
      <c r="AD43" s="218">
        <v>0</v>
      </c>
      <c r="AE43" s="218">
        <v>0</v>
      </c>
      <c r="AF43" s="218">
        <v>0</v>
      </c>
      <c r="AG43" s="218">
        <v>35.299999999999997</v>
      </c>
      <c r="AH43" s="218">
        <v>0</v>
      </c>
      <c r="AI43" s="218">
        <v>12.12</v>
      </c>
      <c r="AJ43" s="218">
        <v>0</v>
      </c>
      <c r="AK43" s="218">
        <v>4.3600000000000003</v>
      </c>
      <c r="AL43" s="218">
        <v>0</v>
      </c>
      <c r="AM43" s="218">
        <v>0</v>
      </c>
      <c r="AN43" s="218">
        <v>0</v>
      </c>
      <c r="AO43" s="218">
        <v>69.349999999999994</v>
      </c>
      <c r="AP43" s="218">
        <v>0</v>
      </c>
    </row>
    <row r="44" spans="1:42">
      <c r="A44" t="s">
        <v>86</v>
      </c>
      <c r="B44" s="218">
        <v>0</v>
      </c>
      <c r="C44" s="218">
        <v>0.51</v>
      </c>
      <c r="D44" s="218">
        <v>1.22</v>
      </c>
      <c r="E44" s="218">
        <v>0</v>
      </c>
      <c r="F44" s="218">
        <v>0</v>
      </c>
      <c r="G44" s="218">
        <v>2.88</v>
      </c>
      <c r="H44" s="218">
        <v>0</v>
      </c>
      <c r="I44" s="218">
        <v>0</v>
      </c>
      <c r="J44" s="218">
        <v>3.69</v>
      </c>
      <c r="K44" s="218">
        <v>0</v>
      </c>
      <c r="L44" s="218">
        <v>0.09</v>
      </c>
      <c r="M44" s="218">
        <v>0.03</v>
      </c>
      <c r="N44" s="218">
        <v>0.04</v>
      </c>
      <c r="O44" s="218">
        <v>0.04</v>
      </c>
      <c r="P44" s="218">
        <v>0.06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2.4700000000000002</v>
      </c>
      <c r="AD44" s="218">
        <v>0</v>
      </c>
      <c r="AE44" s="218">
        <v>0</v>
      </c>
      <c r="AF44" s="218">
        <v>0</v>
      </c>
      <c r="AG44" s="218">
        <v>35.299999999999997</v>
      </c>
      <c r="AH44" s="218">
        <v>0</v>
      </c>
      <c r="AI44" s="218">
        <v>12.12</v>
      </c>
      <c r="AJ44" s="218">
        <v>0</v>
      </c>
      <c r="AK44" s="218">
        <v>4.3600000000000003</v>
      </c>
      <c r="AL44" s="218">
        <v>0</v>
      </c>
      <c r="AM44" s="218">
        <v>0</v>
      </c>
      <c r="AN44" s="218">
        <v>0</v>
      </c>
      <c r="AO44" s="218">
        <v>69.349999999999994</v>
      </c>
      <c r="AP44" s="218">
        <v>0</v>
      </c>
    </row>
    <row r="45" spans="1:42">
      <c r="A45" t="s">
        <v>87</v>
      </c>
      <c r="B45" s="218">
        <v>0</v>
      </c>
      <c r="C45" s="218">
        <v>0.51</v>
      </c>
      <c r="D45" s="218">
        <v>1.22</v>
      </c>
      <c r="E45" s="218">
        <v>0</v>
      </c>
      <c r="F45" s="218">
        <v>0</v>
      </c>
      <c r="G45" s="218">
        <v>2.88</v>
      </c>
      <c r="H45" s="218">
        <v>0</v>
      </c>
      <c r="I45" s="218">
        <v>0</v>
      </c>
      <c r="J45" s="218">
        <v>3.69</v>
      </c>
      <c r="K45" s="218">
        <v>0</v>
      </c>
      <c r="L45" s="218">
        <v>0.09</v>
      </c>
      <c r="M45" s="218">
        <v>0.03</v>
      </c>
      <c r="N45" s="218">
        <v>0.04</v>
      </c>
      <c r="O45" s="218">
        <v>0.04</v>
      </c>
      <c r="P45" s="218">
        <v>0.05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2.4700000000000002</v>
      </c>
      <c r="AD45" s="218">
        <v>0</v>
      </c>
      <c r="AE45" s="218">
        <v>0</v>
      </c>
      <c r="AF45" s="218">
        <v>0</v>
      </c>
      <c r="AG45" s="218">
        <v>35.299999999999997</v>
      </c>
      <c r="AH45" s="218">
        <v>0</v>
      </c>
      <c r="AI45" s="218">
        <v>12.12</v>
      </c>
      <c r="AJ45" s="218">
        <v>0</v>
      </c>
      <c r="AK45" s="218">
        <v>4.3600000000000003</v>
      </c>
      <c r="AL45" s="218">
        <v>0</v>
      </c>
      <c r="AM45" s="218">
        <v>0</v>
      </c>
      <c r="AN45" s="218">
        <v>0</v>
      </c>
      <c r="AO45" s="218">
        <v>69.349999999999994</v>
      </c>
      <c r="AP45" s="218">
        <v>0</v>
      </c>
    </row>
    <row r="46" spans="1:42">
      <c r="A46" t="s">
        <v>88</v>
      </c>
      <c r="B46" s="218">
        <v>0</v>
      </c>
      <c r="C46" s="218">
        <v>0.51</v>
      </c>
      <c r="D46" s="218">
        <v>1.22</v>
      </c>
      <c r="E46" s="218">
        <v>0</v>
      </c>
      <c r="F46" s="218">
        <v>0</v>
      </c>
      <c r="G46" s="218">
        <v>2.88</v>
      </c>
      <c r="H46" s="218">
        <v>0</v>
      </c>
      <c r="I46" s="218">
        <v>0</v>
      </c>
      <c r="J46" s="218">
        <v>3.69</v>
      </c>
      <c r="K46" s="218">
        <v>0</v>
      </c>
      <c r="L46" s="218">
        <v>0.09</v>
      </c>
      <c r="M46" s="218">
        <v>0.03</v>
      </c>
      <c r="N46" s="218">
        <v>0.04</v>
      </c>
      <c r="O46" s="218">
        <v>0.04</v>
      </c>
      <c r="P46" s="218">
        <v>0.05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2.4700000000000002</v>
      </c>
      <c r="AD46" s="218">
        <v>0</v>
      </c>
      <c r="AE46" s="218">
        <v>0</v>
      </c>
      <c r="AF46" s="218">
        <v>0</v>
      </c>
      <c r="AG46" s="218">
        <v>35.299999999999997</v>
      </c>
      <c r="AH46" s="218">
        <v>0</v>
      </c>
      <c r="AI46" s="218">
        <v>12.12</v>
      </c>
      <c r="AJ46" s="218">
        <v>0</v>
      </c>
      <c r="AK46" s="218">
        <v>4.3600000000000003</v>
      </c>
      <c r="AL46" s="218">
        <v>0</v>
      </c>
      <c r="AM46" s="218">
        <v>0</v>
      </c>
      <c r="AN46" s="218">
        <v>0</v>
      </c>
      <c r="AO46" s="218">
        <v>69.349999999999994</v>
      </c>
      <c r="AP46" s="218">
        <v>0</v>
      </c>
    </row>
    <row r="47" spans="1:42">
      <c r="A47" t="s">
        <v>89</v>
      </c>
      <c r="B47" s="218">
        <v>0</v>
      </c>
      <c r="C47" s="218">
        <v>0.51</v>
      </c>
      <c r="D47" s="218">
        <v>1.22</v>
      </c>
      <c r="E47" s="218">
        <v>0</v>
      </c>
      <c r="F47" s="218">
        <v>0</v>
      </c>
      <c r="G47" s="218">
        <v>2.88</v>
      </c>
      <c r="H47" s="218">
        <v>0</v>
      </c>
      <c r="I47" s="218">
        <v>0</v>
      </c>
      <c r="J47" s="218">
        <v>3.69</v>
      </c>
      <c r="K47" s="218">
        <v>0</v>
      </c>
      <c r="L47" s="218">
        <v>0.09</v>
      </c>
      <c r="M47" s="218">
        <v>0.03</v>
      </c>
      <c r="N47" s="218">
        <v>0.04</v>
      </c>
      <c r="O47" s="218">
        <v>0.04</v>
      </c>
      <c r="P47" s="218">
        <v>0.05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2.4700000000000002</v>
      </c>
      <c r="AD47" s="218">
        <v>0</v>
      </c>
      <c r="AE47" s="218">
        <v>0</v>
      </c>
      <c r="AF47" s="218">
        <v>0</v>
      </c>
      <c r="AG47" s="218">
        <v>35.299999999999997</v>
      </c>
      <c r="AH47" s="218">
        <v>0</v>
      </c>
      <c r="AI47" s="218">
        <v>12.12</v>
      </c>
      <c r="AJ47" s="218">
        <v>0</v>
      </c>
      <c r="AK47" s="218">
        <v>4.3600000000000003</v>
      </c>
      <c r="AL47" s="218">
        <v>0</v>
      </c>
      <c r="AM47" s="218">
        <v>0</v>
      </c>
      <c r="AN47" s="218">
        <v>0</v>
      </c>
      <c r="AO47" s="218">
        <v>69.349999999999994</v>
      </c>
      <c r="AP47" s="218">
        <v>0</v>
      </c>
    </row>
    <row r="48" spans="1:42">
      <c r="A48" t="s">
        <v>90</v>
      </c>
      <c r="B48" s="218">
        <v>0</v>
      </c>
      <c r="C48" s="218">
        <v>0.51</v>
      </c>
      <c r="D48" s="218">
        <v>1.22</v>
      </c>
      <c r="E48" s="218">
        <v>0</v>
      </c>
      <c r="F48" s="218">
        <v>0</v>
      </c>
      <c r="G48" s="218">
        <v>2.88</v>
      </c>
      <c r="H48" s="218">
        <v>0</v>
      </c>
      <c r="I48" s="218">
        <v>0</v>
      </c>
      <c r="J48" s="218">
        <v>3.69</v>
      </c>
      <c r="K48" s="218">
        <v>0</v>
      </c>
      <c r="L48" s="218">
        <v>0.09</v>
      </c>
      <c r="M48" s="218">
        <v>0.03</v>
      </c>
      <c r="N48" s="218">
        <v>0.04</v>
      </c>
      <c r="O48" s="218">
        <v>0.04</v>
      </c>
      <c r="P48" s="218">
        <v>0.05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2.52</v>
      </c>
      <c r="AD48" s="218">
        <v>0</v>
      </c>
      <c r="AE48" s="218">
        <v>0</v>
      </c>
      <c r="AF48" s="218">
        <v>0</v>
      </c>
      <c r="AG48" s="218">
        <v>35.299999999999997</v>
      </c>
      <c r="AH48" s="218">
        <v>0</v>
      </c>
      <c r="AI48" s="218">
        <v>12.12</v>
      </c>
      <c r="AJ48" s="218">
        <v>0</v>
      </c>
      <c r="AK48" s="218">
        <v>4.3600000000000003</v>
      </c>
      <c r="AL48" s="218">
        <v>0</v>
      </c>
      <c r="AM48" s="218">
        <v>0</v>
      </c>
      <c r="AN48" s="218">
        <v>0</v>
      </c>
      <c r="AO48" s="218">
        <v>69.349999999999994</v>
      </c>
      <c r="AP48" s="218">
        <v>0</v>
      </c>
    </row>
    <row r="49" spans="1:42">
      <c r="A49" t="s">
        <v>91</v>
      </c>
      <c r="B49" s="218">
        <v>0</v>
      </c>
      <c r="C49" s="218">
        <v>0.51</v>
      </c>
      <c r="D49" s="218">
        <v>1.22</v>
      </c>
      <c r="E49" s="218">
        <v>0</v>
      </c>
      <c r="F49" s="218">
        <v>0</v>
      </c>
      <c r="G49" s="218">
        <v>2.88</v>
      </c>
      <c r="H49" s="218">
        <v>0</v>
      </c>
      <c r="I49" s="218">
        <v>0</v>
      </c>
      <c r="J49" s="218">
        <v>3.82</v>
      </c>
      <c r="K49" s="218">
        <v>0</v>
      </c>
      <c r="L49" s="218">
        <v>0.09</v>
      </c>
      <c r="M49" s="218">
        <v>0.03</v>
      </c>
      <c r="N49" s="218">
        <v>0.04</v>
      </c>
      <c r="O49" s="218">
        <v>0.04</v>
      </c>
      <c r="P49" s="218">
        <v>0.05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2.52</v>
      </c>
      <c r="AD49" s="218">
        <v>0</v>
      </c>
      <c r="AE49" s="218">
        <v>0</v>
      </c>
      <c r="AF49" s="218">
        <v>0</v>
      </c>
      <c r="AG49" s="218">
        <v>35.299999999999997</v>
      </c>
      <c r="AH49" s="218">
        <v>0</v>
      </c>
      <c r="AI49" s="218">
        <v>12.12</v>
      </c>
      <c r="AJ49" s="218">
        <v>0</v>
      </c>
      <c r="AK49" s="218">
        <v>4.3600000000000003</v>
      </c>
      <c r="AL49" s="218">
        <v>0</v>
      </c>
      <c r="AM49" s="218">
        <v>0</v>
      </c>
      <c r="AN49" s="218">
        <v>0</v>
      </c>
      <c r="AO49" s="218">
        <v>69.349999999999994</v>
      </c>
      <c r="AP49" s="218">
        <v>0</v>
      </c>
    </row>
    <row r="50" spans="1:42">
      <c r="A50" t="s">
        <v>92</v>
      </c>
      <c r="B50" s="218">
        <v>0</v>
      </c>
      <c r="C50" s="218">
        <v>0.51</v>
      </c>
      <c r="D50" s="218">
        <v>1.22</v>
      </c>
      <c r="E50" s="218">
        <v>0</v>
      </c>
      <c r="F50" s="218">
        <v>0</v>
      </c>
      <c r="G50" s="218">
        <v>2.88</v>
      </c>
      <c r="H50" s="218">
        <v>0</v>
      </c>
      <c r="I50" s="218">
        <v>0</v>
      </c>
      <c r="J50" s="218">
        <v>3.82</v>
      </c>
      <c r="K50" s="218">
        <v>0</v>
      </c>
      <c r="L50" s="218">
        <v>0.09</v>
      </c>
      <c r="M50" s="218">
        <v>0.03</v>
      </c>
      <c r="N50" s="218">
        <v>0.04</v>
      </c>
      <c r="O50" s="218">
        <v>0.04</v>
      </c>
      <c r="P50" s="218">
        <v>0.05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2.52</v>
      </c>
      <c r="AD50" s="218">
        <v>0</v>
      </c>
      <c r="AE50" s="218">
        <v>0</v>
      </c>
      <c r="AF50" s="218">
        <v>0</v>
      </c>
      <c r="AG50" s="218">
        <v>35.299999999999997</v>
      </c>
      <c r="AH50" s="218">
        <v>0</v>
      </c>
      <c r="AI50" s="218">
        <v>12.12</v>
      </c>
      <c r="AJ50" s="218">
        <v>0</v>
      </c>
      <c r="AK50" s="218">
        <v>4.3600000000000003</v>
      </c>
      <c r="AL50" s="218">
        <v>0</v>
      </c>
      <c r="AM50" s="218">
        <v>0</v>
      </c>
      <c r="AN50" s="218">
        <v>0</v>
      </c>
      <c r="AO50" s="218">
        <v>69.349999999999994</v>
      </c>
      <c r="AP50" s="218">
        <v>0</v>
      </c>
    </row>
    <row r="51" spans="1:42">
      <c r="A51" t="s">
        <v>93</v>
      </c>
      <c r="B51" s="218">
        <v>0</v>
      </c>
      <c r="C51" s="218">
        <v>0.51</v>
      </c>
      <c r="D51" s="218">
        <v>1.17</v>
      </c>
      <c r="E51" s="218">
        <v>0</v>
      </c>
      <c r="F51" s="218">
        <v>0</v>
      </c>
      <c r="G51" s="218">
        <v>2.88</v>
      </c>
      <c r="H51" s="218">
        <v>0</v>
      </c>
      <c r="I51" s="218">
        <v>0</v>
      </c>
      <c r="J51" s="218">
        <v>3.82</v>
      </c>
      <c r="K51" s="218">
        <v>0</v>
      </c>
      <c r="L51" s="218">
        <v>0.09</v>
      </c>
      <c r="M51" s="218">
        <v>0.03</v>
      </c>
      <c r="N51" s="218">
        <v>0.04</v>
      </c>
      <c r="O51" s="218">
        <v>0.04</v>
      </c>
      <c r="P51" s="218">
        <v>0.05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2.57</v>
      </c>
      <c r="AD51" s="218">
        <v>0</v>
      </c>
      <c r="AE51" s="218">
        <v>0</v>
      </c>
      <c r="AF51" s="218">
        <v>0</v>
      </c>
      <c r="AG51" s="218">
        <v>35.299999999999997</v>
      </c>
      <c r="AH51" s="218">
        <v>0</v>
      </c>
      <c r="AI51" s="218">
        <v>12.12</v>
      </c>
      <c r="AJ51" s="218">
        <v>0</v>
      </c>
      <c r="AK51" s="218">
        <v>4.3600000000000003</v>
      </c>
      <c r="AL51" s="218">
        <v>0</v>
      </c>
      <c r="AM51" s="218">
        <v>0</v>
      </c>
      <c r="AN51" s="218">
        <v>0</v>
      </c>
      <c r="AO51" s="218">
        <v>69.349999999999994</v>
      </c>
      <c r="AP51" s="218">
        <v>0</v>
      </c>
    </row>
    <row r="52" spans="1:42">
      <c r="A52" t="s">
        <v>94</v>
      </c>
      <c r="B52" s="218">
        <v>0</v>
      </c>
      <c r="C52" s="218">
        <v>0.51</v>
      </c>
      <c r="D52" s="218">
        <v>1.17</v>
      </c>
      <c r="E52" s="218">
        <v>0</v>
      </c>
      <c r="F52" s="218">
        <v>0</v>
      </c>
      <c r="G52" s="218">
        <v>2.88</v>
      </c>
      <c r="H52" s="218">
        <v>0</v>
      </c>
      <c r="I52" s="218">
        <v>0</v>
      </c>
      <c r="J52" s="218">
        <v>3.82</v>
      </c>
      <c r="K52" s="218">
        <v>0</v>
      </c>
      <c r="L52" s="218">
        <v>0.09</v>
      </c>
      <c r="M52" s="218">
        <v>0.03</v>
      </c>
      <c r="N52" s="218">
        <v>0.04</v>
      </c>
      <c r="O52" s="218">
        <v>0.04</v>
      </c>
      <c r="P52" s="218">
        <v>0.05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2.57</v>
      </c>
      <c r="AD52" s="218">
        <v>0</v>
      </c>
      <c r="AE52" s="218">
        <v>0</v>
      </c>
      <c r="AF52" s="218">
        <v>0</v>
      </c>
      <c r="AG52" s="218">
        <v>35.299999999999997</v>
      </c>
      <c r="AH52" s="218">
        <v>0</v>
      </c>
      <c r="AI52" s="218">
        <v>12.12</v>
      </c>
      <c r="AJ52" s="218">
        <v>0</v>
      </c>
      <c r="AK52" s="218">
        <v>4.3600000000000003</v>
      </c>
      <c r="AL52" s="218">
        <v>0</v>
      </c>
      <c r="AM52" s="218">
        <v>0</v>
      </c>
      <c r="AN52" s="218">
        <v>0</v>
      </c>
      <c r="AO52" s="218">
        <v>69.349999999999994</v>
      </c>
      <c r="AP52" s="218">
        <v>0</v>
      </c>
    </row>
    <row r="53" spans="1:42">
      <c r="A53" t="s">
        <v>95</v>
      </c>
      <c r="B53" s="218">
        <v>0</v>
      </c>
      <c r="C53" s="218">
        <v>0.51</v>
      </c>
      <c r="D53" s="218">
        <v>1.17</v>
      </c>
      <c r="E53" s="218">
        <v>0</v>
      </c>
      <c r="F53" s="218">
        <v>0</v>
      </c>
      <c r="G53" s="218">
        <v>2.88</v>
      </c>
      <c r="H53" s="218">
        <v>0</v>
      </c>
      <c r="I53" s="218">
        <v>0</v>
      </c>
      <c r="J53" s="218">
        <v>3.82</v>
      </c>
      <c r="K53" s="218">
        <v>0</v>
      </c>
      <c r="L53" s="218">
        <v>0.09</v>
      </c>
      <c r="M53" s="218">
        <v>0.03</v>
      </c>
      <c r="N53" s="218">
        <v>0.04</v>
      </c>
      <c r="O53" s="218">
        <v>0.04</v>
      </c>
      <c r="P53" s="218">
        <v>0.05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2.4700000000000002</v>
      </c>
      <c r="AD53" s="218">
        <v>0</v>
      </c>
      <c r="AE53" s="218">
        <v>0</v>
      </c>
      <c r="AF53" s="218">
        <v>0</v>
      </c>
      <c r="AG53" s="218">
        <v>35.869999999999997</v>
      </c>
      <c r="AH53" s="218">
        <v>0</v>
      </c>
      <c r="AI53" s="218">
        <v>12.12</v>
      </c>
      <c r="AJ53" s="218">
        <v>0</v>
      </c>
      <c r="AK53" s="218">
        <v>3.68</v>
      </c>
      <c r="AL53" s="218">
        <v>0</v>
      </c>
      <c r="AM53" s="218">
        <v>0</v>
      </c>
      <c r="AN53" s="218">
        <v>0</v>
      </c>
      <c r="AO53" s="218">
        <v>69.349999999999994</v>
      </c>
      <c r="AP53" s="218">
        <v>0</v>
      </c>
    </row>
    <row r="54" spans="1:42">
      <c r="A54" t="s">
        <v>96</v>
      </c>
      <c r="B54" s="218">
        <v>0</v>
      </c>
      <c r="C54" s="218">
        <v>0.51</v>
      </c>
      <c r="D54" s="218">
        <v>1.17</v>
      </c>
      <c r="E54" s="218">
        <v>0</v>
      </c>
      <c r="F54" s="218">
        <v>0</v>
      </c>
      <c r="G54" s="218">
        <v>2.88</v>
      </c>
      <c r="H54" s="218">
        <v>0</v>
      </c>
      <c r="I54" s="218">
        <v>0</v>
      </c>
      <c r="J54" s="218">
        <v>3.82</v>
      </c>
      <c r="K54" s="218">
        <v>0</v>
      </c>
      <c r="L54" s="218">
        <v>0.09</v>
      </c>
      <c r="M54" s="218">
        <v>0.03</v>
      </c>
      <c r="N54" s="218">
        <v>0.04</v>
      </c>
      <c r="O54" s="218">
        <v>0.04</v>
      </c>
      <c r="P54" s="218">
        <v>0.05</v>
      </c>
      <c r="Q54" s="218">
        <v>0.16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2.4700000000000002</v>
      </c>
      <c r="AD54" s="218">
        <v>0</v>
      </c>
      <c r="AE54" s="218">
        <v>0</v>
      </c>
      <c r="AF54" s="218">
        <v>0</v>
      </c>
      <c r="AG54" s="218">
        <v>35.869999999999997</v>
      </c>
      <c r="AH54" s="218">
        <v>0</v>
      </c>
      <c r="AI54" s="218">
        <v>12.12</v>
      </c>
      <c r="AJ54" s="218">
        <v>0</v>
      </c>
      <c r="AK54" s="218">
        <v>3.68</v>
      </c>
      <c r="AL54" s="218">
        <v>0</v>
      </c>
      <c r="AM54" s="218">
        <v>0</v>
      </c>
      <c r="AN54" s="218">
        <v>0</v>
      </c>
      <c r="AO54" s="218">
        <v>69.349999999999994</v>
      </c>
      <c r="AP54" s="218">
        <v>0</v>
      </c>
    </row>
    <row r="55" spans="1:42">
      <c r="A55" t="s">
        <v>97</v>
      </c>
      <c r="B55" s="218">
        <v>0</v>
      </c>
      <c r="C55" s="218">
        <v>0.51</v>
      </c>
      <c r="D55" s="218">
        <v>1.17</v>
      </c>
      <c r="E55" s="218">
        <v>0</v>
      </c>
      <c r="F55" s="218">
        <v>0</v>
      </c>
      <c r="G55" s="218">
        <v>2.88</v>
      </c>
      <c r="H55" s="218">
        <v>0</v>
      </c>
      <c r="I55" s="218">
        <v>0</v>
      </c>
      <c r="J55" s="218">
        <v>3.82</v>
      </c>
      <c r="K55" s="218">
        <v>0</v>
      </c>
      <c r="L55" s="218">
        <v>0.06</v>
      </c>
      <c r="M55" s="218">
        <v>0.03</v>
      </c>
      <c r="N55" s="218">
        <v>0.04</v>
      </c>
      <c r="O55" s="218">
        <v>0.04</v>
      </c>
      <c r="P55" s="218">
        <v>0.05</v>
      </c>
      <c r="Q55" s="218">
        <v>0.16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2.4700000000000002</v>
      </c>
      <c r="AD55" s="218">
        <v>0</v>
      </c>
      <c r="AE55" s="218">
        <v>0</v>
      </c>
      <c r="AF55" s="218">
        <v>0</v>
      </c>
      <c r="AG55" s="218">
        <v>35.869999999999997</v>
      </c>
      <c r="AH55" s="218">
        <v>0</v>
      </c>
      <c r="AI55" s="218">
        <v>12.12</v>
      </c>
      <c r="AJ55" s="218">
        <v>0</v>
      </c>
      <c r="AK55" s="218">
        <v>3.68</v>
      </c>
      <c r="AL55" s="218">
        <v>0</v>
      </c>
      <c r="AM55" s="218">
        <v>0</v>
      </c>
      <c r="AN55" s="218">
        <v>0</v>
      </c>
      <c r="AO55" s="218">
        <v>69.349999999999994</v>
      </c>
      <c r="AP55" s="218">
        <v>0</v>
      </c>
    </row>
    <row r="56" spans="1:42">
      <c r="A56" t="s">
        <v>98</v>
      </c>
      <c r="B56" s="218">
        <v>0</v>
      </c>
      <c r="C56" s="218">
        <v>0.51</v>
      </c>
      <c r="D56" s="218">
        <v>1.17</v>
      </c>
      <c r="E56" s="218">
        <v>0</v>
      </c>
      <c r="F56" s="218">
        <v>0</v>
      </c>
      <c r="G56" s="218">
        <v>2.88</v>
      </c>
      <c r="H56" s="218">
        <v>0</v>
      </c>
      <c r="I56" s="218">
        <v>0</v>
      </c>
      <c r="J56" s="218">
        <v>3.82</v>
      </c>
      <c r="K56" s="218">
        <v>0</v>
      </c>
      <c r="L56" s="218">
        <v>7.0000000000000007E-2</v>
      </c>
      <c r="M56" s="218">
        <v>0.03</v>
      </c>
      <c r="N56" s="218">
        <v>0.04</v>
      </c>
      <c r="O56" s="218">
        <v>0.04</v>
      </c>
      <c r="P56" s="218">
        <v>0.05</v>
      </c>
      <c r="Q56" s="218">
        <v>0.16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2.4700000000000002</v>
      </c>
      <c r="AD56" s="218">
        <v>0</v>
      </c>
      <c r="AE56" s="218">
        <v>0</v>
      </c>
      <c r="AF56" s="218">
        <v>0</v>
      </c>
      <c r="AG56" s="218">
        <v>35.869999999999997</v>
      </c>
      <c r="AH56" s="218">
        <v>0</v>
      </c>
      <c r="AI56" s="218">
        <v>12.12</v>
      </c>
      <c r="AJ56" s="218">
        <v>0</v>
      </c>
      <c r="AK56" s="218">
        <v>3.68</v>
      </c>
      <c r="AL56" s="218">
        <v>0</v>
      </c>
      <c r="AM56" s="218">
        <v>0</v>
      </c>
      <c r="AN56" s="218">
        <v>0</v>
      </c>
      <c r="AO56" s="218">
        <v>69.349999999999994</v>
      </c>
      <c r="AP56" s="218">
        <v>0</v>
      </c>
    </row>
    <row r="57" spans="1:42">
      <c r="A57" t="s">
        <v>99</v>
      </c>
      <c r="B57" s="218">
        <v>0</v>
      </c>
      <c r="C57" s="218">
        <v>0.51</v>
      </c>
      <c r="D57" s="218">
        <v>1.17</v>
      </c>
      <c r="E57" s="218">
        <v>0</v>
      </c>
      <c r="F57" s="218">
        <v>0</v>
      </c>
      <c r="G57" s="218">
        <v>2.88</v>
      </c>
      <c r="H57" s="218">
        <v>0</v>
      </c>
      <c r="I57" s="218">
        <v>0</v>
      </c>
      <c r="J57" s="218">
        <v>3.82</v>
      </c>
      <c r="K57" s="218">
        <v>0</v>
      </c>
      <c r="L57" s="218">
        <v>0.99</v>
      </c>
      <c r="M57" s="218">
        <v>0.03</v>
      </c>
      <c r="N57" s="218">
        <v>0.04</v>
      </c>
      <c r="O57" s="218">
        <v>0.04</v>
      </c>
      <c r="P57" s="218">
        <v>0.05</v>
      </c>
      <c r="Q57" s="218">
        <v>0.16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2.54</v>
      </c>
      <c r="AD57" s="218">
        <v>0</v>
      </c>
      <c r="AE57" s="218">
        <v>0</v>
      </c>
      <c r="AF57" s="218">
        <v>0</v>
      </c>
      <c r="AG57" s="218">
        <v>36.17</v>
      </c>
      <c r="AH57" s="218">
        <v>0</v>
      </c>
      <c r="AI57" s="218">
        <v>12.12</v>
      </c>
      <c r="AJ57" s="218">
        <v>0</v>
      </c>
      <c r="AK57" s="218">
        <v>4.1900000000000004</v>
      </c>
      <c r="AL57" s="218">
        <v>0</v>
      </c>
      <c r="AM57" s="218">
        <v>0</v>
      </c>
      <c r="AN57" s="218">
        <v>0</v>
      </c>
      <c r="AO57" s="218">
        <v>69.349999999999994</v>
      </c>
      <c r="AP57" s="218">
        <v>0</v>
      </c>
    </row>
    <row r="58" spans="1:42">
      <c r="A58" t="s">
        <v>100</v>
      </c>
      <c r="B58" s="218">
        <v>0</v>
      </c>
      <c r="C58" s="218">
        <v>0.51</v>
      </c>
      <c r="D58" s="218">
        <v>1.17</v>
      </c>
      <c r="E58" s="218">
        <v>0</v>
      </c>
      <c r="F58" s="218">
        <v>0</v>
      </c>
      <c r="G58" s="218">
        <v>2.88</v>
      </c>
      <c r="H58" s="218">
        <v>0</v>
      </c>
      <c r="I58" s="218">
        <v>0</v>
      </c>
      <c r="J58" s="218">
        <v>3.82</v>
      </c>
      <c r="K58" s="218">
        <v>0</v>
      </c>
      <c r="L58" s="218">
        <v>0.96</v>
      </c>
      <c r="M58" s="218">
        <v>0.03</v>
      </c>
      <c r="N58" s="218">
        <v>0.04</v>
      </c>
      <c r="O58" s="218">
        <v>0.04</v>
      </c>
      <c r="P58" s="218">
        <v>0.05</v>
      </c>
      <c r="Q58" s="218">
        <v>0.16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2.54</v>
      </c>
      <c r="AD58" s="218">
        <v>0</v>
      </c>
      <c r="AE58" s="218">
        <v>0</v>
      </c>
      <c r="AF58" s="218">
        <v>0</v>
      </c>
      <c r="AG58" s="218">
        <v>36.17</v>
      </c>
      <c r="AH58" s="218">
        <v>12.12</v>
      </c>
      <c r="AI58" s="218">
        <v>12.12</v>
      </c>
      <c r="AJ58" s="218">
        <v>0</v>
      </c>
      <c r="AK58" s="218">
        <v>3.68</v>
      </c>
      <c r="AL58" s="218">
        <v>0</v>
      </c>
      <c r="AM58" s="218">
        <v>0</v>
      </c>
      <c r="AN58" s="218">
        <v>0</v>
      </c>
      <c r="AO58" s="218">
        <v>69.349999999999994</v>
      </c>
      <c r="AP58" s="218">
        <v>0</v>
      </c>
    </row>
    <row r="59" spans="1:42">
      <c r="A59" t="s">
        <v>101</v>
      </c>
      <c r="B59" s="218">
        <v>0</v>
      </c>
      <c r="C59" s="218">
        <v>0.51</v>
      </c>
      <c r="D59" s="218">
        <v>1.17</v>
      </c>
      <c r="E59" s="218">
        <v>0</v>
      </c>
      <c r="F59" s="218">
        <v>0</v>
      </c>
      <c r="G59" s="218">
        <v>2.88</v>
      </c>
      <c r="H59" s="218">
        <v>0</v>
      </c>
      <c r="I59" s="218">
        <v>0</v>
      </c>
      <c r="J59" s="218">
        <v>3.82</v>
      </c>
      <c r="K59" s="218">
        <v>0</v>
      </c>
      <c r="L59" s="218">
        <v>0.96</v>
      </c>
      <c r="M59" s="218">
        <v>0.03</v>
      </c>
      <c r="N59" s="218">
        <v>0.04</v>
      </c>
      <c r="O59" s="218">
        <v>0.04</v>
      </c>
      <c r="P59" s="218">
        <v>0.08</v>
      </c>
      <c r="Q59" s="218">
        <v>0.16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2.54</v>
      </c>
      <c r="AD59" s="218">
        <v>0</v>
      </c>
      <c r="AE59" s="218">
        <v>0</v>
      </c>
      <c r="AF59" s="218">
        <v>0</v>
      </c>
      <c r="AG59" s="218">
        <v>36.479999999999997</v>
      </c>
      <c r="AH59" s="218">
        <v>12.12</v>
      </c>
      <c r="AI59" s="218">
        <v>12.12</v>
      </c>
      <c r="AJ59" s="218">
        <v>0</v>
      </c>
      <c r="AK59" s="218">
        <v>6.53</v>
      </c>
      <c r="AL59" s="218">
        <v>0</v>
      </c>
      <c r="AM59" s="218">
        <v>0</v>
      </c>
      <c r="AN59" s="218">
        <v>0</v>
      </c>
      <c r="AO59" s="218">
        <v>69.349999999999994</v>
      </c>
      <c r="AP59" s="218">
        <v>0</v>
      </c>
    </row>
    <row r="60" spans="1:42">
      <c r="A60" t="s">
        <v>102</v>
      </c>
      <c r="B60" s="218">
        <v>0</v>
      </c>
      <c r="C60" s="218">
        <v>0.51</v>
      </c>
      <c r="D60" s="218">
        <v>1.17</v>
      </c>
      <c r="E60" s="218">
        <v>0</v>
      </c>
      <c r="F60" s="218">
        <v>0</v>
      </c>
      <c r="G60" s="218">
        <v>2.88</v>
      </c>
      <c r="H60" s="218">
        <v>0</v>
      </c>
      <c r="I60" s="218">
        <v>0</v>
      </c>
      <c r="J60" s="218">
        <v>3.82</v>
      </c>
      <c r="K60" s="218">
        <v>0</v>
      </c>
      <c r="L60" s="218">
        <v>0.96</v>
      </c>
      <c r="M60" s="218">
        <v>0.03</v>
      </c>
      <c r="N60" s="218">
        <v>0.04</v>
      </c>
      <c r="O60" s="218">
        <v>0.04</v>
      </c>
      <c r="P60" s="218">
        <v>0.08</v>
      </c>
      <c r="Q60" s="218">
        <v>0.16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3.03</v>
      </c>
      <c r="AD60" s="218">
        <v>0</v>
      </c>
      <c r="AE60" s="218">
        <v>0</v>
      </c>
      <c r="AF60" s="218">
        <v>0</v>
      </c>
      <c r="AG60" s="218">
        <v>41.7</v>
      </c>
      <c r="AH60" s="218">
        <v>18.18</v>
      </c>
      <c r="AI60" s="218">
        <v>12.12</v>
      </c>
      <c r="AJ60" s="218">
        <v>0</v>
      </c>
      <c r="AK60" s="218">
        <v>23.94</v>
      </c>
      <c r="AL60" s="218">
        <v>0</v>
      </c>
      <c r="AM60" s="218">
        <v>0</v>
      </c>
      <c r="AN60" s="218">
        <v>0</v>
      </c>
      <c r="AO60" s="218">
        <v>69.349999999999994</v>
      </c>
      <c r="AP60" s="218">
        <v>0</v>
      </c>
    </row>
    <row r="61" spans="1:42">
      <c r="A61" t="s">
        <v>103</v>
      </c>
      <c r="B61" s="218">
        <v>0</v>
      </c>
      <c r="C61" s="218">
        <v>0.51</v>
      </c>
      <c r="D61" s="218">
        <v>1.17</v>
      </c>
      <c r="E61" s="218">
        <v>0</v>
      </c>
      <c r="F61" s="218">
        <v>0</v>
      </c>
      <c r="G61" s="218">
        <v>2.88</v>
      </c>
      <c r="H61" s="218">
        <v>0</v>
      </c>
      <c r="I61" s="218">
        <v>0</v>
      </c>
      <c r="J61" s="218">
        <v>3.82</v>
      </c>
      <c r="K61" s="218">
        <v>0</v>
      </c>
      <c r="L61" s="218">
        <v>0.96</v>
      </c>
      <c r="M61" s="218">
        <v>0.03</v>
      </c>
      <c r="N61" s="218">
        <v>0.04</v>
      </c>
      <c r="O61" s="218">
        <v>0.04</v>
      </c>
      <c r="P61" s="218">
        <v>0.06</v>
      </c>
      <c r="Q61" s="218">
        <v>0.16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2.54</v>
      </c>
      <c r="AD61" s="218">
        <v>0</v>
      </c>
      <c r="AE61" s="218">
        <v>0</v>
      </c>
      <c r="AF61" s="218">
        <v>0</v>
      </c>
      <c r="AG61" s="218">
        <v>36.479999999999997</v>
      </c>
      <c r="AH61" s="218">
        <v>18.18</v>
      </c>
      <c r="AI61" s="218">
        <v>12.12</v>
      </c>
      <c r="AJ61" s="218">
        <v>0</v>
      </c>
      <c r="AK61" s="218">
        <v>23.94</v>
      </c>
      <c r="AL61" s="218">
        <v>0</v>
      </c>
      <c r="AM61" s="218">
        <v>0</v>
      </c>
      <c r="AN61" s="218">
        <v>0</v>
      </c>
      <c r="AO61" s="218">
        <v>69.349999999999994</v>
      </c>
      <c r="AP61" s="218">
        <v>0</v>
      </c>
    </row>
    <row r="62" spans="1:42">
      <c r="A62" t="s">
        <v>104</v>
      </c>
      <c r="B62" s="218">
        <v>0</v>
      </c>
      <c r="C62" s="218">
        <v>0.51</v>
      </c>
      <c r="D62" s="218">
        <v>1.17</v>
      </c>
      <c r="E62" s="218">
        <v>0</v>
      </c>
      <c r="F62" s="218">
        <v>0</v>
      </c>
      <c r="G62" s="218">
        <v>2.88</v>
      </c>
      <c r="H62" s="218">
        <v>0</v>
      </c>
      <c r="I62" s="218">
        <v>0</v>
      </c>
      <c r="J62" s="218">
        <v>3.82</v>
      </c>
      <c r="K62" s="218">
        <v>0</v>
      </c>
      <c r="L62" s="218">
        <v>0.96</v>
      </c>
      <c r="M62" s="218">
        <v>0.03</v>
      </c>
      <c r="N62" s="218">
        <v>0.04</v>
      </c>
      <c r="O62" s="218">
        <v>0.04</v>
      </c>
      <c r="P62" s="218">
        <v>0.06</v>
      </c>
      <c r="Q62" s="218">
        <v>0.16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2.54</v>
      </c>
      <c r="AD62" s="218">
        <v>0</v>
      </c>
      <c r="AE62" s="218">
        <v>0</v>
      </c>
      <c r="AF62" s="218">
        <v>0</v>
      </c>
      <c r="AG62" s="218">
        <v>36.479999999999997</v>
      </c>
      <c r="AH62" s="218">
        <v>24.24</v>
      </c>
      <c r="AI62" s="218">
        <v>12.12</v>
      </c>
      <c r="AJ62" s="218">
        <v>0</v>
      </c>
      <c r="AK62" s="218">
        <v>23.94</v>
      </c>
      <c r="AL62" s="218">
        <v>0</v>
      </c>
      <c r="AM62" s="218">
        <v>0</v>
      </c>
      <c r="AN62" s="218">
        <v>0</v>
      </c>
      <c r="AO62" s="218">
        <v>69.349999999999994</v>
      </c>
      <c r="AP62" s="218">
        <v>0</v>
      </c>
    </row>
    <row r="63" spans="1:42">
      <c r="A63" t="s">
        <v>105</v>
      </c>
      <c r="B63" s="218">
        <v>0</v>
      </c>
      <c r="C63" s="218">
        <v>0.51</v>
      </c>
      <c r="D63" s="218">
        <v>1.17</v>
      </c>
      <c r="E63" s="218">
        <v>0</v>
      </c>
      <c r="F63" s="218">
        <v>0</v>
      </c>
      <c r="G63" s="218">
        <v>2.88</v>
      </c>
      <c r="H63" s="218">
        <v>0</v>
      </c>
      <c r="I63" s="218">
        <v>0</v>
      </c>
      <c r="J63" s="218">
        <v>3.82</v>
      </c>
      <c r="K63" s="218">
        <v>0</v>
      </c>
      <c r="L63" s="218">
        <v>0.96</v>
      </c>
      <c r="M63" s="218">
        <v>0.03</v>
      </c>
      <c r="N63" s="218">
        <v>0.04</v>
      </c>
      <c r="O63" s="218">
        <v>0.04</v>
      </c>
      <c r="P63" s="218">
        <v>0.06</v>
      </c>
      <c r="Q63" s="218">
        <v>0.16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2.54</v>
      </c>
      <c r="AD63" s="218">
        <v>0</v>
      </c>
      <c r="AE63" s="218">
        <v>0</v>
      </c>
      <c r="AF63" s="218">
        <v>0</v>
      </c>
      <c r="AG63" s="218">
        <v>36.479999999999997</v>
      </c>
      <c r="AH63" s="218">
        <v>0</v>
      </c>
      <c r="AI63" s="218">
        <v>12.12</v>
      </c>
      <c r="AJ63" s="218">
        <v>0</v>
      </c>
      <c r="AK63" s="218">
        <v>23.94</v>
      </c>
      <c r="AL63" s="218">
        <v>0</v>
      </c>
      <c r="AM63" s="218">
        <v>0</v>
      </c>
      <c r="AN63" s="218">
        <v>0</v>
      </c>
      <c r="AO63" s="218">
        <v>69.349999999999994</v>
      </c>
      <c r="AP63" s="218">
        <v>0</v>
      </c>
    </row>
    <row r="64" spans="1:42">
      <c r="A64" t="s">
        <v>106</v>
      </c>
      <c r="B64" s="218">
        <v>0</v>
      </c>
      <c r="C64" s="218">
        <v>0.51</v>
      </c>
      <c r="D64" s="218">
        <v>1.17</v>
      </c>
      <c r="E64" s="218">
        <v>0</v>
      </c>
      <c r="F64" s="218">
        <v>0</v>
      </c>
      <c r="G64" s="218">
        <v>2.88</v>
      </c>
      <c r="H64" s="218">
        <v>0</v>
      </c>
      <c r="I64" s="218">
        <v>0</v>
      </c>
      <c r="J64" s="218">
        <v>3.82</v>
      </c>
      <c r="K64" s="218">
        <v>0</v>
      </c>
      <c r="L64" s="218">
        <v>0.96</v>
      </c>
      <c r="M64" s="218">
        <v>0.03</v>
      </c>
      <c r="N64" s="218">
        <v>0.04</v>
      </c>
      <c r="O64" s="218">
        <v>0.04</v>
      </c>
      <c r="P64" s="218">
        <v>0.06</v>
      </c>
      <c r="Q64" s="218">
        <v>0.16</v>
      </c>
      <c r="R64" s="218">
        <v>0</v>
      </c>
      <c r="S64" s="218">
        <v>0</v>
      </c>
      <c r="T64" s="218">
        <v>0.08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2.54</v>
      </c>
      <c r="AD64" s="218">
        <v>0</v>
      </c>
      <c r="AE64" s="218">
        <v>0</v>
      </c>
      <c r="AF64" s="218">
        <v>0</v>
      </c>
      <c r="AG64" s="218">
        <v>36.479999999999997</v>
      </c>
      <c r="AH64" s="218">
        <v>0</v>
      </c>
      <c r="AI64" s="218">
        <v>12.12</v>
      </c>
      <c r="AJ64" s="218">
        <v>0</v>
      </c>
      <c r="AK64" s="218">
        <v>23.94</v>
      </c>
      <c r="AL64" s="218">
        <v>0</v>
      </c>
      <c r="AM64" s="218">
        <v>0</v>
      </c>
      <c r="AN64" s="218">
        <v>0</v>
      </c>
      <c r="AO64" s="218">
        <v>69.349999999999994</v>
      </c>
      <c r="AP64" s="218">
        <v>0</v>
      </c>
    </row>
    <row r="65" spans="1:42">
      <c r="A65" t="s">
        <v>107</v>
      </c>
      <c r="B65" s="218">
        <v>0</v>
      </c>
      <c r="C65" s="218">
        <v>0.51</v>
      </c>
      <c r="D65" s="218">
        <v>1.17</v>
      </c>
      <c r="E65" s="218">
        <v>0</v>
      </c>
      <c r="F65" s="218">
        <v>0</v>
      </c>
      <c r="G65" s="218">
        <v>2.88</v>
      </c>
      <c r="H65" s="218">
        <v>0</v>
      </c>
      <c r="I65" s="218">
        <v>0</v>
      </c>
      <c r="J65" s="218">
        <v>3.82</v>
      </c>
      <c r="K65" s="218">
        <v>0</v>
      </c>
      <c r="L65" s="218">
        <v>0.96</v>
      </c>
      <c r="M65" s="218">
        <v>0.03</v>
      </c>
      <c r="N65" s="218">
        <v>0.04</v>
      </c>
      <c r="O65" s="218">
        <v>0.04</v>
      </c>
      <c r="P65" s="218">
        <v>0.06</v>
      </c>
      <c r="Q65" s="218">
        <v>0.16</v>
      </c>
      <c r="R65" s="218">
        <v>0</v>
      </c>
      <c r="S65" s="218">
        <v>0</v>
      </c>
      <c r="T65" s="218">
        <v>0.28999999999999998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2.54</v>
      </c>
      <c r="AD65" s="218">
        <v>0</v>
      </c>
      <c r="AE65" s="218">
        <v>0</v>
      </c>
      <c r="AF65" s="218">
        <v>0</v>
      </c>
      <c r="AG65" s="218">
        <v>36.479999999999997</v>
      </c>
      <c r="AH65" s="218">
        <v>0</v>
      </c>
      <c r="AI65" s="218">
        <v>12.12</v>
      </c>
      <c r="AJ65" s="218">
        <v>0</v>
      </c>
      <c r="AK65" s="218">
        <v>23.94</v>
      </c>
      <c r="AL65" s="218">
        <v>0</v>
      </c>
      <c r="AM65" s="218">
        <v>0</v>
      </c>
      <c r="AN65" s="218">
        <v>0</v>
      </c>
      <c r="AO65" s="218">
        <v>69.349999999999994</v>
      </c>
      <c r="AP65" s="218">
        <v>0</v>
      </c>
    </row>
    <row r="66" spans="1:42">
      <c r="A66" t="s">
        <v>108</v>
      </c>
      <c r="B66" s="218">
        <v>0</v>
      </c>
      <c r="C66" s="218">
        <v>0.51</v>
      </c>
      <c r="D66" s="218">
        <v>1.17</v>
      </c>
      <c r="E66" s="218">
        <v>0</v>
      </c>
      <c r="F66" s="218">
        <v>0</v>
      </c>
      <c r="G66" s="218">
        <v>2.88</v>
      </c>
      <c r="H66" s="218">
        <v>0</v>
      </c>
      <c r="I66" s="218">
        <v>0</v>
      </c>
      <c r="J66" s="218">
        <v>3.82</v>
      </c>
      <c r="K66" s="218">
        <v>0</v>
      </c>
      <c r="L66" s="218">
        <v>0.96</v>
      </c>
      <c r="M66" s="218">
        <v>0.03</v>
      </c>
      <c r="N66" s="218">
        <v>0.04</v>
      </c>
      <c r="O66" s="218">
        <v>0.04</v>
      </c>
      <c r="P66" s="218">
        <v>0.06</v>
      </c>
      <c r="Q66" s="218">
        <v>0.16</v>
      </c>
      <c r="R66" s="218">
        <v>0</v>
      </c>
      <c r="S66" s="218">
        <v>0</v>
      </c>
      <c r="T66" s="218">
        <v>0.51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2.54</v>
      </c>
      <c r="AD66" s="218">
        <v>0</v>
      </c>
      <c r="AE66" s="218">
        <v>0</v>
      </c>
      <c r="AF66" s="218">
        <v>0</v>
      </c>
      <c r="AG66" s="218">
        <v>36.479999999999997</v>
      </c>
      <c r="AH66" s="218">
        <v>0</v>
      </c>
      <c r="AI66" s="218">
        <v>12.12</v>
      </c>
      <c r="AJ66" s="218">
        <v>0</v>
      </c>
      <c r="AK66" s="218">
        <v>23.94</v>
      </c>
      <c r="AL66" s="218">
        <v>0</v>
      </c>
      <c r="AM66" s="218">
        <v>0</v>
      </c>
      <c r="AN66" s="218">
        <v>0</v>
      </c>
      <c r="AO66" s="218">
        <v>69.349999999999994</v>
      </c>
      <c r="AP66" s="218">
        <v>0</v>
      </c>
    </row>
    <row r="67" spans="1:42">
      <c r="A67" t="s">
        <v>109</v>
      </c>
      <c r="B67" s="218">
        <v>0</v>
      </c>
      <c r="C67" s="218">
        <v>0.51</v>
      </c>
      <c r="D67" s="218">
        <v>1.17</v>
      </c>
      <c r="E67" s="218">
        <v>0</v>
      </c>
      <c r="F67" s="218">
        <v>0</v>
      </c>
      <c r="G67" s="218">
        <v>2.88</v>
      </c>
      <c r="H67" s="218">
        <v>0</v>
      </c>
      <c r="I67" s="218">
        <v>0</v>
      </c>
      <c r="J67" s="218">
        <v>3.82</v>
      </c>
      <c r="K67" s="218">
        <v>0</v>
      </c>
      <c r="L67" s="218">
        <v>0.96</v>
      </c>
      <c r="M67" s="218">
        <v>0.03</v>
      </c>
      <c r="N67" s="218">
        <v>0.04</v>
      </c>
      <c r="O67" s="218">
        <v>0.04</v>
      </c>
      <c r="P67" s="218">
        <v>0.06</v>
      </c>
      <c r="Q67" s="218">
        <v>0.16</v>
      </c>
      <c r="R67" s="218">
        <v>0</v>
      </c>
      <c r="S67" s="218">
        <v>0</v>
      </c>
      <c r="T67" s="218">
        <v>0.63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2.54</v>
      </c>
      <c r="AD67" s="218">
        <v>0</v>
      </c>
      <c r="AE67" s="218">
        <v>0</v>
      </c>
      <c r="AF67" s="218">
        <v>0</v>
      </c>
      <c r="AG67" s="218">
        <v>36.479999999999997</v>
      </c>
      <c r="AH67" s="218">
        <v>0</v>
      </c>
      <c r="AI67" s="218">
        <v>12.12</v>
      </c>
      <c r="AJ67" s="218">
        <v>0</v>
      </c>
      <c r="AK67" s="218">
        <v>23.8</v>
      </c>
      <c r="AL67" s="218">
        <v>0</v>
      </c>
      <c r="AM67" s="218">
        <v>0</v>
      </c>
      <c r="AN67" s="218">
        <v>0</v>
      </c>
      <c r="AO67" s="218">
        <v>69.349999999999994</v>
      </c>
      <c r="AP67" s="218">
        <v>0</v>
      </c>
    </row>
    <row r="68" spans="1:42">
      <c r="A68" t="s">
        <v>110</v>
      </c>
      <c r="B68" s="218">
        <v>0</v>
      </c>
      <c r="C68" s="218">
        <v>0.51</v>
      </c>
      <c r="D68" s="218">
        <v>1.17</v>
      </c>
      <c r="E68" s="218">
        <v>0</v>
      </c>
      <c r="F68" s="218">
        <v>0</v>
      </c>
      <c r="G68" s="218">
        <v>2.88</v>
      </c>
      <c r="H68" s="218">
        <v>0</v>
      </c>
      <c r="I68" s="218">
        <v>0</v>
      </c>
      <c r="J68" s="218">
        <v>3.82</v>
      </c>
      <c r="K68" s="218">
        <v>0</v>
      </c>
      <c r="L68" s="218">
        <v>0.96</v>
      </c>
      <c r="M68" s="218">
        <v>0.03</v>
      </c>
      <c r="N68" s="218">
        <v>0.04</v>
      </c>
      <c r="O68" s="218">
        <v>0.04</v>
      </c>
      <c r="P68" s="218">
        <v>0.06</v>
      </c>
      <c r="Q68" s="218">
        <v>0.16</v>
      </c>
      <c r="R68" s="218">
        <v>0</v>
      </c>
      <c r="S68" s="218">
        <v>0</v>
      </c>
      <c r="T68" s="218">
        <v>0.63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2.54</v>
      </c>
      <c r="AD68" s="218">
        <v>0</v>
      </c>
      <c r="AE68" s="218">
        <v>0</v>
      </c>
      <c r="AF68" s="218">
        <v>0</v>
      </c>
      <c r="AG68" s="218">
        <v>36.479999999999997</v>
      </c>
      <c r="AH68" s="218">
        <v>0</v>
      </c>
      <c r="AI68" s="218">
        <v>12.12</v>
      </c>
      <c r="AJ68" s="218">
        <v>0</v>
      </c>
      <c r="AK68" s="218">
        <v>23.8</v>
      </c>
      <c r="AL68" s="218">
        <v>0</v>
      </c>
      <c r="AM68" s="218">
        <v>0</v>
      </c>
      <c r="AN68" s="218">
        <v>0</v>
      </c>
      <c r="AO68" s="218">
        <v>69.349999999999994</v>
      </c>
      <c r="AP68" s="218">
        <v>0</v>
      </c>
    </row>
    <row r="69" spans="1:42">
      <c r="A69" t="s">
        <v>111</v>
      </c>
      <c r="B69" s="218">
        <v>0</v>
      </c>
      <c r="C69" s="218">
        <v>0.51</v>
      </c>
      <c r="D69" s="218">
        <v>1.17</v>
      </c>
      <c r="E69" s="218">
        <v>0</v>
      </c>
      <c r="F69" s="218">
        <v>0</v>
      </c>
      <c r="G69" s="218">
        <v>2.88</v>
      </c>
      <c r="H69" s="218">
        <v>0</v>
      </c>
      <c r="I69" s="218">
        <v>0</v>
      </c>
      <c r="J69" s="218">
        <v>3.82</v>
      </c>
      <c r="K69" s="218">
        <v>0</v>
      </c>
      <c r="L69" s="218">
        <v>0.96</v>
      </c>
      <c r="M69" s="218">
        <v>0.03</v>
      </c>
      <c r="N69" s="218">
        <v>0.04</v>
      </c>
      <c r="O69" s="218">
        <v>0.04</v>
      </c>
      <c r="P69" s="218">
        <v>0.05</v>
      </c>
      <c r="Q69" s="218">
        <v>0.16</v>
      </c>
      <c r="R69" s="218">
        <v>0</v>
      </c>
      <c r="S69" s="218">
        <v>0</v>
      </c>
      <c r="T69" s="218">
        <v>0.63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2.54</v>
      </c>
      <c r="AD69" s="218">
        <v>0</v>
      </c>
      <c r="AE69" s="218">
        <v>0</v>
      </c>
      <c r="AF69" s="218">
        <v>0</v>
      </c>
      <c r="AG69" s="218">
        <v>36.479999999999997</v>
      </c>
      <c r="AH69" s="218">
        <v>0</v>
      </c>
      <c r="AI69" s="218">
        <v>12.12</v>
      </c>
      <c r="AJ69" s="218">
        <v>0</v>
      </c>
      <c r="AK69" s="218">
        <v>23.8</v>
      </c>
      <c r="AL69" s="218">
        <v>0</v>
      </c>
      <c r="AM69" s="218">
        <v>0</v>
      </c>
      <c r="AN69" s="218">
        <v>0</v>
      </c>
      <c r="AO69" s="218">
        <v>69.349999999999994</v>
      </c>
      <c r="AP69" s="218">
        <v>0</v>
      </c>
    </row>
    <row r="70" spans="1:42">
      <c r="A70" t="s">
        <v>112</v>
      </c>
      <c r="B70" s="218">
        <v>0</v>
      </c>
      <c r="C70" s="218">
        <v>0.51</v>
      </c>
      <c r="D70" s="218">
        <v>1.17</v>
      </c>
      <c r="E70" s="218">
        <v>0</v>
      </c>
      <c r="F70" s="218">
        <v>0</v>
      </c>
      <c r="G70" s="218">
        <v>2.88</v>
      </c>
      <c r="H70" s="218">
        <v>0</v>
      </c>
      <c r="I70" s="218">
        <v>0</v>
      </c>
      <c r="J70" s="218">
        <v>3.82</v>
      </c>
      <c r="K70" s="218">
        <v>0</v>
      </c>
      <c r="L70" s="218">
        <v>0.96</v>
      </c>
      <c r="M70" s="218">
        <v>0.03</v>
      </c>
      <c r="N70" s="218">
        <v>0.04</v>
      </c>
      <c r="O70" s="218">
        <v>0.04</v>
      </c>
      <c r="P70" s="218">
        <v>0.05</v>
      </c>
      <c r="Q70" s="218">
        <v>0.16</v>
      </c>
      <c r="R70" s="218">
        <v>0</v>
      </c>
      <c r="S70" s="218">
        <v>0</v>
      </c>
      <c r="T70" s="218">
        <v>0.63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2.54</v>
      </c>
      <c r="AD70" s="218">
        <v>0</v>
      </c>
      <c r="AE70" s="218">
        <v>0</v>
      </c>
      <c r="AF70" s="218">
        <v>0</v>
      </c>
      <c r="AG70" s="218">
        <v>36.479999999999997</v>
      </c>
      <c r="AH70" s="218">
        <v>0</v>
      </c>
      <c r="AI70" s="218">
        <v>12.12</v>
      </c>
      <c r="AJ70" s="218">
        <v>0</v>
      </c>
      <c r="AK70" s="218">
        <v>23.8</v>
      </c>
      <c r="AL70" s="218">
        <v>0</v>
      </c>
      <c r="AM70" s="218">
        <v>0</v>
      </c>
      <c r="AN70" s="218">
        <v>0</v>
      </c>
      <c r="AO70" s="218">
        <v>69.349999999999994</v>
      </c>
      <c r="AP70" s="218">
        <v>0</v>
      </c>
    </row>
    <row r="71" spans="1:42">
      <c r="A71" t="s">
        <v>113</v>
      </c>
      <c r="B71" s="218">
        <v>0</v>
      </c>
      <c r="C71" s="218">
        <v>0.51</v>
      </c>
      <c r="D71" s="218">
        <v>1.17</v>
      </c>
      <c r="E71" s="218">
        <v>0</v>
      </c>
      <c r="F71" s="218">
        <v>0</v>
      </c>
      <c r="G71" s="218">
        <v>2.88</v>
      </c>
      <c r="H71" s="218">
        <v>0</v>
      </c>
      <c r="I71" s="218">
        <v>0</v>
      </c>
      <c r="J71" s="218">
        <v>3.82</v>
      </c>
      <c r="K71" s="218">
        <v>0</v>
      </c>
      <c r="L71" s="218">
        <v>0.96</v>
      </c>
      <c r="M71" s="218">
        <v>0.03</v>
      </c>
      <c r="N71" s="218">
        <v>0.04</v>
      </c>
      <c r="O71" s="218">
        <v>0.04</v>
      </c>
      <c r="P71" s="218">
        <v>0.05</v>
      </c>
      <c r="Q71" s="218">
        <v>0.16</v>
      </c>
      <c r="R71" s="218">
        <v>0</v>
      </c>
      <c r="S71" s="218">
        <v>0</v>
      </c>
      <c r="T71" s="218">
        <v>0.63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2.57</v>
      </c>
      <c r="AD71" s="218">
        <v>0</v>
      </c>
      <c r="AE71" s="218">
        <v>0</v>
      </c>
      <c r="AF71" s="218">
        <v>0</v>
      </c>
      <c r="AG71" s="218">
        <v>35.869999999999997</v>
      </c>
      <c r="AH71" s="218">
        <v>0</v>
      </c>
      <c r="AI71" s="218">
        <v>12.12</v>
      </c>
      <c r="AJ71" s="218">
        <v>0</v>
      </c>
      <c r="AK71" s="218">
        <v>23.8</v>
      </c>
      <c r="AL71" s="218">
        <v>0</v>
      </c>
      <c r="AM71" s="218">
        <v>0</v>
      </c>
      <c r="AN71" s="218">
        <v>0</v>
      </c>
      <c r="AO71" s="218">
        <v>69.349999999999994</v>
      </c>
      <c r="AP71" s="218">
        <v>0</v>
      </c>
    </row>
    <row r="72" spans="1:42">
      <c r="A72" t="s">
        <v>114</v>
      </c>
      <c r="B72" s="218">
        <v>0</v>
      </c>
      <c r="C72" s="218">
        <v>0.51</v>
      </c>
      <c r="D72" s="218">
        <v>1.17</v>
      </c>
      <c r="E72" s="218">
        <v>0</v>
      </c>
      <c r="F72" s="218">
        <v>0</v>
      </c>
      <c r="G72" s="218">
        <v>2.88</v>
      </c>
      <c r="H72" s="218">
        <v>0</v>
      </c>
      <c r="I72" s="218">
        <v>0</v>
      </c>
      <c r="J72" s="218">
        <v>3.82</v>
      </c>
      <c r="K72" s="218">
        <v>0</v>
      </c>
      <c r="L72" s="218">
        <v>0.96</v>
      </c>
      <c r="M72" s="218">
        <v>0.03</v>
      </c>
      <c r="N72" s="218">
        <v>0.04</v>
      </c>
      <c r="O72" s="218">
        <v>0.04</v>
      </c>
      <c r="P72" s="218">
        <v>0.05</v>
      </c>
      <c r="Q72" s="218">
        <v>0.16</v>
      </c>
      <c r="R72" s="218">
        <v>0</v>
      </c>
      <c r="S72" s="218">
        <v>0</v>
      </c>
      <c r="T72" s="218">
        <v>0.63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2.57</v>
      </c>
      <c r="AD72" s="218">
        <v>0</v>
      </c>
      <c r="AE72" s="218">
        <v>0</v>
      </c>
      <c r="AF72" s="218">
        <v>0</v>
      </c>
      <c r="AG72" s="218">
        <v>35.869999999999997</v>
      </c>
      <c r="AH72" s="218">
        <v>0</v>
      </c>
      <c r="AI72" s="218">
        <v>12.12</v>
      </c>
      <c r="AJ72" s="218">
        <v>0</v>
      </c>
      <c r="AK72" s="218">
        <v>23.8</v>
      </c>
      <c r="AL72" s="218">
        <v>0</v>
      </c>
      <c r="AM72" s="218">
        <v>0</v>
      </c>
      <c r="AN72" s="218">
        <v>0</v>
      </c>
      <c r="AO72" s="218">
        <v>69.349999999999994</v>
      </c>
      <c r="AP72" s="218">
        <v>0</v>
      </c>
    </row>
    <row r="73" spans="1:42">
      <c r="A73" t="s">
        <v>115</v>
      </c>
      <c r="B73" s="218">
        <v>0</v>
      </c>
      <c r="C73" s="218">
        <v>0.51</v>
      </c>
      <c r="D73" s="218">
        <v>1.17</v>
      </c>
      <c r="E73" s="218">
        <v>0</v>
      </c>
      <c r="F73" s="218">
        <v>0</v>
      </c>
      <c r="G73" s="218">
        <v>2.88</v>
      </c>
      <c r="H73" s="218">
        <v>0</v>
      </c>
      <c r="I73" s="218">
        <v>0</v>
      </c>
      <c r="J73" s="218">
        <v>3.82</v>
      </c>
      <c r="K73" s="218">
        <v>0</v>
      </c>
      <c r="L73" s="218">
        <v>0.96</v>
      </c>
      <c r="M73" s="218">
        <v>0.03</v>
      </c>
      <c r="N73" s="218">
        <v>0.04</v>
      </c>
      <c r="O73" s="218">
        <v>0.04</v>
      </c>
      <c r="P73" s="218">
        <v>0.05</v>
      </c>
      <c r="Q73" s="218">
        <v>0.16</v>
      </c>
      <c r="R73" s="218">
        <v>0</v>
      </c>
      <c r="S73" s="218">
        <v>0</v>
      </c>
      <c r="T73" s="218">
        <v>0.63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2.57</v>
      </c>
      <c r="AD73" s="218">
        <v>0</v>
      </c>
      <c r="AE73" s="218">
        <v>0</v>
      </c>
      <c r="AF73" s="218">
        <v>0</v>
      </c>
      <c r="AG73" s="218">
        <v>35.869999999999997</v>
      </c>
      <c r="AH73" s="218">
        <v>0</v>
      </c>
      <c r="AI73" s="218">
        <v>12.12</v>
      </c>
      <c r="AJ73" s="218">
        <v>0</v>
      </c>
      <c r="AK73" s="218">
        <v>23.8</v>
      </c>
      <c r="AL73" s="218">
        <v>0</v>
      </c>
      <c r="AM73" s="218">
        <v>0</v>
      </c>
      <c r="AN73" s="218">
        <v>0</v>
      </c>
      <c r="AO73" s="218">
        <v>69.349999999999994</v>
      </c>
      <c r="AP73" s="218">
        <v>0</v>
      </c>
    </row>
    <row r="74" spans="1:42">
      <c r="A74" t="s">
        <v>116</v>
      </c>
      <c r="B74" s="218">
        <v>0</v>
      </c>
      <c r="C74" s="218">
        <v>0.51</v>
      </c>
      <c r="D74" s="218">
        <v>1.17</v>
      </c>
      <c r="E74" s="218">
        <v>0</v>
      </c>
      <c r="F74" s="218">
        <v>0</v>
      </c>
      <c r="G74" s="218">
        <v>2.88</v>
      </c>
      <c r="H74" s="218">
        <v>0</v>
      </c>
      <c r="I74" s="218">
        <v>0</v>
      </c>
      <c r="J74" s="218">
        <v>3.82</v>
      </c>
      <c r="K74" s="218">
        <v>0</v>
      </c>
      <c r="L74" s="218">
        <v>0.96</v>
      </c>
      <c r="M74" s="218">
        <v>0.03</v>
      </c>
      <c r="N74" s="218">
        <v>0.04</v>
      </c>
      <c r="O74" s="218">
        <v>0.04</v>
      </c>
      <c r="P74" s="218">
        <v>0.05</v>
      </c>
      <c r="Q74" s="218">
        <v>0.16</v>
      </c>
      <c r="R74" s="218">
        <v>0</v>
      </c>
      <c r="S74" s="218">
        <v>0</v>
      </c>
      <c r="T74" s="218">
        <v>0.63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2.57</v>
      </c>
      <c r="AD74" s="218">
        <v>0</v>
      </c>
      <c r="AE74" s="218">
        <v>0</v>
      </c>
      <c r="AF74" s="218">
        <v>0</v>
      </c>
      <c r="AG74" s="218">
        <v>35.869999999999997</v>
      </c>
      <c r="AH74" s="218">
        <v>0</v>
      </c>
      <c r="AI74" s="218">
        <v>12.12</v>
      </c>
      <c r="AJ74" s="218">
        <v>0</v>
      </c>
      <c r="AK74" s="218">
        <v>23.8</v>
      </c>
      <c r="AL74" s="218">
        <v>0</v>
      </c>
      <c r="AM74" s="218">
        <v>0</v>
      </c>
      <c r="AN74" s="218">
        <v>0</v>
      </c>
      <c r="AO74" s="218">
        <v>69.349999999999994</v>
      </c>
      <c r="AP74" s="218">
        <v>0</v>
      </c>
    </row>
    <row r="75" spans="1:42">
      <c r="A75" t="s">
        <v>117</v>
      </c>
      <c r="B75" s="218">
        <v>0</v>
      </c>
      <c r="C75" s="218">
        <v>0.51</v>
      </c>
      <c r="D75" s="218">
        <v>1.17</v>
      </c>
      <c r="E75" s="218">
        <v>0</v>
      </c>
      <c r="F75" s="218">
        <v>0</v>
      </c>
      <c r="G75" s="218">
        <v>2.88</v>
      </c>
      <c r="H75" s="218">
        <v>0</v>
      </c>
      <c r="I75" s="218">
        <v>0</v>
      </c>
      <c r="J75" s="218">
        <v>3.82</v>
      </c>
      <c r="K75" s="218">
        <v>0</v>
      </c>
      <c r="L75" s="218">
        <v>0.96</v>
      </c>
      <c r="M75" s="218">
        <v>0.03</v>
      </c>
      <c r="N75" s="218">
        <v>0.04</v>
      </c>
      <c r="O75" s="218">
        <v>0.04</v>
      </c>
      <c r="P75" s="218">
        <v>1.54</v>
      </c>
      <c r="Q75" s="218">
        <v>0.16</v>
      </c>
      <c r="R75" s="218">
        <v>0</v>
      </c>
      <c r="S75" s="218">
        <v>0</v>
      </c>
      <c r="T75" s="218">
        <v>0.63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2.57</v>
      </c>
      <c r="AD75" s="218">
        <v>0</v>
      </c>
      <c r="AE75" s="218">
        <v>0</v>
      </c>
      <c r="AF75" s="218">
        <v>0</v>
      </c>
      <c r="AG75" s="218">
        <v>35.869999999999997</v>
      </c>
      <c r="AH75" s="218">
        <v>0</v>
      </c>
      <c r="AI75" s="218">
        <v>12.12</v>
      </c>
      <c r="AJ75" s="218">
        <v>0</v>
      </c>
      <c r="AK75" s="218">
        <v>23.8</v>
      </c>
      <c r="AL75" s="218">
        <v>0</v>
      </c>
      <c r="AM75" s="218">
        <v>0</v>
      </c>
      <c r="AN75" s="218">
        <v>0</v>
      </c>
      <c r="AO75" s="218">
        <v>70.81</v>
      </c>
      <c r="AP75" s="218">
        <v>0</v>
      </c>
    </row>
    <row r="76" spans="1:42">
      <c r="A76" t="s">
        <v>118</v>
      </c>
      <c r="B76" s="218">
        <v>0</v>
      </c>
      <c r="C76" s="218">
        <v>0.51</v>
      </c>
      <c r="D76" s="218">
        <v>1.17</v>
      </c>
      <c r="E76" s="218">
        <v>0</v>
      </c>
      <c r="F76" s="218">
        <v>0</v>
      </c>
      <c r="G76" s="218">
        <v>2.88</v>
      </c>
      <c r="H76" s="218">
        <v>0</v>
      </c>
      <c r="I76" s="218">
        <v>0</v>
      </c>
      <c r="J76" s="218">
        <v>3.82</v>
      </c>
      <c r="K76" s="218">
        <v>0</v>
      </c>
      <c r="L76" s="218">
        <v>0.96</v>
      </c>
      <c r="M76" s="218">
        <v>0.03</v>
      </c>
      <c r="N76" s="218">
        <v>0.04</v>
      </c>
      <c r="O76" s="218">
        <v>0.04</v>
      </c>
      <c r="P76" s="218">
        <v>1.54</v>
      </c>
      <c r="Q76" s="218">
        <v>0.16</v>
      </c>
      <c r="R76" s="218">
        <v>0</v>
      </c>
      <c r="S76" s="218">
        <v>0</v>
      </c>
      <c r="T76" s="218">
        <v>0.63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2.57</v>
      </c>
      <c r="AD76" s="218">
        <v>0</v>
      </c>
      <c r="AE76" s="218">
        <v>0</v>
      </c>
      <c r="AF76" s="218">
        <v>0</v>
      </c>
      <c r="AG76" s="218">
        <v>35.869999999999997</v>
      </c>
      <c r="AH76" s="218">
        <v>0</v>
      </c>
      <c r="AI76" s="218">
        <v>12.12</v>
      </c>
      <c r="AJ76" s="218">
        <v>0</v>
      </c>
      <c r="AK76" s="218">
        <v>23.8</v>
      </c>
      <c r="AL76" s="218">
        <v>0</v>
      </c>
      <c r="AM76" s="218">
        <v>0</v>
      </c>
      <c r="AN76" s="218">
        <v>0</v>
      </c>
      <c r="AO76" s="218">
        <v>70.81</v>
      </c>
      <c r="AP76" s="218">
        <v>0</v>
      </c>
    </row>
    <row r="77" spans="1:42">
      <c r="A77" t="s">
        <v>119</v>
      </c>
      <c r="B77" s="218">
        <v>0</v>
      </c>
      <c r="C77" s="218">
        <v>0.51</v>
      </c>
      <c r="D77" s="218">
        <v>1.17</v>
      </c>
      <c r="E77" s="218">
        <v>0</v>
      </c>
      <c r="F77" s="218">
        <v>0</v>
      </c>
      <c r="G77" s="218">
        <v>2.88</v>
      </c>
      <c r="H77" s="218">
        <v>0</v>
      </c>
      <c r="I77" s="218">
        <v>0</v>
      </c>
      <c r="J77" s="218">
        <v>3.82</v>
      </c>
      <c r="K77" s="218">
        <v>0.06</v>
      </c>
      <c r="L77" s="218">
        <v>0.96</v>
      </c>
      <c r="M77" s="218">
        <v>0.03</v>
      </c>
      <c r="N77" s="218">
        <v>0.04</v>
      </c>
      <c r="O77" s="218">
        <v>0.04</v>
      </c>
      <c r="P77" s="218">
        <v>1.54</v>
      </c>
      <c r="Q77" s="218">
        <v>0.16</v>
      </c>
      <c r="R77" s="218">
        <v>0</v>
      </c>
      <c r="S77" s="218">
        <v>0</v>
      </c>
      <c r="T77" s="218">
        <v>0.63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2.57</v>
      </c>
      <c r="AD77" s="218">
        <v>0</v>
      </c>
      <c r="AE77" s="218">
        <v>0</v>
      </c>
      <c r="AF77" s="218">
        <v>0</v>
      </c>
      <c r="AG77" s="218">
        <v>35.869999999999997</v>
      </c>
      <c r="AH77" s="218">
        <v>0</v>
      </c>
      <c r="AI77" s="218">
        <v>12.12</v>
      </c>
      <c r="AJ77" s="218">
        <v>0</v>
      </c>
      <c r="AK77" s="218">
        <v>23.8</v>
      </c>
      <c r="AL77" s="218">
        <v>0</v>
      </c>
      <c r="AM77" s="218">
        <v>0</v>
      </c>
      <c r="AN77" s="218">
        <v>0</v>
      </c>
      <c r="AO77" s="218">
        <v>70.81</v>
      </c>
      <c r="AP77" s="218">
        <v>0</v>
      </c>
    </row>
    <row r="78" spans="1:42">
      <c r="A78" t="s">
        <v>120</v>
      </c>
      <c r="B78" s="218">
        <v>0</v>
      </c>
      <c r="C78" s="218">
        <v>0.51</v>
      </c>
      <c r="D78" s="218">
        <v>1.17</v>
      </c>
      <c r="E78" s="218">
        <v>0</v>
      </c>
      <c r="F78" s="218">
        <v>0</v>
      </c>
      <c r="G78" s="218">
        <v>2.88</v>
      </c>
      <c r="H78" s="218">
        <v>0</v>
      </c>
      <c r="I78" s="218">
        <v>0</v>
      </c>
      <c r="J78" s="218">
        <v>3.82</v>
      </c>
      <c r="K78" s="218">
        <v>0.06</v>
      </c>
      <c r="L78" s="218">
        <v>0.96</v>
      </c>
      <c r="M78" s="218">
        <v>0.03</v>
      </c>
      <c r="N78" s="218">
        <v>0.04</v>
      </c>
      <c r="O78" s="218">
        <v>0.04</v>
      </c>
      <c r="P78" s="218">
        <v>1.54</v>
      </c>
      <c r="Q78" s="218">
        <v>0.16</v>
      </c>
      <c r="R78" s="218">
        <v>0</v>
      </c>
      <c r="S78" s="218">
        <v>0</v>
      </c>
      <c r="T78" s="218">
        <v>0.63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2.57</v>
      </c>
      <c r="AD78" s="218">
        <v>0</v>
      </c>
      <c r="AE78" s="218">
        <v>0</v>
      </c>
      <c r="AF78" s="218">
        <v>0</v>
      </c>
      <c r="AG78" s="218">
        <v>35.869999999999997</v>
      </c>
      <c r="AH78" s="218">
        <v>0</v>
      </c>
      <c r="AI78" s="218">
        <v>12.12</v>
      </c>
      <c r="AJ78" s="218">
        <v>0</v>
      </c>
      <c r="AK78" s="218">
        <v>23.8</v>
      </c>
      <c r="AL78" s="218">
        <v>0</v>
      </c>
      <c r="AM78" s="218">
        <v>0</v>
      </c>
      <c r="AN78" s="218">
        <v>0</v>
      </c>
      <c r="AO78" s="218">
        <v>70.81</v>
      </c>
      <c r="AP78" s="218">
        <v>0</v>
      </c>
    </row>
    <row r="79" spans="1:42">
      <c r="A79" t="s">
        <v>121</v>
      </c>
      <c r="B79" s="218">
        <v>0</v>
      </c>
      <c r="C79" s="218">
        <v>0.51</v>
      </c>
      <c r="D79" s="218">
        <v>1.17</v>
      </c>
      <c r="E79" s="218">
        <v>0</v>
      </c>
      <c r="F79" s="218">
        <v>0</v>
      </c>
      <c r="G79" s="218">
        <v>2.88</v>
      </c>
      <c r="H79" s="218">
        <v>0</v>
      </c>
      <c r="I79" s="218">
        <v>0</v>
      </c>
      <c r="J79" s="218">
        <v>3.82</v>
      </c>
      <c r="K79" s="218">
        <v>7.0000000000000007E-2</v>
      </c>
      <c r="L79" s="218">
        <v>0.96</v>
      </c>
      <c r="M79" s="218">
        <v>0.03</v>
      </c>
      <c r="N79" s="218">
        <v>0.04</v>
      </c>
      <c r="O79" s="218">
        <v>0.04</v>
      </c>
      <c r="P79" s="218">
        <v>1.54</v>
      </c>
      <c r="Q79" s="218">
        <v>0.16</v>
      </c>
      <c r="R79" s="218">
        <v>0</v>
      </c>
      <c r="S79" s="218">
        <v>0</v>
      </c>
      <c r="T79" s="218">
        <v>0.63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2.57</v>
      </c>
      <c r="AD79" s="218">
        <v>0</v>
      </c>
      <c r="AE79" s="218">
        <v>0</v>
      </c>
      <c r="AF79" s="218">
        <v>0</v>
      </c>
      <c r="AG79" s="218">
        <v>35.869999999999997</v>
      </c>
      <c r="AH79" s="218">
        <v>0</v>
      </c>
      <c r="AI79" s="218">
        <v>12.12</v>
      </c>
      <c r="AJ79" s="218">
        <v>0</v>
      </c>
      <c r="AK79" s="218">
        <v>23.8</v>
      </c>
      <c r="AL79" s="218">
        <v>0</v>
      </c>
      <c r="AM79" s="218">
        <v>0</v>
      </c>
      <c r="AN79" s="218">
        <v>0</v>
      </c>
      <c r="AO79" s="218">
        <v>70.81</v>
      </c>
      <c r="AP79" s="218">
        <v>0</v>
      </c>
    </row>
    <row r="80" spans="1:42">
      <c r="A80" t="s">
        <v>122</v>
      </c>
      <c r="B80" s="218">
        <v>0</v>
      </c>
      <c r="C80" s="218">
        <v>0.51</v>
      </c>
      <c r="D80" s="218">
        <v>1.17</v>
      </c>
      <c r="E80" s="218">
        <v>0</v>
      </c>
      <c r="F80" s="218">
        <v>0</v>
      </c>
      <c r="G80" s="218">
        <v>2.88</v>
      </c>
      <c r="H80" s="218">
        <v>0</v>
      </c>
      <c r="I80" s="218">
        <v>0</v>
      </c>
      <c r="J80" s="218">
        <v>3.82</v>
      </c>
      <c r="K80" s="218">
        <v>0.04</v>
      </c>
      <c r="L80" s="218">
        <v>0.96</v>
      </c>
      <c r="M80" s="218">
        <v>0.03</v>
      </c>
      <c r="N80" s="218">
        <v>0.04</v>
      </c>
      <c r="O80" s="218">
        <v>0.04</v>
      </c>
      <c r="P80" s="218">
        <v>1.54</v>
      </c>
      <c r="Q80" s="218">
        <v>0.16</v>
      </c>
      <c r="R80" s="218">
        <v>0</v>
      </c>
      <c r="S80" s="218">
        <v>0</v>
      </c>
      <c r="T80" s="218">
        <v>0.63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2.57</v>
      </c>
      <c r="AD80" s="218">
        <v>0</v>
      </c>
      <c r="AE80" s="218">
        <v>0</v>
      </c>
      <c r="AF80" s="218">
        <v>0</v>
      </c>
      <c r="AG80" s="218">
        <v>42</v>
      </c>
      <c r="AH80" s="218">
        <v>0</v>
      </c>
      <c r="AI80" s="218">
        <v>12.12</v>
      </c>
      <c r="AJ80" s="218">
        <v>0</v>
      </c>
      <c r="AK80" s="218">
        <v>23.8</v>
      </c>
      <c r="AL80" s="218">
        <v>0</v>
      </c>
      <c r="AM80" s="218">
        <v>0</v>
      </c>
      <c r="AN80" s="218">
        <v>0</v>
      </c>
      <c r="AO80" s="218">
        <v>70.81</v>
      </c>
      <c r="AP80" s="218">
        <v>0</v>
      </c>
    </row>
    <row r="81" spans="1:42">
      <c r="A81" t="s">
        <v>123</v>
      </c>
      <c r="B81" s="218">
        <v>0</v>
      </c>
      <c r="C81" s="218">
        <v>0.51</v>
      </c>
      <c r="D81" s="218">
        <v>1.17</v>
      </c>
      <c r="E81" s="218">
        <v>0</v>
      </c>
      <c r="F81" s="218">
        <v>0</v>
      </c>
      <c r="G81" s="218">
        <v>2.88</v>
      </c>
      <c r="H81" s="218">
        <v>0</v>
      </c>
      <c r="I81" s="218">
        <v>0</v>
      </c>
      <c r="J81" s="218">
        <v>3.82</v>
      </c>
      <c r="K81" s="218">
        <v>0.04</v>
      </c>
      <c r="L81" s="218">
        <v>0.96</v>
      </c>
      <c r="M81" s="218">
        <v>0.03</v>
      </c>
      <c r="N81" s="218">
        <v>0.04</v>
      </c>
      <c r="O81" s="218">
        <v>0.04</v>
      </c>
      <c r="P81" s="218">
        <v>1.54</v>
      </c>
      <c r="Q81" s="218">
        <v>0.16</v>
      </c>
      <c r="R81" s="218">
        <v>0.12</v>
      </c>
      <c r="S81" s="218">
        <v>0</v>
      </c>
      <c r="T81" s="218">
        <v>0.63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2.57</v>
      </c>
      <c r="AD81" s="218">
        <v>0</v>
      </c>
      <c r="AE81" s="218">
        <v>0</v>
      </c>
      <c r="AF81" s="218">
        <v>0</v>
      </c>
      <c r="AG81" s="218">
        <v>47.09</v>
      </c>
      <c r="AH81" s="218">
        <v>0</v>
      </c>
      <c r="AI81" s="218">
        <v>12.12</v>
      </c>
      <c r="AJ81" s="218">
        <v>0</v>
      </c>
      <c r="AK81" s="218">
        <v>23.8</v>
      </c>
      <c r="AL81" s="218">
        <v>0</v>
      </c>
      <c r="AM81" s="218">
        <v>0</v>
      </c>
      <c r="AN81" s="218">
        <v>0</v>
      </c>
      <c r="AO81" s="218">
        <v>70.81</v>
      </c>
      <c r="AP81" s="218">
        <v>0</v>
      </c>
    </row>
    <row r="82" spans="1:42">
      <c r="A82" t="s">
        <v>124</v>
      </c>
      <c r="B82" s="218">
        <v>0</v>
      </c>
      <c r="C82" s="218">
        <v>0.51</v>
      </c>
      <c r="D82" s="218">
        <v>1.17</v>
      </c>
      <c r="E82" s="218">
        <v>0</v>
      </c>
      <c r="F82" s="218">
        <v>0</v>
      </c>
      <c r="G82" s="218">
        <v>2.88</v>
      </c>
      <c r="H82" s="218">
        <v>0</v>
      </c>
      <c r="I82" s="218">
        <v>0</v>
      </c>
      <c r="J82" s="218">
        <v>3.82</v>
      </c>
      <c r="K82" s="218">
        <v>0.04</v>
      </c>
      <c r="L82" s="218">
        <v>0.96</v>
      </c>
      <c r="M82" s="218">
        <v>0.03</v>
      </c>
      <c r="N82" s="218">
        <v>0.04</v>
      </c>
      <c r="O82" s="218">
        <v>0.04</v>
      </c>
      <c r="P82" s="218">
        <v>1.54</v>
      </c>
      <c r="Q82" s="218">
        <v>0.16</v>
      </c>
      <c r="R82" s="218">
        <v>0</v>
      </c>
      <c r="S82" s="218">
        <v>0</v>
      </c>
      <c r="T82" s="218">
        <v>0.63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2.57</v>
      </c>
      <c r="AD82" s="218">
        <v>0</v>
      </c>
      <c r="AE82" s="218">
        <v>0</v>
      </c>
      <c r="AF82" s="218">
        <v>0</v>
      </c>
      <c r="AG82" s="218">
        <v>35.869999999999997</v>
      </c>
      <c r="AH82" s="218">
        <v>0</v>
      </c>
      <c r="AI82" s="218">
        <v>12.12</v>
      </c>
      <c r="AJ82" s="218">
        <v>0</v>
      </c>
      <c r="AK82" s="218">
        <v>23.8</v>
      </c>
      <c r="AL82" s="218">
        <v>0</v>
      </c>
      <c r="AM82" s="218">
        <v>0</v>
      </c>
      <c r="AN82" s="218">
        <v>0</v>
      </c>
      <c r="AO82" s="218">
        <v>70.81</v>
      </c>
      <c r="AP82" s="218">
        <v>0</v>
      </c>
    </row>
    <row r="83" spans="1:42">
      <c r="A83" t="s">
        <v>125</v>
      </c>
      <c r="B83" s="218">
        <v>0</v>
      </c>
      <c r="C83" s="218">
        <v>0.51</v>
      </c>
      <c r="D83" s="218">
        <v>1.17</v>
      </c>
      <c r="E83" s="218">
        <v>0</v>
      </c>
      <c r="F83" s="218">
        <v>0</v>
      </c>
      <c r="G83" s="218">
        <v>2.88</v>
      </c>
      <c r="H83" s="218">
        <v>0</v>
      </c>
      <c r="I83" s="218">
        <v>0</v>
      </c>
      <c r="J83" s="218">
        <v>3.9</v>
      </c>
      <c r="K83" s="218">
        <v>0.04</v>
      </c>
      <c r="L83" s="218">
        <v>0.96</v>
      </c>
      <c r="M83" s="218">
        <v>0.03</v>
      </c>
      <c r="N83" s="218">
        <v>0.04</v>
      </c>
      <c r="O83" s="218">
        <v>0.04</v>
      </c>
      <c r="P83" s="218">
        <v>1.54</v>
      </c>
      <c r="Q83" s="218">
        <v>0.16</v>
      </c>
      <c r="R83" s="218">
        <v>0</v>
      </c>
      <c r="S83" s="218">
        <v>0</v>
      </c>
      <c r="T83" s="218">
        <v>0.63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2.57</v>
      </c>
      <c r="AD83" s="218">
        <v>0</v>
      </c>
      <c r="AE83" s="218">
        <v>0</v>
      </c>
      <c r="AF83" s="218">
        <v>0</v>
      </c>
      <c r="AG83" s="218">
        <v>35.299999999999997</v>
      </c>
      <c r="AH83" s="218">
        <v>0</v>
      </c>
      <c r="AI83" s="218">
        <v>12.12</v>
      </c>
      <c r="AJ83" s="218">
        <v>0</v>
      </c>
      <c r="AK83" s="218">
        <v>23.8</v>
      </c>
      <c r="AL83" s="218">
        <v>0</v>
      </c>
      <c r="AM83" s="218">
        <v>0</v>
      </c>
      <c r="AN83" s="218">
        <v>0</v>
      </c>
      <c r="AO83" s="218">
        <v>70.81</v>
      </c>
      <c r="AP83" s="218">
        <v>0</v>
      </c>
    </row>
    <row r="84" spans="1:42">
      <c r="A84" t="s">
        <v>126</v>
      </c>
      <c r="B84" s="218">
        <v>0</v>
      </c>
      <c r="C84" s="218">
        <v>0.51</v>
      </c>
      <c r="D84" s="218">
        <v>1.17</v>
      </c>
      <c r="E84" s="218">
        <v>0</v>
      </c>
      <c r="F84" s="218">
        <v>0</v>
      </c>
      <c r="G84" s="218">
        <v>2.88</v>
      </c>
      <c r="H84" s="218">
        <v>0</v>
      </c>
      <c r="I84" s="218">
        <v>0</v>
      </c>
      <c r="J84" s="218">
        <v>3.9</v>
      </c>
      <c r="K84" s="218">
        <v>0.04</v>
      </c>
      <c r="L84" s="218">
        <v>0.96</v>
      </c>
      <c r="M84" s="218">
        <v>0.03</v>
      </c>
      <c r="N84" s="218">
        <v>0.04</v>
      </c>
      <c r="O84" s="218">
        <v>0.04</v>
      </c>
      <c r="P84" s="218">
        <v>1.54</v>
      </c>
      <c r="Q84" s="218">
        <v>0.16</v>
      </c>
      <c r="R84" s="218">
        <v>0</v>
      </c>
      <c r="S84" s="218">
        <v>0</v>
      </c>
      <c r="T84" s="218">
        <v>0.63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2.57</v>
      </c>
      <c r="AD84" s="218">
        <v>0</v>
      </c>
      <c r="AE84" s="218">
        <v>0</v>
      </c>
      <c r="AF84" s="218">
        <v>0</v>
      </c>
      <c r="AG84" s="218">
        <v>35.299999999999997</v>
      </c>
      <c r="AH84" s="218">
        <v>0</v>
      </c>
      <c r="AI84" s="218">
        <v>12.12</v>
      </c>
      <c r="AJ84" s="218">
        <v>0</v>
      </c>
      <c r="AK84" s="218">
        <v>23.8</v>
      </c>
      <c r="AL84" s="218">
        <v>0</v>
      </c>
      <c r="AM84" s="218">
        <v>0</v>
      </c>
      <c r="AN84" s="218">
        <v>0</v>
      </c>
      <c r="AO84" s="218">
        <v>70.81</v>
      </c>
      <c r="AP84" s="218">
        <v>0</v>
      </c>
    </row>
    <row r="85" spans="1:42">
      <c r="A85" t="s">
        <v>127</v>
      </c>
      <c r="B85" s="218">
        <v>0</v>
      </c>
      <c r="C85" s="218">
        <v>0.51</v>
      </c>
      <c r="D85" s="218">
        <v>1.17</v>
      </c>
      <c r="E85" s="218">
        <v>0</v>
      </c>
      <c r="F85" s="218">
        <v>0</v>
      </c>
      <c r="G85" s="218">
        <v>2.88</v>
      </c>
      <c r="H85" s="218">
        <v>0</v>
      </c>
      <c r="I85" s="218">
        <v>0</v>
      </c>
      <c r="J85" s="218">
        <v>3.9</v>
      </c>
      <c r="K85" s="218">
        <v>0.04</v>
      </c>
      <c r="L85" s="218">
        <v>0.96</v>
      </c>
      <c r="M85" s="218">
        <v>0.03</v>
      </c>
      <c r="N85" s="218">
        <v>0.04</v>
      </c>
      <c r="O85" s="218">
        <v>0.04</v>
      </c>
      <c r="P85" s="218">
        <v>1.54</v>
      </c>
      <c r="Q85" s="218">
        <v>0.16</v>
      </c>
      <c r="R85" s="218">
        <v>0</v>
      </c>
      <c r="S85" s="218">
        <v>0</v>
      </c>
      <c r="T85" s="218">
        <v>0.63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2.54</v>
      </c>
      <c r="AD85" s="218">
        <v>0</v>
      </c>
      <c r="AE85" s="218">
        <v>0</v>
      </c>
      <c r="AF85" s="218">
        <v>0</v>
      </c>
      <c r="AG85" s="218">
        <v>41.77</v>
      </c>
      <c r="AH85" s="218">
        <v>0</v>
      </c>
      <c r="AI85" s="218">
        <v>12.12</v>
      </c>
      <c r="AJ85" s="218">
        <v>0</v>
      </c>
      <c r="AK85" s="218">
        <v>23.8</v>
      </c>
      <c r="AL85" s="218">
        <v>0</v>
      </c>
      <c r="AM85" s="218">
        <v>0</v>
      </c>
      <c r="AN85" s="218">
        <v>0</v>
      </c>
      <c r="AO85" s="218">
        <v>70.81</v>
      </c>
      <c r="AP85" s="218">
        <v>0</v>
      </c>
    </row>
    <row r="86" spans="1:42">
      <c r="A86" t="s">
        <v>128</v>
      </c>
      <c r="B86" s="218">
        <v>0</v>
      </c>
      <c r="C86" s="218">
        <v>0.51</v>
      </c>
      <c r="D86" s="218">
        <v>1.17</v>
      </c>
      <c r="E86" s="218">
        <v>0</v>
      </c>
      <c r="F86" s="218">
        <v>0</v>
      </c>
      <c r="G86" s="218">
        <v>2.88</v>
      </c>
      <c r="H86" s="218">
        <v>0</v>
      </c>
      <c r="I86" s="218">
        <v>0</v>
      </c>
      <c r="J86" s="218">
        <v>3.9</v>
      </c>
      <c r="K86" s="218">
        <v>0.04</v>
      </c>
      <c r="L86" s="218">
        <v>0.96</v>
      </c>
      <c r="M86" s="218">
        <v>0.03</v>
      </c>
      <c r="N86" s="218">
        <v>0.04</v>
      </c>
      <c r="O86" s="218">
        <v>0.04</v>
      </c>
      <c r="P86" s="218">
        <v>1.54</v>
      </c>
      <c r="Q86" s="218">
        <v>0.16</v>
      </c>
      <c r="R86" s="218">
        <v>0</v>
      </c>
      <c r="S86" s="218">
        <v>0</v>
      </c>
      <c r="T86" s="218">
        <v>0.63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2.54</v>
      </c>
      <c r="AD86" s="218">
        <v>0</v>
      </c>
      <c r="AE86" s="218">
        <v>0</v>
      </c>
      <c r="AF86" s="218">
        <v>0</v>
      </c>
      <c r="AG86" s="218">
        <v>41.77</v>
      </c>
      <c r="AH86" s="218">
        <v>0</v>
      </c>
      <c r="AI86" s="218">
        <v>12.12</v>
      </c>
      <c r="AJ86" s="218">
        <v>0</v>
      </c>
      <c r="AK86" s="218">
        <v>23.8</v>
      </c>
      <c r="AL86" s="218">
        <v>0</v>
      </c>
      <c r="AM86" s="218">
        <v>0</v>
      </c>
      <c r="AN86" s="218">
        <v>0</v>
      </c>
      <c r="AO86" s="218">
        <v>70.81</v>
      </c>
      <c r="AP86" s="218">
        <v>0</v>
      </c>
    </row>
    <row r="87" spans="1:42">
      <c r="A87" t="s">
        <v>129</v>
      </c>
      <c r="B87" s="218">
        <v>0</v>
      </c>
      <c r="C87" s="218">
        <v>0.56000000000000005</v>
      </c>
      <c r="D87" s="218">
        <v>1.17</v>
      </c>
      <c r="E87" s="218">
        <v>0</v>
      </c>
      <c r="F87" s="218">
        <v>0</v>
      </c>
      <c r="G87" s="218">
        <v>2.88</v>
      </c>
      <c r="H87" s="218">
        <v>0</v>
      </c>
      <c r="I87" s="218">
        <v>0</v>
      </c>
      <c r="J87" s="218">
        <v>3.9</v>
      </c>
      <c r="K87" s="218">
        <v>0.04</v>
      </c>
      <c r="L87" s="218">
        <v>0.96</v>
      </c>
      <c r="M87" s="218">
        <v>0.03</v>
      </c>
      <c r="N87" s="218">
        <v>0.04</v>
      </c>
      <c r="O87" s="218">
        <v>0.04</v>
      </c>
      <c r="P87" s="218">
        <v>1.54</v>
      </c>
      <c r="Q87" s="218">
        <v>0.16</v>
      </c>
      <c r="R87" s="218">
        <v>0</v>
      </c>
      <c r="S87" s="218">
        <v>0</v>
      </c>
      <c r="T87" s="218">
        <v>0.63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2.54</v>
      </c>
      <c r="AD87" s="218">
        <v>0</v>
      </c>
      <c r="AE87" s="218">
        <v>0</v>
      </c>
      <c r="AF87" s="218">
        <v>0</v>
      </c>
      <c r="AG87" s="218">
        <v>35.299999999999997</v>
      </c>
      <c r="AH87" s="218">
        <v>0</v>
      </c>
      <c r="AI87" s="218">
        <v>12.12</v>
      </c>
      <c r="AJ87" s="218">
        <v>0</v>
      </c>
      <c r="AK87" s="218">
        <v>23.8</v>
      </c>
      <c r="AL87" s="218">
        <v>0</v>
      </c>
      <c r="AM87" s="218">
        <v>0</v>
      </c>
      <c r="AN87" s="218">
        <v>0</v>
      </c>
      <c r="AO87" s="218">
        <v>70.81</v>
      </c>
      <c r="AP87" s="218">
        <v>0</v>
      </c>
    </row>
    <row r="88" spans="1:42">
      <c r="A88" t="s">
        <v>130</v>
      </c>
      <c r="B88" s="218">
        <v>0</v>
      </c>
      <c r="C88" s="218">
        <v>0.56000000000000005</v>
      </c>
      <c r="D88" s="218">
        <v>1.17</v>
      </c>
      <c r="E88" s="218">
        <v>0</v>
      </c>
      <c r="F88" s="218">
        <v>0</v>
      </c>
      <c r="G88" s="218">
        <v>2.88</v>
      </c>
      <c r="H88" s="218">
        <v>0</v>
      </c>
      <c r="I88" s="218">
        <v>0</v>
      </c>
      <c r="J88" s="218">
        <v>3.9</v>
      </c>
      <c r="K88" s="218">
        <v>0.04</v>
      </c>
      <c r="L88" s="218">
        <v>0.96</v>
      </c>
      <c r="M88" s="218">
        <v>0.03</v>
      </c>
      <c r="N88" s="218">
        <v>0.04</v>
      </c>
      <c r="O88" s="218">
        <v>0.04</v>
      </c>
      <c r="P88" s="218">
        <v>1.54</v>
      </c>
      <c r="Q88" s="218">
        <v>0.16</v>
      </c>
      <c r="R88" s="218">
        <v>0</v>
      </c>
      <c r="S88" s="218">
        <v>0</v>
      </c>
      <c r="T88" s="218">
        <v>0.63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2.54</v>
      </c>
      <c r="AD88" s="218">
        <v>0</v>
      </c>
      <c r="AE88" s="218">
        <v>0</v>
      </c>
      <c r="AF88" s="218">
        <v>0</v>
      </c>
      <c r="AG88" s="218">
        <v>35.299999999999997</v>
      </c>
      <c r="AH88" s="218">
        <v>0</v>
      </c>
      <c r="AI88" s="218">
        <v>12.12</v>
      </c>
      <c r="AJ88" s="218">
        <v>0</v>
      </c>
      <c r="AK88" s="218">
        <v>23.8</v>
      </c>
      <c r="AL88" s="218">
        <v>0</v>
      </c>
      <c r="AM88" s="218">
        <v>0</v>
      </c>
      <c r="AN88" s="218">
        <v>0</v>
      </c>
      <c r="AO88" s="218">
        <v>70.81</v>
      </c>
      <c r="AP88" s="218">
        <v>0</v>
      </c>
    </row>
    <row r="89" spans="1:42">
      <c r="A89" t="s">
        <v>131</v>
      </c>
      <c r="B89" s="218">
        <v>0</v>
      </c>
      <c r="C89" s="218">
        <v>0.56000000000000005</v>
      </c>
      <c r="D89" s="218">
        <v>1.17</v>
      </c>
      <c r="E89" s="218">
        <v>0</v>
      </c>
      <c r="F89" s="218">
        <v>0</v>
      </c>
      <c r="G89" s="218">
        <v>2.88</v>
      </c>
      <c r="H89" s="218">
        <v>0</v>
      </c>
      <c r="I89" s="218">
        <v>0</v>
      </c>
      <c r="J89" s="218">
        <v>3.9</v>
      </c>
      <c r="K89" s="218">
        <v>0.04</v>
      </c>
      <c r="L89" s="218">
        <v>0.96</v>
      </c>
      <c r="M89" s="218">
        <v>0.03</v>
      </c>
      <c r="N89" s="218">
        <v>0.04</v>
      </c>
      <c r="O89" s="218">
        <v>0.04</v>
      </c>
      <c r="P89" s="218">
        <v>1.54</v>
      </c>
      <c r="Q89" s="218">
        <v>0.16</v>
      </c>
      <c r="R89" s="218">
        <v>0</v>
      </c>
      <c r="S89" s="218">
        <v>0</v>
      </c>
      <c r="T89" s="218">
        <v>0.63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2.54</v>
      </c>
      <c r="AD89" s="218">
        <v>0</v>
      </c>
      <c r="AE89" s="218">
        <v>0</v>
      </c>
      <c r="AF89" s="218">
        <v>0</v>
      </c>
      <c r="AG89" s="218">
        <v>35.299999999999997</v>
      </c>
      <c r="AH89" s="218">
        <v>0</v>
      </c>
      <c r="AI89" s="218">
        <v>12.12</v>
      </c>
      <c r="AJ89" s="218">
        <v>0</v>
      </c>
      <c r="AK89" s="218">
        <v>23.8</v>
      </c>
      <c r="AL89" s="218">
        <v>0</v>
      </c>
      <c r="AM89" s="218">
        <v>0</v>
      </c>
      <c r="AN89" s="218">
        <v>0</v>
      </c>
      <c r="AO89" s="218">
        <v>70.81</v>
      </c>
      <c r="AP89" s="218">
        <v>0</v>
      </c>
    </row>
    <row r="90" spans="1:42">
      <c r="A90" t="s">
        <v>132</v>
      </c>
      <c r="B90" s="218">
        <v>0</v>
      </c>
      <c r="C90" s="218">
        <v>0.56000000000000005</v>
      </c>
      <c r="D90" s="218">
        <v>1.17</v>
      </c>
      <c r="E90" s="218">
        <v>0</v>
      </c>
      <c r="F90" s="218">
        <v>0</v>
      </c>
      <c r="G90" s="218">
        <v>2.88</v>
      </c>
      <c r="H90" s="218">
        <v>0</v>
      </c>
      <c r="I90" s="218">
        <v>0</v>
      </c>
      <c r="J90" s="218">
        <v>3.9</v>
      </c>
      <c r="K90" s="218">
        <v>0.04</v>
      </c>
      <c r="L90" s="218">
        <v>0.96</v>
      </c>
      <c r="M90" s="218">
        <v>0.03</v>
      </c>
      <c r="N90" s="218">
        <v>0.04</v>
      </c>
      <c r="O90" s="218">
        <v>0.04</v>
      </c>
      <c r="P90" s="218">
        <v>1.54</v>
      </c>
      <c r="Q90" s="218">
        <v>0.16</v>
      </c>
      <c r="R90" s="218">
        <v>0</v>
      </c>
      <c r="S90" s="218">
        <v>0</v>
      </c>
      <c r="T90" s="218">
        <v>0.63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2.4700000000000002</v>
      </c>
      <c r="AD90" s="218">
        <v>0</v>
      </c>
      <c r="AE90" s="218">
        <v>0</v>
      </c>
      <c r="AF90" s="218">
        <v>0</v>
      </c>
      <c r="AG90" s="218">
        <v>35.299999999999997</v>
      </c>
      <c r="AH90" s="218">
        <v>0</v>
      </c>
      <c r="AI90" s="218">
        <v>12.12</v>
      </c>
      <c r="AJ90" s="218">
        <v>0</v>
      </c>
      <c r="AK90" s="218">
        <v>23.8</v>
      </c>
      <c r="AL90" s="218">
        <v>0</v>
      </c>
      <c r="AM90" s="218">
        <v>0</v>
      </c>
      <c r="AN90" s="218">
        <v>0</v>
      </c>
      <c r="AO90" s="218">
        <v>70.81</v>
      </c>
      <c r="AP90" s="218">
        <v>0</v>
      </c>
    </row>
    <row r="91" spans="1:42">
      <c r="A91" t="s">
        <v>133</v>
      </c>
      <c r="B91" s="218">
        <v>0</v>
      </c>
      <c r="C91" s="218">
        <v>0.61</v>
      </c>
      <c r="D91" s="218">
        <v>1.17</v>
      </c>
      <c r="E91" s="218">
        <v>0</v>
      </c>
      <c r="F91" s="218">
        <v>0</v>
      </c>
      <c r="G91" s="218">
        <v>2.88</v>
      </c>
      <c r="H91" s="218">
        <v>0</v>
      </c>
      <c r="I91" s="218">
        <v>0</v>
      </c>
      <c r="J91" s="218">
        <v>3.9</v>
      </c>
      <c r="K91" s="218">
        <v>0.04</v>
      </c>
      <c r="L91" s="218">
        <v>0.96</v>
      </c>
      <c r="M91" s="218">
        <v>0.03</v>
      </c>
      <c r="N91" s="218">
        <v>0.04</v>
      </c>
      <c r="O91" s="218">
        <v>0.04</v>
      </c>
      <c r="P91" s="218">
        <v>1.54</v>
      </c>
      <c r="Q91" s="218">
        <v>0.16</v>
      </c>
      <c r="R91" s="218">
        <v>0</v>
      </c>
      <c r="S91" s="218">
        <v>0</v>
      </c>
      <c r="T91" s="218">
        <v>0.63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2.4700000000000002</v>
      </c>
      <c r="AD91" s="218">
        <v>0</v>
      </c>
      <c r="AE91" s="218">
        <v>0</v>
      </c>
      <c r="AF91" s="218">
        <v>0</v>
      </c>
      <c r="AG91" s="218">
        <v>35.299999999999997</v>
      </c>
      <c r="AH91" s="218">
        <v>0</v>
      </c>
      <c r="AI91" s="218">
        <v>12.12</v>
      </c>
      <c r="AJ91" s="218">
        <v>0</v>
      </c>
      <c r="AK91" s="218">
        <v>23.8</v>
      </c>
      <c r="AL91" s="218">
        <v>0</v>
      </c>
      <c r="AM91" s="218">
        <v>0</v>
      </c>
      <c r="AN91" s="218">
        <v>0</v>
      </c>
      <c r="AO91" s="218">
        <v>70.81</v>
      </c>
      <c r="AP91" s="218">
        <v>0</v>
      </c>
    </row>
    <row r="92" spans="1:42">
      <c r="A92" t="s">
        <v>134</v>
      </c>
      <c r="B92" s="218">
        <v>0</v>
      </c>
      <c r="C92" s="218">
        <v>0.61</v>
      </c>
      <c r="D92" s="218">
        <v>1.17</v>
      </c>
      <c r="E92" s="218">
        <v>0</v>
      </c>
      <c r="F92" s="218">
        <v>0</v>
      </c>
      <c r="G92" s="218">
        <v>2.88</v>
      </c>
      <c r="H92" s="218">
        <v>0</v>
      </c>
      <c r="I92" s="218">
        <v>0</v>
      </c>
      <c r="J92" s="218">
        <v>3.9</v>
      </c>
      <c r="K92" s="218">
        <v>0.05</v>
      </c>
      <c r="L92" s="218">
        <v>0.96</v>
      </c>
      <c r="M92" s="218">
        <v>0.03</v>
      </c>
      <c r="N92" s="218">
        <v>0.04</v>
      </c>
      <c r="O92" s="218">
        <v>0.04</v>
      </c>
      <c r="P92" s="218">
        <v>1.54</v>
      </c>
      <c r="Q92" s="218">
        <v>0.16</v>
      </c>
      <c r="R92" s="218">
        <v>0</v>
      </c>
      <c r="S92" s="218">
        <v>0</v>
      </c>
      <c r="T92" s="218">
        <v>0.63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2.4700000000000002</v>
      </c>
      <c r="AD92" s="218">
        <v>0</v>
      </c>
      <c r="AE92" s="218">
        <v>0</v>
      </c>
      <c r="AF92" s="218">
        <v>0</v>
      </c>
      <c r="AG92" s="218">
        <v>35.299999999999997</v>
      </c>
      <c r="AH92" s="218">
        <v>0</v>
      </c>
      <c r="AI92" s="218">
        <v>12.12</v>
      </c>
      <c r="AJ92" s="218">
        <v>0</v>
      </c>
      <c r="AK92" s="218">
        <v>23.8</v>
      </c>
      <c r="AL92" s="218">
        <v>0</v>
      </c>
      <c r="AM92" s="218">
        <v>0</v>
      </c>
      <c r="AN92" s="218">
        <v>0</v>
      </c>
      <c r="AO92" s="218">
        <v>70.81</v>
      </c>
      <c r="AP92" s="218">
        <v>0</v>
      </c>
    </row>
    <row r="93" spans="1:42">
      <c r="A93" t="s">
        <v>135</v>
      </c>
      <c r="B93" s="218">
        <v>0</v>
      </c>
      <c r="C93" s="218">
        <v>0.61</v>
      </c>
      <c r="D93" s="218">
        <v>1.17</v>
      </c>
      <c r="E93" s="218">
        <v>0</v>
      </c>
      <c r="F93" s="218">
        <v>0</v>
      </c>
      <c r="G93" s="218">
        <v>2.88</v>
      </c>
      <c r="H93" s="218">
        <v>0</v>
      </c>
      <c r="I93" s="218">
        <v>0</v>
      </c>
      <c r="J93" s="218">
        <v>3.9</v>
      </c>
      <c r="K93" s="218">
        <v>0</v>
      </c>
      <c r="L93" s="218">
        <v>0.96</v>
      </c>
      <c r="M93" s="218">
        <v>0.03</v>
      </c>
      <c r="N93" s="218">
        <v>0.04</v>
      </c>
      <c r="O93" s="218">
        <v>0.04</v>
      </c>
      <c r="P93" s="218">
        <v>1.54</v>
      </c>
      <c r="Q93" s="218">
        <v>0.16</v>
      </c>
      <c r="R93" s="218">
        <v>0</v>
      </c>
      <c r="S93" s="218">
        <v>0</v>
      </c>
      <c r="T93" s="218">
        <v>0.63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2.4700000000000002</v>
      </c>
      <c r="AD93" s="218">
        <v>0</v>
      </c>
      <c r="AE93" s="218">
        <v>0</v>
      </c>
      <c r="AF93" s="218">
        <v>0</v>
      </c>
      <c r="AG93" s="218">
        <v>35.299999999999997</v>
      </c>
      <c r="AH93" s="218">
        <v>0</v>
      </c>
      <c r="AI93" s="218">
        <v>12.12</v>
      </c>
      <c r="AJ93" s="218">
        <v>0</v>
      </c>
      <c r="AK93" s="218">
        <v>23.8</v>
      </c>
      <c r="AL93" s="218">
        <v>0</v>
      </c>
      <c r="AM93" s="218">
        <v>0</v>
      </c>
      <c r="AN93" s="218">
        <v>0</v>
      </c>
      <c r="AO93" s="218">
        <v>70.81</v>
      </c>
      <c r="AP93" s="218">
        <v>0</v>
      </c>
    </row>
    <row r="94" spans="1:42">
      <c r="A94" t="s">
        <v>136</v>
      </c>
      <c r="B94" s="218">
        <v>0</v>
      </c>
      <c r="C94" s="218">
        <v>0.61</v>
      </c>
      <c r="D94" s="218">
        <v>1.17</v>
      </c>
      <c r="E94" s="218">
        <v>0</v>
      </c>
      <c r="F94" s="218">
        <v>0</v>
      </c>
      <c r="G94" s="218">
        <v>2.88</v>
      </c>
      <c r="H94" s="218">
        <v>0</v>
      </c>
      <c r="I94" s="218">
        <v>0</v>
      </c>
      <c r="J94" s="218">
        <v>3.9</v>
      </c>
      <c r="K94" s="218">
        <v>0</v>
      </c>
      <c r="L94" s="218">
        <v>0.96</v>
      </c>
      <c r="M94" s="218">
        <v>0.03</v>
      </c>
      <c r="N94" s="218">
        <v>0.04</v>
      </c>
      <c r="O94" s="218">
        <v>0.04</v>
      </c>
      <c r="P94" s="218">
        <v>1.54</v>
      </c>
      <c r="Q94" s="218">
        <v>0.16</v>
      </c>
      <c r="R94" s="218">
        <v>0</v>
      </c>
      <c r="S94" s="218">
        <v>0</v>
      </c>
      <c r="T94" s="218">
        <v>0.63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2.4700000000000002</v>
      </c>
      <c r="AD94" s="218">
        <v>0</v>
      </c>
      <c r="AE94" s="218">
        <v>0</v>
      </c>
      <c r="AF94" s="218">
        <v>0</v>
      </c>
      <c r="AG94" s="218">
        <v>35.299999999999997</v>
      </c>
      <c r="AH94" s="218">
        <v>0</v>
      </c>
      <c r="AI94" s="218">
        <v>12.12</v>
      </c>
      <c r="AJ94" s="218">
        <v>0</v>
      </c>
      <c r="AK94" s="218">
        <v>23.8</v>
      </c>
      <c r="AL94" s="218">
        <v>0</v>
      </c>
      <c r="AM94" s="218">
        <v>0</v>
      </c>
      <c r="AN94" s="218">
        <v>0</v>
      </c>
      <c r="AO94" s="218">
        <v>70.81</v>
      </c>
      <c r="AP94" s="218">
        <v>0</v>
      </c>
    </row>
    <row r="95" spans="1:42">
      <c r="A95" t="s">
        <v>137</v>
      </c>
      <c r="B95" s="218">
        <v>0</v>
      </c>
      <c r="C95" s="218">
        <v>0.61</v>
      </c>
      <c r="D95" s="218">
        <v>1.17</v>
      </c>
      <c r="E95" s="218">
        <v>0</v>
      </c>
      <c r="F95" s="218">
        <v>0</v>
      </c>
      <c r="G95" s="218">
        <v>2.88</v>
      </c>
      <c r="H95" s="218">
        <v>0</v>
      </c>
      <c r="I95" s="218">
        <v>0</v>
      </c>
      <c r="J95" s="218">
        <v>3.9</v>
      </c>
      <c r="K95" s="218">
        <v>0</v>
      </c>
      <c r="L95" s="218">
        <v>0.96</v>
      </c>
      <c r="M95" s="218">
        <v>0.03</v>
      </c>
      <c r="N95" s="218">
        <v>0.04</v>
      </c>
      <c r="O95" s="218">
        <v>0.04</v>
      </c>
      <c r="P95" s="218">
        <v>1.54</v>
      </c>
      <c r="Q95" s="218">
        <v>0.16</v>
      </c>
      <c r="R95" s="218">
        <v>0</v>
      </c>
      <c r="S95" s="218">
        <v>0</v>
      </c>
      <c r="T95" s="218">
        <v>0.63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2.4700000000000002</v>
      </c>
      <c r="AD95" s="218">
        <v>0</v>
      </c>
      <c r="AE95" s="218">
        <v>0</v>
      </c>
      <c r="AF95" s="218">
        <v>0</v>
      </c>
      <c r="AG95" s="218">
        <v>35.299999999999997</v>
      </c>
      <c r="AH95" s="218">
        <v>0</v>
      </c>
      <c r="AI95" s="218">
        <v>12.12</v>
      </c>
      <c r="AJ95" s="218">
        <v>0</v>
      </c>
      <c r="AK95" s="218">
        <v>23.8</v>
      </c>
      <c r="AL95" s="218">
        <v>0</v>
      </c>
      <c r="AM95" s="218">
        <v>0</v>
      </c>
      <c r="AN95" s="218">
        <v>0</v>
      </c>
      <c r="AO95" s="218">
        <v>70.81</v>
      </c>
      <c r="AP95" s="218">
        <v>0</v>
      </c>
    </row>
    <row r="96" spans="1:42">
      <c r="A96" t="s">
        <v>138</v>
      </c>
      <c r="B96" s="218">
        <v>0</v>
      </c>
      <c r="C96" s="218">
        <v>0.61</v>
      </c>
      <c r="D96" s="218">
        <v>1.17</v>
      </c>
      <c r="E96" s="218">
        <v>0</v>
      </c>
      <c r="F96" s="218">
        <v>0</v>
      </c>
      <c r="G96" s="218">
        <v>2.88</v>
      </c>
      <c r="H96" s="218">
        <v>0</v>
      </c>
      <c r="I96" s="218">
        <v>0</v>
      </c>
      <c r="J96" s="218">
        <v>3.9</v>
      </c>
      <c r="K96" s="218">
        <v>0</v>
      </c>
      <c r="L96" s="218">
        <v>0.96</v>
      </c>
      <c r="M96" s="218">
        <v>0.03</v>
      </c>
      <c r="N96" s="218">
        <v>0.04</v>
      </c>
      <c r="O96" s="218">
        <v>0.04</v>
      </c>
      <c r="P96" s="218">
        <v>1.54</v>
      </c>
      <c r="Q96" s="218">
        <v>0.16</v>
      </c>
      <c r="R96" s="218">
        <v>0</v>
      </c>
      <c r="S96" s="218">
        <v>0</v>
      </c>
      <c r="T96" s="218">
        <v>0.63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2.4</v>
      </c>
      <c r="AD96" s="218">
        <v>0</v>
      </c>
      <c r="AE96" s="218">
        <v>0</v>
      </c>
      <c r="AF96" s="218">
        <v>0</v>
      </c>
      <c r="AG96" s="218">
        <v>33.71</v>
      </c>
      <c r="AH96" s="218">
        <v>0</v>
      </c>
      <c r="AI96" s="218">
        <v>12.12</v>
      </c>
      <c r="AJ96" s="218">
        <v>0</v>
      </c>
      <c r="AK96" s="218">
        <v>23.8</v>
      </c>
      <c r="AL96" s="218">
        <v>0</v>
      </c>
      <c r="AM96" s="218">
        <v>0</v>
      </c>
      <c r="AN96" s="218">
        <v>0</v>
      </c>
      <c r="AO96" s="218">
        <v>70.81</v>
      </c>
      <c r="AP96" s="218">
        <v>0</v>
      </c>
    </row>
    <row r="97" spans="1:42">
      <c r="A97" t="s">
        <v>139</v>
      </c>
      <c r="B97" s="218">
        <v>0</v>
      </c>
      <c r="C97" s="218">
        <v>0.61</v>
      </c>
      <c r="D97" s="218">
        <v>1.17</v>
      </c>
      <c r="E97" s="218">
        <v>0</v>
      </c>
      <c r="F97" s="218">
        <v>0</v>
      </c>
      <c r="G97" s="218">
        <v>2.88</v>
      </c>
      <c r="H97" s="218">
        <v>0</v>
      </c>
      <c r="I97" s="218">
        <v>0</v>
      </c>
      <c r="J97" s="218">
        <v>3.9</v>
      </c>
      <c r="K97" s="218">
        <v>0</v>
      </c>
      <c r="L97" s="218">
        <v>0.96</v>
      </c>
      <c r="M97" s="218">
        <v>0.03</v>
      </c>
      <c r="N97" s="218">
        <v>0.04</v>
      </c>
      <c r="O97" s="218">
        <v>0.04</v>
      </c>
      <c r="P97" s="218">
        <v>1.54</v>
      </c>
      <c r="Q97" s="218">
        <v>0.16</v>
      </c>
      <c r="R97" s="218">
        <v>0</v>
      </c>
      <c r="S97" s="218">
        <v>0</v>
      </c>
      <c r="T97" s="218">
        <v>0.63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2.4</v>
      </c>
      <c r="AD97" s="218">
        <v>0</v>
      </c>
      <c r="AE97" s="218">
        <v>0</v>
      </c>
      <c r="AF97" s="218">
        <v>0</v>
      </c>
      <c r="AG97" s="218">
        <v>33.71</v>
      </c>
      <c r="AH97" s="218">
        <v>0</v>
      </c>
      <c r="AI97" s="218">
        <v>12.12</v>
      </c>
      <c r="AJ97" s="218">
        <v>0</v>
      </c>
      <c r="AK97" s="218">
        <v>23.8</v>
      </c>
      <c r="AL97" s="218">
        <v>0</v>
      </c>
      <c r="AM97" s="218">
        <v>0</v>
      </c>
      <c r="AN97" s="218">
        <v>0</v>
      </c>
      <c r="AO97" s="218">
        <v>70.81</v>
      </c>
      <c r="AP97" s="218">
        <v>0</v>
      </c>
    </row>
    <row r="98" spans="1:42">
      <c r="A98" t="s">
        <v>140</v>
      </c>
      <c r="B98" s="218">
        <v>0</v>
      </c>
      <c r="C98" s="218">
        <v>0.61</v>
      </c>
      <c r="D98" s="218">
        <v>1.17</v>
      </c>
      <c r="E98" s="218">
        <v>0</v>
      </c>
      <c r="F98" s="218">
        <v>0</v>
      </c>
      <c r="G98" s="218">
        <v>2.88</v>
      </c>
      <c r="H98" s="218">
        <v>0</v>
      </c>
      <c r="I98" s="218">
        <v>0</v>
      </c>
      <c r="J98" s="218">
        <v>3.9</v>
      </c>
      <c r="K98" s="218">
        <v>0</v>
      </c>
      <c r="L98" s="218">
        <v>0.96</v>
      </c>
      <c r="M98" s="218">
        <v>0.03</v>
      </c>
      <c r="N98" s="218">
        <v>0.04</v>
      </c>
      <c r="O98" s="218">
        <v>0.04</v>
      </c>
      <c r="P98" s="218">
        <v>1.54</v>
      </c>
      <c r="Q98" s="218">
        <v>0.16</v>
      </c>
      <c r="R98" s="218">
        <v>0</v>
      </c>
      <c r="S98" s="218">
        <v>0</v>
      </c>
      <c r="T98" s="218">
        <v>0.63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2.4</v>
      </c>
      <c r="AD98" s="218">
        <v>0</v>
      </c>
      <c r="AE98" s="218">
        <v>0</v>
      </c>
      <c r="AF98" s="218">
        <v>0</v>
      </c>
      <c r="AG98" s="218">
        <v>33.71</v>
      </c>
      <c r="AH98" s="218">
        <v>0</v>
      </c>
      <c r="AI98" s="218">
        <v>12.12</v>
      </c>
      <c r="AJ98" s="218">
        <v>0</v>
      </c>
      <c r="AK98" s="218">
        <v>23.8</v>
      </c>
      <c r="AL98" s="218">
        <v>0</v>
      </c>
      <c r="AM98" s="218">
        <v>0</v>
      </c>
      <c r="AN98" s="218">
        <v>0</v>
      </c>
      <c r="AO98" s="218">
        <v>70.81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7.3900000000000016E-3</v>
      </c>
      <c r="D99">
        <f t="shared" si="0"/>
        <v>3.4260000000000006E-2</v>
      </c>
      <c r="E99">
        <f t="shared" si="0"/>
        <v>0</v>
      </c>
      <c r="F99">
        <f t="shared" si="0"/>
        <v>0</v>
      </c>
      <c r="G99">
        <f t="shared" si="0"/>
        <v>6.9119999999999931E-2</v>
      </c>
      <c r="H99">
        <f t="shared" si="0"/>
        <v>0</v>
      </c>
      <c r="I99">
        <f t="shared" si="0"/>
        <v>0</v>
      </c>
      <c r="J99">
        <f t="shared" si="0"/>
        <v>9.1304999999999858E-2</v>
      </c>
      <c r="K99">
        <f t="shared" si="0"/>
        <v>1.8000000000000001E-4</v>
      </c>
      <c r="L99">
        <f t="shared" si="0"/>
        <v>3.6542499999999999E-2</v>
      </c>
      <c r="M99">
        <f t="shared" si="0"/>
        <v>7.1999999999999896E-4</v>
      </c>
      <c r="N99">
        <f t="shared" si="0"/>
        <v>9.5000000000000065E-4</v>
      </c>
      <c r="O99">
        <f t="shared" si="0"/>
        <v>9.4000000000000062E-4</v>
      </c>
      <c r="P99">
        <f t="shared" si="0"/>
        <v>1.0254999999999995E-2</v>
      </c>
      <c r="Q99">
        <f t="shared" si="0"/>
        <v>1.800000000000001E-3</v>
      </c>
      <c r="R99">
        <f t="shared" si="0"/>
        <v>2.9999999999999997E-5</v>
      </c>
      <c r="S99">
        <f t="shared" si="0"/>
        <v>0</v>
      </c>
      <c r="T99">
        <f t="shared" si="0"/>
        <v>5.2599999999999999E-3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5.9499999999999942E-2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0.91113999999999984</v>
      </c>
      <c r="AH99">
        <f t="shared" si="0"/>
        <v>2.121E-2</v>
      </c>
      <c r="AI99">
        <f t="shared" si="0"/>
        <v>0.2848199999999998</v>
      </c>
      <c r="AJ99">
        <f t="shared" si="0"/>
        <v>0</v>
      </c>
      <c r="AK99">
        <f t="shared" si="0"/>
        <v>0.28914249999999975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1.6877600000000028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11.27</v>
      </c>
      <c r="E3" s="218">
        <v>0</v>
      </c>
      <c r="F3" s="218">
        <v>0</v>
      </c>
      <c r="G3" s="218">
        <v>18.989999999999998</v>
      </c>
      <c r="H3" s="218">
        <v>0</v>
      </c>
      <c r="I3" s="218">
        <v>0</v>
      </c>
      <c r="J3" s="218">
        <v>24.22</v>
      </c>
      <c r="K3" s="218">
        <v>0</v>
      </c>
      <c r="L3" s="218">
        <v>237.7</v>
      </c>
      <c r="M3" s="218">
        <v>0.94</v>
      </c>
      <c r="N3" s="218">
        <v>1.2</v>
      </c>
      <c r="O3" s="218">
        <v>0</v>
      </c>
      <c r="P3" s="218">
        <v>1.42</v>
      </c>
      <c r="Q3" s="218">
        <v>0.04</v>
      </c>
      <c r="R3" s="218">
        <v>0.43</v>
      </c>
      <c r="S3" s="218">
        <v>0.27</v>
      </c>
      <c r="T3" s="218">
        <v>0</v>
      </c>
      <c r="U3" s="218">
        <v>2.13</v>
      </c>
      <c r="V3" s="218">
        <v>0.31</v>
      </c>
      <c r="W3" s="218">
        <v>3.72</v>
      </c>
      <c r="X3" s="218">
        <v>3.18</v>
      </c>
      <c r="Y3" s="218">
        <v>0</v>
      </c>
      <c r="Z3" s="218">
        <v>2.58</v>
      </c>
      <c r="AA3" s="218">
        <v>0.92</v>
      </c>
      <c r="AB3" s="218">
        <v>0</v>
      </c>
      <c r="AC3" s="218">
        <v>13.94</v>
      </c>
      <c r="AD3" s="218">
        <v>0</v>
      </c>
      <c r="AE3" s="218">
        <v>0</v>
      </c>
      <c r="AF3" s="218">
        <v>0</v>
      </c>
      <c r="AG3" s="218">
        <v>21.09</v>
      </c>
      <c r="AH3" s="218">
        <v>0</v>
      </c>
      <c r="AI3" s="218">
        <v>5.78</v>
      </c>
      <c r="AJ3" s="218">
        <v>0</v>
      </c>
      <c r="AK3" s="218">
        <v>2.1800000000000002</v>
      </c>
      <c r="AL3" s="218">
        <v>0</v>
      </c>
      <c r="AM3" s="218">
        <v>0</v>
      </c>
      <c r="AN3" s="218">
        <v>0</v>
      </c>
      <c r="AO3" s="218">
        <v>210.98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11.27</v>
      </c>
      <c r="E4" s="218">
        <v>0</v>
      </c>
      <c r="F4" s="218">
        <v>0</v>
      </c>
      <c r="G4" s="218">
        <v>18.989999999999998</v>
      </c>
      <c r="H4" s="218">
        <v>0</v>
      </c>
      <c r="I4" s="218">
        <v>0</v>
      </c>
      <c r="J4" s="218">
        <v>24.22</v>
      </c>
      <c r="K4" s="218">
        <v>0</v>
      </c>
      <c r="L4" s="218">
        <v>237.7</v>
      </c>
      <c r="M4" s="218">
        <v>0.94</v>
      </c>
      <c r="N4" s="218">
        <v>1.2</v>
      </c>
      <c r="O4" s="218">
        <v>0</v>
      </c>
      <c r="P4" s="218">
        <v>1.42</v>
      </c>
      <c r="Q4" s="218">
        <v>0.04</v>
      </c>
      <c r="R4" s="218">
        <v>0.43</v>
      </c>
      <c r="S4" s="218">
        <v>0.27</v>
      </c>
      <c r="T4" s="218">
        <v>0</v>
      </c>
      <c r="U4" s="218">
        <v>2.13</v>
      </c>
      <c r="V4" s="218">
        <v>0.14000000000000001</v>
      </c>
      <c r="W4" s="218">
        <v>0.47</v>
      </c>
      <c r="X4" s="218">
        <v>1.5</v>
      </c>
      <c r="Y4" s="218">
        <v>0</v>
      </c>
      <c r="Z4" s="218">
        <v>2.58</v>
      </c>
      <c r="AA4" s="218">
        <v>0.92</v>
      </c>
      <c r="AB4" s="218">
        <v>0</v>
      </c>
      <c r="AC4" s="218">
        <v>13.94</v>
      </c>
      <c r="AD4" s="218">
        <v>0</v>
      </c>
      <c r="AE4" s="218">
        <v>0</v>
      </c>
      <c r="AF4" s="218">
        <v>0</v>
      </c>
      <c r="AG4" s="218">
        <v>21.09</v>
      </c>
      <c r="AH4" s="218">
        <v>0</v>
      </c>
      <c r="AI4" s="218">
        <v>5.78</v>
      </c>
      <c r="AJ4" s="218">
        <v>0</v>
      </c>
      <c r="AK4" s="218">
        <v>2.1800000000000002</v>
      </c>
      <c r="AL4" s="218">
        <v>0</v>
      </c>
      <c r="AM4" s="218">
        <v>0</v>
      </c>
      <c r="AN4" s="218">
        <v>0</v>
      </c>
      <c r="AO4" s="218">
        <v>210.98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11.27</v>
      </c>
      <c r="E5" s="218">
        <v>0</v>
      </c>
      <c r="F5" s="218">
        <v>0</v>
      </c>
      <c r="G5" s="218">
        <v>18.989999999999998</v>
      </c>
      <c r="H5" s="218">
        <v>0</v>
      </c>
      <c r="I5" s="218">
        <v>0</v>
      </c>
      <c r="J5" s="218">
        <v>24.22</v>
      </c>
      <c r="K5" s="218">
        <v>0</v>
      </c>
      <c r="L5" s="218">
        <v>237.7</v>
      </c>
      <c r="M5" s="218">
        <v>0.94</v>
      </c>
      <c r="N5" s="218">
        <v>1.2</v>
      </c>
      <c r="O5" s="218">
        <v>0</v>
      </c>
      <c r="P5" s="218">
        <v>1.42</v>
      </c>
      <c r="Q5" s="218">
        <v>0.04</v>
      </c>
      <c r="R5" s="218">
        <v>0.43</v>
      </c>
      <c r="S5" s="218">
        <v>0.27</v>
      </c>
      <c r="T5" s="218">
        <v>0</v>
      </c>
      <c r="U5" s="218">
        <v>2.13</v>
      </c>
      <c r="V5" s="218">
        <v>0.14000000000000001</v>
      </c>
      <c r="W5" s="218">
        <v>0.47</v>
      </c>
      <c r="X5" s="218">
        <v>1.5</v>
      </c>
      <c r="Y5" s="218">
        <v>0</v>
      </c>
      <c r="Z5" s="218">
        <v>2.58</v>
      </c>
      <c r="AA5" s="218">
        <v>0.92</v>
      </c>
      <c r="AB5" s="218">
        <v>0</v>
      </c>
      <c r="AC5" s="218">
        <v>14.27</v>
      </c>
      <c r="AD5" s="218">
        <v>0</v>
      </c>
      <c r="AE5" s="218">
        <v>0</v>
      </c>
      <c r="AF5" s="218">
        <v>0</v>
      </c>
      <c r="AG5" s="218">
        <v>21.09</v>
      </c>
      <c r="AH5" s="218">
        <v>0</v>
      </c>
      <c r="AI5" s="218">
        <v>5.78</v>
      </c>
      <c r="AJ5" s="218">
        <v>0</v>
      </c>
      <c r="AK5" s="218">
        <v>13.12</v>
      </c>
      <c r="AL5" s="218">
        <v>0</v>
      </c>
      <c r="AM5" s="218">
        <v>0</v>
      </c>
      <c r="AN5" s="218">
        <v>0</v>
      </c>
      <c r="AO5" s="218">
        <v>210.98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11.27</v>
      </c>
      <c r="E6" s="218">
        <v>0</v>
      </c>
      <c r="F6" s="218">
        <v>0</v>
      </c>
      <c r="G6" s="218">
        <v>18.989999999999998</v>
      </c>
      <c r="H6" s="218">
        <v>0</v>
      </c>
      <c r="I6" s="218">
        <v>0</v>
      </c>
      <c r="J6" s="218">
        <v>24.22</v>
      </c>
      <c r="K6" s="218">
        <v>0</v>
      </c>
      <c r="L6" s="218">
        <v>237.7</v>
      </c>
      <c r="M6" s="218">
        <v>0.94</v>
      </c>
      <c r="N6" s="218">
        <v>1.2</v>
      </c>
      <c r="O6" s="218">
        <v>0</v>
      </c>
      <c r="P6" s="218">
        <v>1.42</v>
      </c>
      <c r="Q6" s="218">
        <v>0.04</v>
      </c>
      <c r="R6" s="218">
        <v>0.43</v>
      </c>
      <c r="S6" s="218">
        <v>0.27</v>
      </c>
      <c r="T6" s="218">
        <v>0</v>
      </c>
      <c r="U6" s="218">
        <v>2.13</v>
      </c>
      <c r="V6" s="218">
        <v>0.14000000000000001</v>
      </c>
      <c r="W6" s="218">
        <v>0.47</v>
      </c>
      <c r="X6" s="218">
        <v>1.5</v>
      </c>
      <c r="Y6" s="218">
        <v>0</v>
      </c>
      <c r="Z6" s="218">
        <v>2.58</v>
      </c>
      <c r="AA6" s="218">
        <v>0.92</v>
      </c>
      <c r="AB6" s="218">
        <v>0</v>
      </c>
      <c r="AC6" s="218">
        <v>14.27</v>
      </c>
      <c r="AD6" s="218">
        <v>0</v>
      </c>
      <c r="AE6" s="218">
        <v>0</v>
      </c>
      <c r="AF6" s="218">
        <v>0</v>
      </c>
      <c r="AG6" s="218">
        <v>21.09</v>
      </c>
      <c r="AH6" s="218">
        <v>0</v>
      </c>
      <c r="AI6" s="218">
        <v>5.78</v>
      </c>
      <c r="AJ6" s="218">
        <v>0</v>
      </c>
      <c r="AK6" s="218">
        <v>13.12</v>
      </c>
      <c r="AL6" s="218">
        <v>0</v>
      </c>
      <c r="AM6" s="218">
        <v>0</v>
      </c>
      <c r="AN6" s="218">
        <v>0</v>
      </c>
      <c r="AO6" s="218">
        <v>210.98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11.27</v>
      </c>
      <c r="E7" s="218">
        <v>0</v>
      </c>
      <c r="F7" s="218">
        <v>0</v>
      </c>
      <c r="G7" s="218">
        <v>18.989999999999998</v>
      </c>
      <c r="H7" s="218">
        <v>0</v>
      </c>
      <c r="I7" s="218">
        <v>0</v>
      </c>
      <c r="J7" s="218">
        <v>24.22</v>
      </c>
      <c r="K7" s="218">
        <v>4.41</v>
      </c>
      <c r="L7" s="218">
        <v>275.74</v>
      </c>
      <c r="M7" s="218">
        <v>0.94</v>
      </c>
      <c r="N7" s="218">
        <v>1.2</v>
      </c>
      <c r="O7" s="218">
        <v>0</v>
      </c>
      <c r="P7" s="218">
        <v>1.42</v>
      </c>
      <c r="Q7" s="218">
        <v>3.2</v>
      </c>
      <c r="R7" s="218">
        <v>0.43</v>
      </c>
      <c r="S7" s="218">
        <v>3.87</v>
      </c>
      <c r="T7" s="218">
        <v>0</v>
      </c>
      <c r="U7" s="218">
        <v>2.13</v>
      </c>
      <c r="V7" s="218">
        <v>0.14000000000000001</v>
      </c>
      <c r="W7" s="218">
        <v>0.47</v>
      </c>
      <c r="X7" s="218">
        <v>1.5</v>
      </c>
      <c r="Y7" s="218">
        <v>0</v>
      </c>
      <c r="Z7" s="218">
        <v>2.58</v>
      </c>
      <c r="AA7" s="218">
        <v>0.92</v>
      </c>
      <c r="AB7" s="218">
        <v>0</v>
      </c>
      <c r="AC7" s="218">
        <v>13.94</v>
      </c>
      <c r="AD7" s="218">
        <v>0</v>
      </c>
      <c r="AE7" s="218">
        <v>0</v>
      </c>
      <c r="AF7" s="218">
        <v>0</v>
      </c>
      <c r="AG7" s="218">
        <v>21.09</v>
      </c>
      <c r="AH7" s="218">
        <v>0</v>
      </c>
      <c r="AI7" s="218">
        <v>5.78</v>
      </c>
      <c r="AJ7" s="218">
        <v>0</v>
      </c>
      <c r="AK7" s="218">
        <v>13.12</v>
      </c>
      <c r="AL7" s="218">
        <v>0</v>
      </c>
      <c r="AM7" s="218">
        <v>0</v>
      </c>
      <c r="AN7" s="218">
        <v>0</v>
      </c>
      <c r="AO7" s="218">
        <v>210.98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11.27</v>
      </c>
      <c r="E8" s="218">
        <v>0</v>
      </c>
      <c r="F8" s="218">
        <v>0</v>
      </c>
      <c r="G8" s="218">
        <v>18.989999999999998</v>
      </c>
      <c r="H8" s="218">
        <v>0</v>
      </c>
      <c r="I8" s="218">
        <v>0</v>
      </c>
      <c r="J8" s="218">
        <v>24.22</v>
      </c>
      <c r="K8" s="218">
        <v>4.41</v>
      </c>
      <c r="L8" s="218">
        <v>286.04000000000002</v>
      </c>
      <c r="M8" s="218">
        <v>0.94</v>
      </c>
      <c r="N8" s="218">
        <v>1.2</v>
      </c>
      <c r="O8" s="218">
        <v>0</v>
      </c>
      <c r="P8" s="218">
        <v>1.42</v>
      </c>
      <c r="Q8" s="218">
        <v>3.2</v>
      </c>
      <c r="R8" s="218">
        <v>0.43</v>
      </c>
      <c r="S8" s="218">
        <v>3.87</v>
      </c>
      <c r="T8" s="218">
        <v>0</v>
      </c>
      <c r="U8" s="218">
        <v>2.13</v>
      </c>
      <c r="V8" s="218">
        <v>0.14000000000000001</v>
      </c>
      <c r="W8" s="218">
        <v>0.47</v>
      </c>
      <c r="X8" s="218">
        <v>1.5</v>
      </c>
      <c r="Y8" s="218">
        <v>0</v>
      </c>
      <c r="Z8" s="218">
        <v>2.58</v>
      </c>
      <c r="AA8" s="218">
        <v>0.92</v>
      </c>
      <c r="AB8" s="218">
        <v>0</v>
      </c>
      <c r="AC8" s="218">
        <v>13.94</v>
      </c>
      <c r="AD8" s="218">
        <v>0</v>
      </c>
      <c r="AE8" s="218">
        <v>0</v>
      </c>
      <c r="AF8" s="218">
        <v>0</v>
      </c>
      <c r="AG8" s="218">
        <v>21.09</v>
      </c>
      <c r="AH8" s="218">
        <v>0</v>
      </c>
      <c r="AI8" s="218">
        <v>5.78</v>
      </c>
      <c r="AJ8" s="218">
        <v>0</v>
      </c>
      <c r="AK8" s="218">
        <v>13.12</v>
      </c>
      <c r="AL8" s="218">
        <v>0</v>
      </c>
      <c r="AM8" s="218">
        <v>0</v>
      </c>
      <c r="AN8" s="218">
        <v>0</v>
      </c>
      <c r="AO8" s="218">
        <v>210.98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11.27</v>
      </c>
      <c r="E9" s="218">
        <v>0</v>
      </c>
      <c r="F9" s="218">
        <v>0</v>
      </c>
      <c r="G9" s="218">
        <v>18.989999999999998</v>
      </c>
      <c r="H9" s="218">
        <v>0</v>
      </c>
      <c r="I9" s="218">
        <v>0</v>
      </c>
      <c r="J9" s="218">
        <v>24.22</v>
      </c>
      <c r="K9" s="218">
        <v>4.41</v>
      </c>
      <c r="L9" s="218">
        <v>305.37</v>
      </c>
      <c r="M9" s="218">
        <v>0.94</v>
      </c>
      <c r="N9" s="218">
        <v>1.2</v>
      </c>
      <c r="O9" s="218">
        <v>0</v>
      </c>
      <c r="P9" s="218">
        <v>1.42</v>
      </c>
      <c r="Q9" s="218">
        <v>3.2</v>
      </c>
      <c r="R9" s="218">
        <v>0.43</v>
      </c>
      <c r="S9" s="218">
        <v>3.87</v>
      </c>
      <c r="T9" s="218">
        <v>0</v>
      </c>
      <c r="U9" s="218">
        <v>2.13</v>
      </c>
      <c r="V9" s="218">
        <v>0.14000000000000001</v>
      </c>
      <c r="W9" s="218">
        <v>0.47</v>
      </c>
      <c r="X9" s="218">
        <v>1.5</v>
      </c>
      <c r="Y9" s="218">
        <v>0</v>
      </c>
      <c r="Z9" s="218">
        <v>2.58</v>
      </c>
      <c r="AA9" s="218">
        <v>0.92</v>
      </c>
      <c r="AB9" s="218">
        <v>0</v>
      </c>
      <c r="AC9" s="218">
        <v>13.94</v>
      </c>
      <c r="AD9" s="218">
        <v>0</v>
      </c>
      <c r="AE9" s="218">
        <v>0</v>
      </c>
      <c r="AF9" s="218">
        <v>0</v>
      </c>
      <c r="AG9" s="218">
        <v>21.09</v>
      </c>
      <c r="AH9" s="218">
        <v>0</v>
      </c>
      <c r="AI9" s="218">
        <v>5.78</v>
      </c>
      <c r="AJ9" s="218">
        <v>0</v>
      </c>
      <c r="AK9" s="218">
        <v>10.89</v>
      </c>
      <c r="AL9" s="218">
        <v>0</v>
      </c>
      <c r="AM9" s="218">
        <v>0</v>
      </c>
      <c r="AN9" s="218">
        <v>0</v>
      </c>
      <c r="AO9" s="218">
        <v>210.98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11.27</v>
      </c>
      <c r="E10" s="218">
        <v>0</v>
      </c>
      <c r="F10" s="218">
        <v>0</v>
      </c>
      <c r="G10" s="218">
        <v>18.989999999999998</v>
      </c>
      <c r="H10" s="218">
        <v>0</v>
      </c>
      <c r="I10" s="218">
        <v>0</v>
      </c>
      <c r="J10" s="218">
        <v>24.22</v>
      </c>
      <c r="K10" s="218">
        <v>4.41</v>
      </c>
      <c r="L10" s="218">
        <v>305.37</v>
      </c>
      <c r="M10" s="218">
        <v>0.94</v>
      </c>
      <c r="N10" s="218">
        <v>1.2</v>
      </c>
      <c r="O10" s="218">
        <v>0</v>
      </c>
      <c r="P10" s="218">
        <v>1.42</v>
      </c>
      <c r="Q10" s="218">
        <v>3.2</v>
      </c>
      <c r="R10" s="218">
        <v>0.43</v>
      </c>
      <c r="S10" s="218">
        <v>3.87</v>
      </c>
      <c r="T10" s="218">
        <v>0</v>
      </c>
      <c r="U10" s="218">
        <v>2.13</v>
      </c>
      <c r="V10" s="218">
        <v>0.14000000000000001</v>
      </c>
      <c r="W10" s="218">
        <v>0.47</v>
      </c>
      <c r="X10" s="218">
        <v>1.5</v>
      </c>
      <c r="Y10" s="218">
        <v>0</v>
      </c>
      <c r="Z10" s="218">
        <v>2.58</v>
      </c>
      <c r="AA10" s="218">
        <v>0.92</v>
      </c>
      <c r="AB10" s="218">
        <v>0</v>
      </c>
      <c r="AC10" s="218">
        <v>13.94</v>
      </c>
      <c r="AD10" s="218">
        <v>0</v>
      </c>
      <c r="AE10" s="218">
        <v>0</v>
      </c>
      <c r="AF10" s="218">
        <v>0</v>
      </c>
      <c r="AG10" s="218">
        <v>21.09</v>
      </c>
      <c r="AH10" s="218">
        <v>0</v>
      </c>
      <c r="AI10" s="218">
        <v>5.78</v>
      </c>
      <c r="AJ10" s="218">
        <v>0</v>
      </c>
      <c r="AK10" s="218">
        <v>10.89</v>
      </c>
      <c r="AL10" s="218">
        <v>0</v>
      </c>
      <c r="AM10" s="218">
        <v>0</v>
      </c>
      <c r="AN10" s="218">
        <v>0</v>
      </c>
      <c r="AO10" s="218">
        <v>210.98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11.27</v>
      </c>
      <c r="E11" s="218">
        <v>0</v>
      </c>
      <c r="F11" s="218">
        <v>0</v>
      </c>
      <c r="G11" s="218">
        <v>18.989999999999998</v>
      </c>
      <c r="H11" s="218">
        <v>0</v>
      </c>
      <c r="I11" s="218">
        <v>0</v>
      </c>
      <c r="J11" s="218">
        <v>24.22</v>
      </c>
      <c r="K11" s="218">
        <v>4.41</v>
      </c>
      <c r="L11" s="218">
        <v>326.39</v>
      </c>
      <c r="M11" s="218">
        <v>0.94</v>
      </c>
      <c r="N11" s="218">
        <v>1.2</v>
      </c>
      <c r="O11" s="218">
        <v>0</v>
      </c>
      <c r="P11" s="218">
        <v>1.42</v>
      </c>
      <c r="Q11" s="218">
        <v>3.23</v>
      </c>
      <c r="R11" s="218">
        <v>0.22</v>
      </c>
      <c r="S11" s="218">
        <v>3.87</v>
      </c>
      <c r="T11" s="218">
        <v>0</v>
      </c>
      <c r="U11" s="218">
        <v>2.13</v>
      </c>
      <c r="V11" s="218">
        <v>0</v>
      </c>
      <c r="W11" s="218">
        <v>0.48</v>
      </c>
      <c r="X11" s="218">
        <v>1.5</v>
      </c>
      <c r="Y11" s="218">
        <v>0</v>
      </c>
      <c r="Z11" s="218">
        <v>3.93</v>
      </c>
      <c r="AA11" s="218">
        <v>1.43</v>
      </c>
      <c r="AB11" s="218">
        <v>0</v>
      </c>
      <c r="AC11" s="218">
        <v>13.94</v>
      </c>
      <c r="AD11" s="218">
        <v>0</v>
      </c>
      <c r="AE11" s="218">
        <v>0</v>
      </c>
      <c r="AF11" s="218">
        <v>0</v>
      </c>
      <c r="AG11" s="218">
        <v>21.4</v>
      </c>
      <c r="AH11" s="218">
        <v>0</v>
      </c>
      <c r="AI11" s="218">
        <v>7.71</v>
      </c>
      <c r="AJ11" s="218">
        <v>0</v>
      </c>
      <c r="AK11" s="218">
        <v>10.89</v>
      </c>
      <c r="AL11" s="218">
        <v>0</v>
      </c>
      <c r="AM11" s="218">
        <v>0</v>
      </c>
      <c r="AN11" s="218">
        <v>0</v>
      </c>
      <c r="AO11" s="218">
        <v>210.98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11.27</v>
      </c>
      <c r="E12" s="218">
        <v>0</v>
      </c>
      <c r="F12" s="218">
        <v>0</v>
      </c>
      <c r="G12" s="218">
        <v>18.989999999999998</v>
      </c>
      <c r="H12" s="218">
        <v>0</v>
      </c>
      <c r="I12" s="218">
        <v>0</v>
      </c>
      <c r="J12" s="218">
        <v>24.22</v>
      </c>
      <c r="K12" s="218">
        <v>4.41</v>
      </c>
      <c r="L12" s="218">
        <v>328.58</v>
      </c>
      <c r="M12" s="218">
        <v>0.94</v>
      </c>
      <c r="N12" s="218">
        <v>1.2</v>
      </c>
      <c r="O12" s="218">
        <v>0</v>
      </c>
      <c r="P12" s="218">
        <v>1.42</v>
      </c>
      <c r="Q12" s="218">
        <v>3.23</v>
      </c>
      <c r="R12" s="218">
        <v>0.22</v>
      </c>
      <c r="S12" s="218">
        <v>3.87</v>
      </c>
      <c r="T12" s="218">
        <v>0</v>
      </c>
      <c r="U12" s="218">
        <v>2.13</v>
      </c>
      <c r="V12" s="218">
        <v>0.14000000000000001</v>
      </c>
      <c r="W12" s="218">
        <v>0.48</v>
      </c>
      <c r="X12" s="218">
        <v>1.5</v>
      </c>
      <c r="Y12" s="218">
        <v>0</v>
      </c>
      <c r="Z12" s="218">
        <v>3.93</v>
      </c>
      <c r="AA12" s="218">
        <v>1.43</v>
      </c>
      <c r="AB12" s="218">
        <v>0</v>
      </c>
      <c r="AC12" s="218">
        <v>13.94</v>
      </c>
      <c r="AD12" s="218">
        <v>0</v>
      </c>
      <c r="AE12" s="218">
        <v>0</v>
      </c>
      <c r="AF12" s="218">
        <v>0</v>
      </c>
      <c r="AG12" s="218">
        <v>21.4</v>
      </c>
      <c r="AH12" s="218">
        <v>0</v>
      </c>
      <c r="AI12" s="218">
        <v>7.71</v>
      </c>
      <c r="AJ12" s="218">
        <v>0</v>
      </c>
      <c r="AK12" s="218">
        <v>10.89</v>
      </c>
      <c r="AL12" s="218">
        <v>0</v>
      </c>
      <c r="AM12" s="218">
        <v>0</v>
      </c>
      <c r="AN12" s="218">
        <v>0</v>
      </c>
      <c r="AO12" s="218">
        <v>210.98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11.27</v>
      </c>
      <c r="E13" s="218">
        <v>0</v>
      </c>
      <c r="F13" s="218">
        <v>0</v>
      </c>
      <c r="G13" s="218">
        <v>18.989999999999998</v>
      </c>
      <c r="H13" s="218">
        <v>0</v>
      </c>
      <c r="I13" s="218">
        <v>0</v>
      </c>
      <c r="J13" s="218">
        <v>24.22</v>
      </c>
      <c r="K13" s="218">
        <v>4.41</v>
      </c>
      <c r="L13" s="218">
        <v>328.58</v>
      </c>
      <c r="M13" s="218">
        <v>0.94</v>
      </c>
      <c r="N13" s="218">
        <v>1.2</v>
      </c>
      <c r="O13" s="218">
        <v>0</v>
      </c>
      <c r="P13" s="218">
        <v>1.05</v>
      </c>
      <c r="Q13" s="218">
        <v>3.23</v>
      </c>
      <c r="R13" s="218">
        <v>0.22</v>
      </c>
      <c r="S13" s="218">
        <v>3.87</v>
      </c>
      <c r="T13" s="218">
        <v>0</v>
      </c>
      <c r="U13" s="218">
        <v>2.13</v>
      </c>
      <c r="V13" s="218">
        <v>0.14000000000000001</v>
      </c>
      <c r="W13" s="218">
        <v>0.48</v>
      </c>
      <c r="X13" s="218">
        <v>1.5</v>
      </c>
      <c r="Y13" s="218">
        <v>0</v>
      </c>
      <c r="Z13" s="218">
        <v>3.93</v>
      </c>
      <c r="AA13" s="218">
        <v>20.170000000000002</v>
      </c>
      <c r="AB13" s="218">
        <v>0</v>
      </c>
      <c r="AC13" s="218">
        <v>13.94</v>
      </c>
      <c r="AD13" s="218">
        <v>0</v>
      </c>
      <c r="AE13" s="218">
        <v>0</v>
      </c>
      <c r="AF13" s="218">
        <v>0</v>
      </c>
      <c r="AG13" s="218">
        <v>21.4</v>
      </c>
      <c r="AH13" s="218">
        <v>0</v>
      </c>
      <c r="AI13" s="218">
        <v>7.71</v>
      </c>
      <c r="AJ13" s="218">
        <v>0</v>
      </c>
      <c r="AK13" s="218">
        <v>10.89</v>
      </c>
      <c r="AL13" s="218">
        <v>0</v>
      </c>
      <c r="AM13" s="218">
        <v>0</v>
      </c>
      <c r="AN13" s="218">
        <v>0</v>
      </c>
      <c r="AO13" s="218">
        <v>210.98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11.27</v>
      </c>
      <c r="E14" s="218">
        <v>0</v>
      </c>
      <c r="F14" s="218">
        <v>0</v>
      </c>
      <c r="G14" s="218">
        <v>18.989999999999998</v>
      </c>
      <c r="H14" s="218">
        <v>0</v>
      </c>
      <c r="I14" s="218">
        <v>0</v>
      </c>
      <c r="J14" s="218">
        <v>24.22</v>
      </c>
      <c r="K14" s="218">
        <v>4.41</v>
      </c>
      <c r="L14" s="218">
        <v>328.58</v>
      </c>
      <c r="M14" s="218">
        <v>0.94</v>
      </c>
      <c r="N14" s="218">
        <v>1.2</v>
      </c>
      <c r="O14" s="218">
        <v>0</v>
      </c>
      <c r="P14" s="218">
        <v>1.05</v>
      </c>
      <c r="Q14" s="218">
        <v>3.23</v>
      </c>
      <c r="R14" s="218">
        <v>0.22</v>
      </c>
      <c r="S14" s="218">
        <v>3.87</v>
      </c>
      <c r="T14" s="218">
        <v>0</v>
      </c>
      <c r="U14" s="218">
        <v>2.13</v>
      </c>
      <c r="V14" s="218">
        <v>0.14000000000000001</v>
      </c>
      <c r="W14" s="218">
        <v>0.48</v>
      </c>
      <c r="X14" s="218">
        <v>1.5</v>
      </c>
      <c r="Y14" s="218">
        <v>0</v>
      </c>
      <c r="Z14" s="218">
        <v>3.93</v>
      </c>
      <c r="AA14" s="218">
        <v>20.170000000000002</v>
      </c>
      <c r="AB14" s="218">
        <v>0</v>
      </c>
      <c r="AC14" s="218">
        <v>13.94</v>
      </c>
      <c r="AD14" s="218">
        <v>0</v>
      </c>
      <c r="AE14" s="218">
        <v>0</v>
      </c>
      <c r="AF14" s="218">
        <v>0</v>
      </c>
      <c r="AG14" s="218">
        <v>21.4</v>
      </c>
      <c r="AH14" s="218">
        <v>0</v>
      </c>
      <c r="AI14" s="218">
        <v>7.71</v>
      </c>
      <c r="AJ14" s="218">
        <v>0</v>
      </c>
      <c r="AK14" s="218">
        <v>10.89</v>
      </c>
      <c r="AL14" s="218">
        <v>0</v>
      </c>
      <c r="AM14" s="218">
        <v>0</v>
      </c>
      <c r="AN14" s="218">
        <v>0</v>
      </c>
      <c r="AO14" s="218">
        <v>210.98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11.27</v>
      </c>
      <c r="E15" s="218">
        <v>0</v>
      </c>
      <c r="F15" s="218">
        <v>0</v>
      </c>
      <c r="G15" s="218">
        <v>18.989999999999998</v>
      </c>
      <c r="H15" s="218">
        <v>0</v>
      </c>
      <c r="I15" s="218">
        <v>0</v>
      </c>
      <c r="J15" s="218">
        <v>24.22</v>
      </c>
      <c r="K15" s="218">
        <v>4.41</v>
      </c>
      <c r="L15" s="218">
        <v>328.58</v>
      </c>
      <c r="M15" s="218">
        <v>0.94</v>
      </c>
      <c r="N15" s="218">
        <v>0</v>
      </c>
      <c r="O15" s="218">
        <v>0</v>
      </c>
      <c r="P15" s="218">
        <v>1.05</v>
      </c>
      <c r="Q15" s="218">
        <v>3.23</v>
      </c>
      <c r="R15" s="218">
        <v>6.4</v>
      </c>
      <c r="S15" s="218">
        <v>3.87</v>
      </c>
      <c r="T15" s="218">
        <v>0</v>
      </c>
      <c r="U15" s="218">
        <v>2.13</v>
      </c>
      <c r="V15" s="218">
        <v>4.37</v>
      </c>
      <c r="W15" s="218">
        <v>12.31</v>
      </c>
      <c r="X15" s="218">
        <v>1.5</v>
      </c>
      <c r="Y15" s="218">
        <v>0</v>
      </c>
      <c r="Z15" s="218">
        <v>43.85</v>
      </c>
      <c r="AA15" s="218">
        <v>20.170000000000002</v>
      </c>
      <c r="AB15" s="218">
        <v>0</v>
      </c>
      <c r="AC15" s="218">
        <v>13.99</v>
      </c>
      <c r="AD15" s="218">
        <v>0</v>
      </c>
      <c r="AE15" s="218">
        <v>0</v>
      </c>
      <c r="AF15" s="218">
        <v>0</v>
      </c>
      <c r="AG15" s="218">
        <v>21.4</v>
      </c>
      <c r="AH15" s="218">
        <v>0</v>
      </c>
      <c r="AI15" s="218">
        <v>7.71</v>
      </c>
      <c r="AJ15" s="218">
        <v>0</v>
      </c>
      <c r="AK15" s="218">
        <v>10.89</v>
      </c>
      <c r="AL15" s="218">
        <v>0</v>
      </c>
      <c r="AM15" s="218">
        <v>0</v>
      </c>
      <c r="AN15" s="218">
        <v>0</v>
      </c>
      <c r="AO15" s="218">
        <v>210.98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11.27</v>
      </c>
      <c r="E16" s="218">
        <v>0</v>
      </c>
      <c r="F16" s="218">
        <v>0</v>
      </c>
      <c r="G16" s="218">
        <v>18.989999999999998</v>
      </c>
      <c r="H16" s="218">
        <v>0</v>
      </c>
      <c r="I16" s="218">
        <v>0</v>
      </c>
      <c r="J16" s="218">
        <v>24.22</v>
      </c>
      <c r="K16" s="218">
        <v>4.41</v>
      </c>
      <c r="L16" s="218">
        <v>328.58</v>
      </c>
      <c r="M16" s="218">
        <v>0.94</v>
      </c>
      <c r="N16" s="218">
        <v>1.2</v>
      </c>
      <c r="O16" s="218">
        <v>0</v>
      </c>
      <c r="P16" s="218">
        <v>1.05</v>
      </c>
      <c r="Q16" s="218">
        <v>3.23</v>
      </c>
      <c r="R16" s="218">
        <v>6.4</v>
      </c>
      <c r="S16" s="218">
        <v>3.87</v>
      </c>
      <c r="T16" s="218">
        <v>0</v>
      </c>
      <c r="U16" s="218">
        <v>2.13</v>
      </c>
      <c r="V16" s="218">
        <v>4.37</v>
      </c>
      <c r="W16" s="218">
        <v>12.31</v>
      </c>
      <c r="X16" s="218">
        <v>30.76</v>
      </c>
      <c r="Y16" s="218">
        <v>0</v>
      </c>
      <c r="Z16" s="218">
        <v>43.85</v>
      </c>
      <c r="AA16" s="218">
        <v>20.170000000000002</v>
      </c>
      <c r="AB16" s="218">
        <v>0</v>
      </c>
      <c r="AC16" s="218">
        <v>13.99</v>
      </c>
      <c r="AD16" s="218">
        <v>0</v>
      </c>
      <c r="AE16" s="218">
        <v>0</v>
      </c>
      <c r="AF16" s="218">
        <v>0</v>
      </c>
      <c r="AG16" s="218">
        <v>21.4</v>
      </c>
      <c r="AH16" s="218">
        <v>0</v>
      </c>
      <c r="AI16" s="218">
        <v>7.71</v>
      </c>
      <c r="AJ16" s="218">
        <v>0</v>
      </c>
      <c r="AK16" s="218">
        <v>10.89</v>
      </c>
      <c r="AL16" s="218">
        <v>0</v>
      </c>
      <c r="AM16" s="218">
        <v>0</v>
      </c>
      <c r="AN16" s="218">
        <v>0</v>
      </c>
      <c r="AO16" s="218">
        <v>210.98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11.27</v>
      </c>
      <c r="E17" s="218">
        <v>0</v>
      </c>
      <c r="F17" s="218">
        <v>0</v>
      </c>
      <c r="G17" s="218">
        <v>18.989999999999998</v>
      </c>
      <c r="H17" s="218">
        <v>0</v>
      </c>
      <c r="I17" s="218">
        <v>0</v>
      </c>
      <c r="J17" s="218">
        <v>24.22</v>
      </c>
      <c r="K17" s="218">
        <v>4.41</v>
      </c>
      <c r="L17" s="218">
        <v>328.58</v>
      </c>
      <c r="M17" s="218">
        <v>0.94</v>
      </c>
      <c r="N17" s="218">
        <v>1.2</v>
      </c>
      <c r="O17" s="218">
        <v>0</v>
      </c>
      <c r="P17" s="218">
        <v>1.05</v>
      </c>
      <c r="Q17" s="218">
        <v>3.23</v>
      </c>
      <c r="R17" s="218">
        <v>6.4</v>
      </c>
      <c r="S17" s="218">
        <v>3.87</v>
      </c>
      <c r="T17" s="218">
        <v>0</v>
      </c>
      <c r="U17" s="218">
        <v>2.13</v>
      </c>
      <c r="V17" s="218">
        <v>4.37</v>
      </c>
      <c r="W17" s="218">
        <v>12.31</v>
      </c>
      <c r="X17" s="218">
        <v>30.76</v>
      </c>
      <c r="Y17" s="218">
        <v>0</v>
      </c>
      <c r="Z17" s="218">
        <v>43.85</v>
      </c>
      <c r="AA17" s="218">
        <v>20.170000000000002</v>
      </c>
      <c r="AB17" s="218">
        <v>0</v>
      </c>
      <c r="AC17" s="218">
        <v>13.94</v>
      </c>
      <c r="AD17" s="218">
        <v>0</v>
      </c>
      <c r="AE17" s="218">
        <v>0</v>
      </c>
      <c r="AF17" s="218">
        <v>0</v>
      </c>
      <c r="AG17" s="218">
        <v>21.4</v>
      </c>
      <c r="AH17" s="218">
        <v>0</v>
      </c>
      <c r="AI17" s="218">
        <v>7.71</v>
      </c>
      <c r="AJ17" s="218">
        <v>0</v>
      </c>
      <c r="AK17" s="218">
        <v>10.89</v>
      </c>
      <c r="AL17" s="218">
        <v>0</v>
      </c>
      <c r="AM17" s="218">
        <v>0</v>
      </c>
      <c r="AN17" s="218">
        <v>0</v>
      </c>
      <c r="AO17" s="218">
        <v>210.98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11.27</v>
      </c>
      <c r="E18" s="218">
        <v>0</v>
      </c>
      <c r="F18" s="218">
        <v>0</v>
      </c>
      <c r="G18" s="218">
        <v>18.989999999999998</v>
      </c>
      <c r="H18" s="218">
        <v>0</v>
      </c>
      <c r="I18" s="218">
        <v>0</v>
      </c>
      <c r="J18" s="218">
        <v>24.22</v>
      </c>
      <c r="K18" s="218">
        <v>4.41</v>
      </c>
      <c r="L18" s="218">
        <v>328.58</v>
      </c>
      <c r="M18" s="218">
        <v>0.94</v>
      </c>
      <c r="N18" s="218">
        <v>1.2</v>
      </c>
      <c r="O18" s="218">
        <v>0</v>
      </c>
      <c r="P18" s="218">
        <v>1.05</v>
      </c>
      <c r="Q18" s="218">
        <v>3.23</v>
      </c>
      <c r="R18" s="218">
        <v>6.4</v>
      </c>
      <c r="S18" s="218">
        <v>3.87</v>
      </c>
      <c r="T18" s="218">
        <v>0</v>
      </c>
      <c r="U18" s="218">
        <v>2.13</v>
      </c>
      <c r="V18" s="218">
        <v>4.37</v>
      </c>
      <c r="W18" s="218">
        <v>12.31</v>
      </c>
      <c r="X18" s="218">
        <v>30.76</v>
      </c>
      <c r="Y18" s="218">
        <v>0</v>
      </c>
      <c r="Z18" s="218">
        <v>43.85</v>
      </c>
      <c r="AA18" s="218">
        <v>20.170000000000002</v>
      </c>
      <c r="AB18" s="218">
        <v>0</v>
      </c>
      <c r="AC18" s="218">
        <v>13.94</v>
      </c>
      <c r="AD18" s="218">
        <v>0</v>
      </c>
      <c r="AE18" s="218">
        <v>0</v>
      </c>
      <c r="AF18" s="218">
        <v>0</v>
      </c>
      <c r="AG18" s="218">
        <v>21.4</v>
      </c>
      <c r="AH18" s="218">
        <v>0</v>
      </c>
      <c r="AI18" s="218">
        <v>7.71</v>
      </c>
      <c r="AJ18" s="218">
        <v>0</v>
      </c>
      <c r="AK18" s="218">
        <v>10.89</v>
      </c>
      <c r="AL18" s="218">
        <v>0</v>
      </c>
      <c r="AM18" s="218">
        <v>0</v>
      </c>
      <c r="AN18" s="218">
        <v>0</v>
      </c>
      <c r="AO18" s="218">
        <v>210.98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11.27</v>
      </c>
      <c r="E19" s="218">
        <v>0</v>
      </c>
      <c r="F19" s="218">
        <v>0</v>
      </c>
      <c r="G19" s="218">
        <v>18.989999999999998</v>
      </c>
      <c r="H19" s="218">
        <v>0</v>
      </c>
      <c r="I19" s="218">
        <v>0</v>
      </c>
      <c r="J19" s="218">
        <v>24.22</v>
      </c>
      <c r="K19" s="218">
        <v>4.41</v>
      </c>
      <c r="L19" s="218">
        <v>328.58</v>
      </c>
      <c r="M19" s="218">
        <v>0.94</v>
      </c>
      <c r="N19" s="218">
        <v>1.2</v>
      </c>
      <c r="O19" s="218">
        <v>0</v>
      </c>
      <c r="P19" s="218">
        <v>1.05</v>
      </c>
      <c r="Q19" s="218">
        <v>3.23</v>
      </c>
      <c r="R19" s="218">
        <v>6.4</v>
      </c>
      <c r="S19" s="218">
        <v>3.87</v>
      </c>
      <c r="T19" s="218">
        <v>0</v>
      </c>
      <c r="U19" s="218">
        <v>2.13</v>
      </c>
      <c r="V19" s="218">
        <v>4.37</v>
      </c>
      <c r="W19" s="218">
        <v>12.31</v>
      </c>
      <c r="X19" s="218">
        <v>30.76</v>
      </c>
      <c r="Y19" s="218">
        <v>0</v>
      </c>
      <c r="Z19" s="218">
        <v>43.85</v>
      </c>
      <c r="AA19" s="218">
        <v>20.170000000000002</v>
      </c>
      <c r="AB19" s="218">
        <v>0</v>
      </c>
      <c r="AC19" s="218">
        <v>13.94</v>
      </c>
      <c r="AD19" s="218">
        <v>0</v>
      </c>
      <c r="AE19" s="218">
        <v>0</v>
      </c>
      <c r="AF19" s="218">
        <v>0</v>
      </c>
      <c r="AG19" s="218">
        <v>21.4</v>
      </c>
      <c r="AH19" s="218">
        <v>0</v>
      </c>
      <c r="AI19" s="218">
        <v>7.71</v>
      </c>
      <c r="AJ19" s="218">
        <v>0</v>
      </c>
      <c r="AK19" s="218">
        <v>10.89</v>
      </c>
      <c r="AL19" s="218">
        <v>0</v>
      </c>
      <c r="AM19" s="218">
        <v>0</v>
      </c>
      <c r="AN19" s="218">
        <v>0</v>
      </c>
      <c r="AO19" s="218">
        <v>210.98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11.27</v>
      </c>
      <c r="E20" s="218">
        <v>0</v>
      </c>
      <c r="F20" s="218">
        <v>0</v>
      </c>
      <c r="G20" s="218">
        <v>18.989999999999998</v>
      </c>
      <c r="H20" s="218">
        <v>0</v>
      </c>
      <c r="I20" s="218">
        <v>0</v>
      </c>
      <c r="J20" s="218">
        <v>24.22</v>
      </c>
      <c r="K20" s="218">
        <v>4.41</v>
      </c>
      <c r="L20" s="218">
        <v>328.58</v>
      </c>
      <c r="M20" s="218">
        <v>0.94</v>
      </c>
      <c r="N20" s="218">
        <v>1.2</v>
      </c>
      <c r="O20" s="218">
        <v>0</v>
      </c>
      <c r="P20" s="218">
        <v>1.05</v>
      </c>
      <c r="Q20" s="218">
        <v>3.23</v>
      </c>
      <c r="R20" s="218">
        <v>6.4</v>
      </c>
      <c r="S20" s="218">
        <v>3.87</v>
      </c>
      <c r="T20" s="218">
        <v>0</v>
      </c>
      <c r="U20" s="218">
        <v>2.13</v>
      </c>
      <c r="V20" s="218">
        <v>4.37</v>
      </c>
      <c r="W20" s="218">
        <v>12.31</v>
      </c>
      <c r="X20" s="218">
        <v>30.76</v>
      </c>
      <c r="Y20" s="218">
        <v>0</v>
      </c>
      <c r="Z20" s="218">
        <v>43.85</v>
      </c>
      <c r="AA20" s="218">
        <v>20.170000000000002</v>
      </c>
      <c r="AB20" s="218">
        <v>0</v>
      </c>
      <c r="AC20" s="218">
        <v>13.94</v>
      </c>
      <c r="AD20" s="218">
        <v>0</v>
      </c>
      <c r="AE20" s="218">
        <v>0</v>
      </c>
      <c r="AF20" s="218">
        <v>0</v>
      </c>
      <c r="AG20" s="218">
        <v>21.4</v>
      </c>
      <c r="AH20" s="218">
        <v>0</v>
      </c>
      <c r="AI20" s="218">
        <v>7.71</v>
      </c>
      <c r="AJ20" s="218">
        <v>0</v>
      </c>
      <c r="AK20" s="218">
        <v>10.89</v>
      </c>
      <c r="AL20" s="218">
        <v>0</v>
      </c>
      <c r="AM20" s="218">
        <v>0</v>
      </c>
      <c r="AN20" s="218">
        <v>0</v>
      </c>
      <c r="AO20" s="218">
        <v>210.98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11.27</v>
      </c>
      <c r="E21" s="218">
        <v>0</v>
      </c>
      <c r="F21" s="218">
        <v>0</v>
      </c>
      <c r="G21" s="218">
        <v>18.989999999999998</v>
      </c>
      <c r="H21" s="218">
        <v>0</v>
      </c>
      <c r="I21" s="218">
        <v>0</v>
      </c>
      <c r="J21" s="218">
        <v>24.22</v>
      </c>
      <c r="K21" s="218">
        <v>4.41</v>
      </c>
      <c r="L21" s="218">
        <v>328.58</v>
      </c>
      <c r="M21" s="218">
        <v>0.94</v>
      </c>
      <c r="N21" s="218">
        <v>1.2</v>
      </c>
      <c r="O21" s="218">
        <v>0</v>
      </c>
      <c r="P21" s="218">
        <v>1.17</v>
      </c>
      <c r="Q21" s="218">
        <v>3.23</v>
      </c>
      <c r="R21" s="218">
        <v>6.4</v>
      </c>
      <c r="S21" s="218">
        <v>3.87</v>
      </c>
      <c r="T21" s="218">
        <v>0</v>
      </c>
      <c r="U21" s="218">
        <v>2.13</v>
      </c>
      <c r="V21" s="218">
        <v>4.37</v>
      </c>
      <c r="W21" s="218">
        <v>12.31</v>
      </c>
      <c r="X21" s="218">
        <v>30.76</v>
      </c>
      <c r="Y21" s="218">
        <v>0</v>
      </c>
      <c r="Z21" s="218">
        <v>43.85</v>
      </c>
      <c r="AA21" s="218">
        <v>20.170000000000002</v>
      </c>
      <c r="AB21" s="218">
        <v>0</v>
      </c>
      <c r="AC21" s="218">
        <v>13.94</v>
      </c>
      <c r="AD21" s="218">
        <v>0</v>
      </c>
      <c r="AE21" s="218">
        <v>0</v>
      </c>
      <c r="AF21" s="218">
        <v>0</v>
      </c>
      <c r="AG21" s="218">
        <v>21.4</v>
      </c>
      <c r="AH21" s="218">
        <v>0</v>
      </c>
      <c r="AI21" s="218">
        <v>7.71</v>
      </c>
      <c r="AJ21" s="218">
        <v>0</v>
      </c>
      <c r="AK21" s="218">
        <v>10.89</v>
      </c>
      <c r="AL21" s="218">
        <v>0</v>
      </c>
      <c r="AM21" s="218">
        <v>0</v>
      </c>
      <c r="AN21" s="218">
        <v>0</v>
      </c>
      <c r="AO21" s="218">
        <v>210.98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11.27</v>
      </c>
      <c r="E22" s="218">
        <v>0</v>
      </c>
      <c r="F22" s="218">
        <v>0</v>
      </c>
      <c r="G22" s="218">
        <v>18.989999999999998</v>
      </c>
      <c r="H22" s="218">
        <v>0</v>
      </c>
      <c r="I22" s="218">
        <v>0</v>
      </c>
      <c r="J22" s="218">
        <v>24.22</v>
      </c>
      <c r="K22" s="218">
        <v>4.41</v>
      </c>
      <c r="L22" s="218">
        <v>328.58</v>
      </c>
      <c r="M22" s="218">
        <v>0.94</v>
      </c>
      <c r="N22" s="218">
        <v>1.2</v>
      </c>
      <c r="O22" s="218">
        <v>0</v>
      </c>
      <c r="P22" s="218">
        <v>1.17</v>
      </c>
      <c r="Q22" s="218">
        <v>3.23</v>
      </c>
      <c r="R22" s="218">
        <v>6.4</v>
      </c>
      <c r="S22" s="218">
        <v>3.87</v>
      </c>
      <c r="T22" s="218">
        <v>0</v>
      </c>
      <c r="U22" s="218">
        <v>2.13</v>
      </c>
      <c r="V22" s="218">
        <v>4.37</v>
      </c>
      <c r="W22" s="218">
        <v>12.31</v>
      </c>
      <c r="X22" s="218">
        <v>30.76</v>
      </c>
      <c r="Y22" s="218">
        <v>0</v>
      </c>
      <c r="Z22" s="218">
        <v>43.85</v>
      </c>
      <c r="AA22" s="218">
        <v>20.170000000000002</v>
      </c>
      <c r="AB22" s="218">
        <v>0</v>
      </c>
      <c r="AC22" s="218">
        <v>13.94</v>
      </c>
      <c r="AD22" s="218">
        <v>0</v>
      </c>
      <c r="AE22" s="218">
        <v>0</v>
      </c>
      <c r="AF22" s="218">
        <v>0</v>
      </c>
      <c r="AG22" s="218">
        <v>21.4</v>
      </c>
      <c r="AH22" s="218">
        <v>0</v>
      </c>
      <c r="AI22" s="218">
        <v>7.71</v>
      </c>
      <c r="AJ22" s="218">
        <v>0</v>
      </c>
      <c r="AK22" s="218">
        <v>10.89</v>
      </c>
      <c r="AL22" s="218">
        <v>0</v>
      </c>
      <c r="AM22" s="218">
        <v>0</v>
      </c>
      <c r="AN22" s="218">
        <v>0</v>
      </c>
      <c r="AO22" s="218">
        <v>210.98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11.27</v>
      </c>
      <c r="E23" s="218">
        <v>0</v>
      </c>
      <c r="F23" s="218">
        <v>0</v>
      </c>
      <c r="G23" s="218">
        <v>18.989999999999998</v>
      </c>
      <c r="H23" s="218">
        <v>0</v>
      </c>
      <c r="I23" s="218">
        <v>0</v>
      </c>
      <c r="J23" s="218">
        <v>24.22</v>
      </c>
      <c r="K23" s="218">
        <v>4.41</v>
      </c>
      <c r="L23" s="218">
        <v>328.58</v>
      </c>
      <c r="M23" s="218">
        <v>0.94</v>
      </c>
      <c r="N23" s="218">
        <v>1.2</v>
      </c>
      <c r="O23" s="218">
        <v>0</v>
      </c>
      <c r="P23" s="218">
        <v>1.17</v>
      </c>
      <c r="Q23" s="218">
        <v>3.23</v>
      </c>
      <c r="R23" s="218">
        <v>6.4</v>
      </c>
      <c r="S23" s="218">
        <v>3.87</v>
      </c>
      <c r="T23" s="218">
        <v>0</v>
      </c>
      <c r="U23" s="218">
        <v>2.13</v>
      </c>
      <c r="V23" s="218">
        <v>4.37</v>
      </c>
      <c r="W23" s="218">
        <v>12.31</v>
      </c>
      <c r="X23" s="218">
        <v>30.76</v>
      </c>
      <c r="Y23" s="218">
        <v>0</v>
      </c>
      <c r="Z23" s="218">
        <v>43.85</v>
      </c>
      <c r="AA23" s="218">
        <v>20.170000000000002</v>
      </c>
      <c r="AB23" s="218">
        <v>0</v>
      </c>
      <c r="AC23" s="218">
        <v>13.94</v>
      </c>
      <c r="AD23" s="218">
        <v>0</v>
      </c>
      <c r="AE23" s="218">
        <v>0</v>
      </c>
      <c r="AF23" s="218">
        <v>0</v>
      </c>
      <c r="AG23" s="218">
        <v>21.4</v>
      </c>
      <c r="AH23" s="218">
        <v>0</v>
      </c>
      <c r="AI23" s="218">
        <v>7.71</v>
      </c>
      <c r="AJ23" s="218">
        <v>0</v>
      </c>
      <c r="AK23" s="218">
        <v>10.89</v>
      </c>
      <c r="AL23" s="218">
        <v>0</v>
      </c>
      <c r="AM23" s="218">
        <v>0</v>
      </c>
      <c r="AN23" s="218">
        <v>0</v>
      </c>
      <c r="AO23" s="218">
        <v>210.98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11.27</v>
      </c>
      <c r="E24" s="218">
        <v>0</v>
      </c>
      <c r="F24" s="218">
        <v>0</v>
      </c>
      <c r="G24" s="218">
        <v>18.989999999999998</v>
      </c>
      <c r="H24" s="218">
        <v>0</v>
      </c>
      <c r="I24" s="218">
        <v>0</v>
      </c>
      <c r="J24" s="218">
        <v>24.22</v>
      </c>
      <c r="K24" s="218">
        <v>4.41</v>
      </c>
      <c r="L24" s="218">
        <v>328.58</v>
      </c>
      <c r="M24" s="218">
        <v>0.94</v>
      </c>
      <c r="N24" s="218">
        <v>1.2</v>
      </c>
      <c r="O24" s="218">
        <v>0</v>
      </c>
      <c r="P24" s="218">
        <v>1.17</v>
      </c>
      <c r="Q24" s="218">
        <v>3.23</v>
      </c>
      <c r="R24" s="218">
        <v>6.4</v>
      </c>
      <c r="S24" s="218">
        <v>3.87</v>
      </c>
      <c r="T24" s="218">
        <v>0</v>
      </c>
      <c r="U24" s="218">
        <v>2.13</v>
      </c>
      <c r="V24" s="218">
        <v>4.37</v>
      </c>
      <c r="W24" s="218">
        <v>12.31</v>
      </c>
      <c r="X24" s="218">
        <v>30.76</v>
      </c>
      <c r="Y24" s="218">
        <v>0</v>
      </c>
      <c r="Z24" s="218">
        <v>43.85</v>
      </c>
      <c r="AA24" s="218">
        <v>20.170000000000002</v>
      </c>
      <c r="AB24" s="218">
        <v>0</v>
      </c>
      <c r="AC24" s="218">
        <v>13.94</v>
      </c>
      <c r="AD24" s="218">
        <v>0</v>
      </c>
      <c r="AE24" s="218">
        <v>0</v>
      </c>
      <c r="AF24" s="218">
        <v>0</v>
      </c>
      <c r="AG24" s="218">
        <v>21.4</v>
      </c>
      <c r="AH24" s="218">
        <v>0</v>
      </c>
      <c r="AI24" s="218">
        <v>7.71</v>
      </c>
      <c r="AJ24" s="218">
        <v>0</v>
      </c>
      <c r="AK24" s="218">
        <v>10.89</v>
      </c>
      <c r="AL24" s="218">
        <v>0</v>
      </c>
      <c r="AM24" s="218">
        <v>0</v>
      </c>
      <c r="AN24" s="218">
        <v>0</v>
      </c>
      <c r="AO24" s="218">
        <v>210.98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11.27</v>
      </c>
      <c r="E25" s="218">
        <v>0</v>
      </c>
      <c r="F25" s="218">
        <v>0</v>
      </c>
      <c r="G25" s="218">
        <v>18.989999999999998</v>
      </c>
      <c r="H25" s="218">
        <v>0</v>
      </c>
      <c r="I25" s="218">
        <v>0</v>
      </c>
      <c r="J25" s="218">
        <v>24.22</v>
      </c>
      <c r="K25" s="218">
        <v>4.41</v>
      </c>
      <c r="L25" s="218">
        <v>328.58</v>
      </c>
      <c r="M25" s="218">
        <v>0.94</v>
      </c>
      <c r="N25" s="218">
        <v>1.2</v>
      </c>
      <c r="O25" s="218">
        <v>0</v>
      </c>
      <c r="P25" s="218">
        <v>1.17</v>
      </c>
      <c r="Q25" s="218">
        <v>3.23</v>
      </c>
      <c r="R25" s="218">
        <v>6.4</v>
      </c>
      <c r="S25" s="218">
        <v>3.87</v>
      </c>
      <c r="T25" s="218">
        <v>0</v>
      </c>
      <c r="U25" s="218">
        <v>2.13</v>
      </c>
      <c r="V25" s="218">
        <v>4.37</v>
      </c>
      <c r="W25" s="218">
        <v>12.31</v>
      </c>
      <c r="X25" s="218">
        <v>30.76</v>
      </c>
      <c r="Y25" s="218">
        <v>0</v>
      </c>
      <c r="Z25" s="218">
        <v>43.85</v>
      </c>
      <c r="AA25" s="218">
        <v>20.170000000000002</v>
      </c>
      <c r="AB25" s="218">
        <v>0</v>
      </c>
      <c r="AC25" s="218">
        <v>13.94</v>
      </c>
      <c r="AD25" s="218">
        <v>0</v>
      </c>
      <c r="AE25" s="218">
        <v>0</v>
      </c>
      <c r="AF25" s="218">
        <v>0</v>
      </c>
      <c r="AG25" s="218">
        <v>21.4</v>
      </c>
      <c r="AH25" s="218">
        <v>0</v>
      </c>
      <c r="AI25" s="218">
        <v>7.71</v>
      </c>
      <c r="AJ25" s="218">
        <v>0</v>
      </c>
      <c r="AK25" s="218">
        <v>10.89</v>
      </c>
      <c r="AL25" s="218">
        <v>0</v>
      </c>
      <c r="AM25" s="218">
        <v>0</v>
      </c>
      <c r="AN25" s="218">
        <v>0</v>
      </c>
      <c r="AO25" s="218">
        <v>210.98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11.27</v>
      </c>
      <c r="E26" s="218">
        <v>0</v>
      </c>
      <c r="F26" s="218">
        <v>0</v>
      </c>
      <c r="G26" s="218">
        <v>18.989999999999998</v>
      </c>
      <c r="H26" s="218">
        <v>0</v>
      </c>
      <c r="I26" s="218">
        <v>0</v>
      </c>
      <c r="J26" s="218">
        <v>24.22</v>
      </c>
      <c r="K26" s="218">
        <v>4.41</v>
      </c>
      <c r="L26" s="218">
        <v>328.58</v>
      </c>
      <c r="M26" s="218">
        <v>0.94</v>
      </c>
      <c r="N26" s="218">
        <v>1.2</v>
      </c>
      <c r="O26" s="218">
        <v>0</v>
      </c>
      <c r="P26" s="218">
        <v>1.17</v>
      </c>
      <c r="Q26" s="218">
        <v>3.23</v>
      </c>
      <c r="R26" s="218">
        <v>6.4</v>
      </c>
      <c r="S26" s="218">
        <v>3.87</v>
      </c>
      <c r="T26" s="218">
        <v>0</v>
      </c>
      <c r="U26" s="218">
        <v>2.13</v>
      </c>
      <c r="V26" s="218">
        <v>4.37</v>
      </c>
      <c r="W26" s="218">
        <v>12.31</v>
      </c>
      <c r="X26" s="218">
        <v>30.76</v>
      </c>
      <c r="Y26" s="218">
        <v>0</v>
      </c>
      <c r="Z26" s="218">
        <v>43.85</v>
      </c>
      <c r="AA26" s="218">
        <v>20.170000000000002</v>
      </c>
      <c r="AB26" s="218">
        <v>0</v>
      </c>
      <c r="AC26" s="218">
        <v>13.94</v>
      </c>
      <c r="AD26" s="218">
        <v>0</v>
      </c>
      <c r="AE26" s="218">
        <v>0</v>
      </c>
      <c r="AF26" s="218">
        <v>0</v>
      </c>
      <c r="AG26" s="218">
        <v>21.4</v>
      </c>
      <c r="AH26" s="218">
        <v>0</v>
      </c>
      <c r="AI26" s="218">
        <v>7.71</v>
      </c>
      <c r="AJ26" s="218">
        <v>0</v>
      </c>
      <c r="AK26" s="218">
        <v>10.89</v>
      </c>
      <c r="AL26" s="218">
        <v>0</v>
      </c>
      <c r="AM26" s="218">
        <v>0</v>
      </c>
      <c r="AN26" s="218">
        <v>0</v>
      </c>
      <c r="AO26" s="218">
        <v>210.98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11.27</v>
      </c>
      <c r="E27" s="218">
        <v>0</v>
      </c>
      <c r="F27" s="218">
        <v>0</v>
      </c>
      <c r="G27" s="218">
        <v>18.989999999999998</v>
      </c>
      <c r="H27" s="218">
        <v>0</v>
      </c>
      <c r="I27" s="218">
        <v>0</v>
      </c>
      <c r="J27" s="218">
        <v>24.22</v>
      </c>
      <c r="K27" s="218">
        <v>4.41</v>
      </c>
      <c r="L27" s="218">
        <v>328.58</v>
      </c>
      <c r="M27" s="218">
        <v>0.94</v>
      </c>
      <c r="N27" s="218">
        <v>1.2</v>
      </c>
      <c r="O27" s="218">
        <v>0</v>
      </c>
      <c r="P27" s="218">
        <v>1.17</v>
      </c>
      <c r="Q27" s="218">
        <v>3.51</v>
      </c>
      <c r="R27" s="218">
        <v>6.42</v>
      </c>
      <c r="S27" s="218">
        <v>3.88</v>
      </c>
      <c r="T27" s="218">
        <v>0</v>
      </c>
      <c r="U27" s="218">
        <v>2.13</v>
      </c>
      <c r="V27" s="218">
        <v>4.37</v>
      </c>
      <c r="W27" s="218">
        <v>12.31</v>
      </c>
      <c r="X27" s="218">
        <v>30.76</v>
      </c>
      <c r="Y27" s="218">
        <v>0</v>
      </c>
      <c r="Z27" s="218">
        <v>43.85</v>
      </c>
      <c r="AA27" s="218">
        <v>20.170000000000002</v>
      </c>
      <c r="AB27" s="218">
        <v>0</v>
      </c>
      <c r="AC27" s="218">
        <v>13.94</v>
      </c>
      <c r="AD27" s="218">
        <v>0</v>
      </c>
      <c r="AE27" s="218">
        <v>0</v>
      </c>
      <c r="AF27" s="218">
        <v>0</v>
      </c>
      <c r="AG27" s="218">
        <v>21.4</v>
      </c>
      <c r="AH27" s="218">
        <v>0</v>
      </c>
      <c r="AI27" s="218">
        <v>7.71</v>
      </c>
      <c r="AJ27" s="218">
        <v>0</v>
      </c>
      <c r="AK27" s="218">
        <v>10.89</v>
      </c>
      <c r="AL27" s="218">
        <v>0</v>
      </c>
      <c r="AM27" s="218">
        <v>0</v>
      </c>
      <c r="AN27" s="218">
        <v>0</v>
      </c>
      <c r="AO27" s="218">
        <v>210.98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11.27</v>
      </c>
      <c r="E28" s="218">
        <v>0</v>
      </c>
      <c r="F28" s="218">
        <v>0</v>
      </c>
      <c r="G28" s="218">
        <v>18.989999999999998</v>
      </c>
      <c r="H28" s="218">
        <v>0</v>
      </c>
      <c r="I28" s="218">
        <v>0</v>
      </c>
      <c r="J28" s="218">
        <v>24.22</v>
      </c>
      <c r="K28" s="218">
        <v>4.41</v>
      </c>
      <c r="L28" s="218">
        <v>286.77999999999997</v>
      </c>
      <c r="M28" s="218">
        <v>0.94</v>
      </c>
      <c r="N28" s="218">
        <v>1.2</v>
      </c>
      <c r="O28" s="218">
        <v>0</v>
      </c>
      <c r="P28" s="218">
        <v>1.17</v>
      </c>
      <c r="Q28" s="218">
        <v>0</v>
      </c>
      <c r="R28" s="218">
        <v>0.22</v>
      </c>
      <c r="S28" s="218">
        <v>0.27</v>
      </c>
      <c r="T28" s="218">
        <v>0</v>
      </c>
      <c r="U28" s="218">
        <v>2.13</v>
      </c>
      <c r="V28" s="218">
        <v>0.14000000000000001</v>
      </c>
      <c r="W28" s="218">
        <v>0.48</v>
      </c>
      <c r="X28" s="218">
        <v>1.5</v>
      </c>
      <c r="Y28" s="218">
        <v>0</v>
      </c>
      <c r="Z28" s="218">
        <v>2.58</v>
      </c>
      <c r="AA28" s="218">
        <v>1.43</v>
      </c>
      <c r="AB28" s="218">
        <v>0</v>
      </c>
      <c r="AC28" s="218">
        <v>13.94</v>
      </c>
      <c r="AD28" s="218">
        <v>0</v>
      </c>
      <c r="AE28" s="218">
        <v>0</v>
      </c>
      <c r="AF28" s="218">
        <v>0</v>
      </c>
      <c r="AG28" s="218">
        <v>21.4</v>
      </c>
      <c r="AH28" s="218">
        <v>0</v>
      </c>
      <c r="AI28" s="218">
        <v>7.71</v>
      </c>
      <c r="AJ28" s="218">
        <v>0</v>
      </c>
      <c r="AK28" s="218">
        <v>10.89</v>
      </c>
      <c r="AL28" s="218">
        <v>0</v>
      </c>
      <c r="AM28" s="218">
        <v>0</v>
      </c>
      <c r="AN28" s="218">
        <v>0</v>
      </c>
      <c r="AO28" s="218">
        <v>210.98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11.27</v>
      </c>
      <c r="E29" s="218">
        <v>0</v>
      </c>
      <c r="F29" s="218">
        <v>0</v>
      </c>
      <c r="G29" s="218">
        <v>18.989999999999998</v>
      </c>
      <c r="H29" s="218">
        <v>0</v>
      </c>
      <c r="I29" s="218">
        <v>0</v>
      </c>
      <c r="J29" s="218">
        <v>24.22</v>
      </c>
      <c r="K29" s="218">
        <v>0</v>
      </c>
      <c r="L29" s="218">
        <v>237.7</v>
      </c>
      <c r="M29" s="218">
        <v>0.94</v>
      </c>
      <c r="N29" s="218">
        <v>1.2</v>
      </c>
      <c r="O29" s="218">
        <v>0</v>
      </c>
      <c r="P29" s="218">
        <v>1.06</v>
      </c>
      <c r="Q29" s="218">
        <v>0</v>
      </c>
      <c r="R29" s="218">
        <v>0.23</v>
      </c>
      <c r="S29" s="218">
        <v>0.27</v>
      </c>
      <c r="T29" s="218">
        <v>0</v>
      </c>
      <c r="U29" s="218">
        <v>2.13</v>
      </c>
      <c r="V29" s="218">
        <v>0.14000000000000001</v>
      </c>
      <c r="W29" s="218">
        <v>0.48</v>
      </c>
      <c r="X29" s="218">
        <v>1.5</v>
      </c>
      <c r="Y29" s="218">
        <v>0</v>
      </c>
      <c r="Z29" s="218">
        <v>2.58</v>
      </c>
      <c r="AA29" s="218">
        <v>1.43</v>
      </c>
      <c r="AB29" s="218">
        <v>0</v>
      </c>
      <c r="AC29" s="218">
        <v>13.94</v>
      </c>
      <c r="AD29" s="218">
        <v>0</v>
      </c>
      <c r="AE29" s="218">
        <v>0</v>
      </c>
      <c r="AF29" s="218">
        <v>0</v>
      </c>
      <c r="AG29" s="218">
        <v>21.4</v>
      </c>
      <c r="AH29" s="218">
        <v>0</v>
      </c>
      <c r="AI29" s="218">
        <v>7.71</v>
      </c>
      <c r="AJ29" s="218">
        <v>0</v>
      </c>
      <c r="AK29" s="218">
        <v>2.1800000000000002</v>
      </c>
      <c r="AL29" s="218">
        <v>0</v>
      </c>
      <c r="AM29" s="218">
        <v>0</v>
      </c>
      <c r="AN29" s="218">
        <v>0</v>
      </c>
      <c r="AO29" s="218">
        <v>210.98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11.27</v>
      </c>
      <c r="E30" s="218">
        <v>0</v>
      </c>
      <c r="F30" s="218">
        <v>0</v>
      </c>
      <c r="G30" s="218">
        <v>18.989999999999998</v>
      </c>
      <c r="H30" s="218">
        <v>0</v>
      </c>
      <c r="I30" s="218">
        <v>0</v>
      </c>
      <c r="J30" s="218">
        <v>24.22</v>
      </c>
      <c r="K30" s="218">
        <v>4.41</v>
      </c>
      <c r="L30" s="218">
        <v>244.63</v>
      </c>
      <c r="M30" s="218">
        <v>0.94</v>
      </c>
      <c r="N30" s="218">
        <v>1.2</v>
      </c>
      <c r="O30" s="218">
        <v>0</v>
      </c>
      <c r="P30" s="218">
        <v>1.06</v>
      </c>
      <c r="Q30" s="218">
        <v>3.51</v>
      </c>
      <c r="R30" s="218">
        <v>6.52</v>
      </c>
      <c r="S30" s="218">
        <v>3.91</v>
      </c>
      <c r="T30" s="218">
        <v>0</v>
      </c>
      <c r="U30" s="218">
        <v>2.13</v>
      </c>
      <c r="V30" s="218">
        <v>4.37</v>
      </c>
      <c r="W30" s="218">
        <v>0.48</v>
      </c>
      <c r="X30" s="218">
        <v>1.5</v>
      </c>
      <c r="Y30" s="218">
        <v>0</v>
      </c>
      <c r="Z30" s="218">
        <v>43.85</v>
      </c>
      <c r="AA30" s="218">
        <v>20.170000000000002</v>
      </c>
      <c r="AB30" s="218">
        <v>0</v>
      </c>
      <c r="AC30" s="218">
        <v>13.94</v>
      </c>
      <c r="AD30" s="218">
        <v>0</v>
      </c>
      <c r="AE30" s="218">
        <v>0</v>
      </c>
      <c r="AF30" s="218">
        <v>0</v>
      </c>
      <c r="AG30" s="218">
        <v>21.4</v>
      </c>
      <c r="AH30" s="218">
        <v>0</v>
      </c>
      <c r="AI30" s="218">
        <v>7.71</v>
      </c>
      <c r="AJ30" s="218">
        <v>0</v>
      </c>
      <c r="AK30" s="218">
        <v>10.89</v>
      </c>
      <c r="AL30" s="218">
        <v>0</v>
      </c>
      <c r="AM30" s="218">
        <v>0</v>
      </c>
      <c r="AN30" s="218">
        <v>0</v>
      </c>
      <c r="AO30" s="218">
        <v>210.98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11.27</v>
      </c>
      <c r="E31" s="218">
        <v>0</v>
      </c>
      <c r="F31" s="218">
        <v>0</v>
      </c>
      <c r="G31" s="218">
        <v>18.989999999999998</v>
      </c>
      <c r="H31" s="218">
        <v>0</v>
      </c>
      <c r="I31" s="218">
        <v>0</v>
      </c>
      <c r="J31" s="218">
        <v>24.22</v>
      </c>
      <c r="K31" s="218">
        <v>4.41</v>
      </c>
      <c r="L31" s="218">
        <v>278.91000000000003</v>
      </c>
      <c r="M31" s="218">
        <v>0.94</v>
      </c>
      <c r="N31" s="218">
        <v>1.2</v>
      </c>
      <c r="O31" s="218">
        <v>0</v>
      </c>
      <c r="P31" s="218">
        <v>1.06</v>
      </c>
      <c r="Q31" s="218">
        <v>3.23</v>
      </c>
      <c r="R31" s="218">
        <v>6.52</v>
      </c>
      <c r="S31" s="218">
        <v>3.91</v>
      </c>
      <c r="T31" s="218">
        <v>0</v>
      </c>
      <c r="U31" s="218">
        <v>2.13</v>
      </c>
      <c r="V31" s="218">
        <v>4.37</v>
      </c>
      <c r="W31" s="218">
        <v>0.48</v>
      </c>
      <c r="X31" s="218">
        <v>1.5</v>
      </c>
      <c r="Y31" s="218">
        <v>0</v>
      </c>
      <c r="Z31" s="218">
        <v>43.85</v>
      </c>
      <c r="AA31" s="218">
        <v>20.170000000000002</v>
      </c>
      <c r="AB31" s="218">
        <v>0</v>
      </c>
      <c r="AC31" s="218">
        <v>13.94</v>
      </c>
      <c r="AD31" s="218">
        <v>0</v>
      </c>
      <c r="AE31" s="218">
        <v>0</v>
      </c>
      <c r="AF31" s="218">
        <v>0</v>
      </c>
      <c r="AG31" s="218">
        <v>21.4</v>
      </c>
      <c r="AH31" s="218">
        <v>0</v>
      </c>
      <c r="AI31" s="218">
        <v>7.71</v>
      </c>
      <c r="AJ31" s="218">
        <v>0</v>
      </c>
      <c r="AK31" s="218">
        <v>10.89</v>
      </c>
      <c r="AL31" s="218">
        <v>0</v>
      </c>
      <c r="AM31" s="218">
        <v>0</v>
      </c>
      <c r="AN31" s="218">
        <v>0</v>
      </c>
      <c r="AO31" s="218">
        <v>210.98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11.27</v>
      </c>
      <c r="E32" s="218">
        <v>0</v>
      </c>
      <c r="F32" s="218">
        <v>0</v>
      </c>
      <c r="G32" s="218">
        <v>18.989999999999998</v>
      </c>
      <c r="H32" s="218">
        <v>0</v>
      </c>
      <c r="I32" s="218">
        <v>0</v>
      </c>
      <c r="J32" s="218">
        <v>24.22</v>
      </c>
      <c r="K32" s="218">
        <v>4.41</v>
      </c>
      <c r="L32" s="218">
        <v>322.73</v>
      </c>
      <c r="M32" s="218">
        <v>0.94</v>
      </c>
      <c r="N32" s="218">
        <v>1.2</v>
      </c>
      <c r="O32" s="218">
        <v>0</v>
      </c>
      <c r="P32" s="218">
        <v>1.06</v>
      </c>
      <c r="Q32" s="218">
        <v>3.23</v>
      </c>
      <c r="R32" s="218">
        <v>6.52</v>
      </c>
      <c r="S32" s="218">
        <v>3.91</v>
      </c>
      <c r="T32" s="218">
        <v>0</v>
      </c>
      <c r="U32" s="218">
        <v>2.13</v>
      </c>
      <c r="V32" s="218">
        <v>4.37</v>
      </c>
      <c r="W32" s="218">
        <v>0.48</v>
      </c>
      <c r="X32" s="218">
        <v>1.5</v>
      </c>
      <c r="Y32" s="218">
        <v>0</v>
      </c>
      <c r="Z32" s="218">
        <v>43.85</v>
      </c>
      <c r="AA32" s="218">
        <v>20.170000000000002</v>
      </c>
      <c r="AB32" s="218">
        <v>0</v>
      </c>
      <c r="AC32" s="218">
        <v>13.94</v>
      </c>
      <c r="AD32" s="218">
        <v>0</v>
      </c>
      <c r="AE32" s="218">
        <v>0</v>
      </c>
      <c r="AF32" s="218">
        <v>0</v>
      </c>
      <c r="AG32" s="218">
        <v>21.4</v>
      </c>
      <c r="AH32" s="218">
        <v>0</v>
      </c>
      <c r="AI32" s="218">
        <v>7.71</v>
      </c>
      <c r="AJ32" s="218">
        <v>0</v>
      </c>
      <c r="AK32" s="218">
        <v>10.89</v>
      </c>
      <c r="AL32" s="218">
        <v>0</v>
      </c>
      <c r="AM32" s="218">
        <v>0</v>
      </c>
      <c r="AN32" s="218">
        <v>0</v>
      </c>
      <c r="AO32" s="218">
        <v>210.98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11.27</v>
      </c>
      <c r="E33" s="218">
        <v>0</v>
      </c>
      <c r="F33" s="218">
        <v>0</v>
      </c>
      <c r="G33" s="218">
        <v>18.989999999999998</v>
      </c>
      <c r="H33" s="218">
        <v>0</v>
      </c>
      <c r="I33" s="218">
        <v>0</v>
      </c>
      <c r="J33" s="218">
        <v>24.22</v>
      </c>
      <c r="K33" s="218">
        <v>4.41</v>
      </c>
      <c r="L33" s="218">
        <v>328.58</v>
      </c>
      <c r="M33" s="218">
        <v>0.94</v>
      </c>
      <c r="N33" s="218">
        <v>1.21</v>
      </c>
      <c r="O33" s="218">
        <v>0</v>
      </c>
      <c r="P33" s="218">
        <v>1.06</v>
      </c>
      <c r="Q33" s="218">
        <v>3.22</v>
      </c>
      <c r="R33" s="218">
        <v>6.48</v>
      </c>
      <c r="S33" s="218">
        <v>3.91</v>
      </c>
      <c r="T33" s="218">
        <v>0</v>
      </c>
      <c r="U33" s="218">
        <v>2.13</v>
      </c>
      <c r="V33" s="218">
        <v>4.37</v>
      </c>
      <c r="W33" s="218">
        <v>0.48</v>
      </c>
      <c r="X33" s="218">
        <v>1.5</v>
      </c>
      <c r="Y33" s="218">
        <v>0</v>
      </c>
      <c r="Z33" s="218">
        <v>43.85</v>
      </c>
      <c r="AA33" s="218">
        <v>20.170000000000002</v>
      </c>
      <c r="AB33" s="218">
        <v>0</v>
      </c>
      <c r="AC33" s="218">
        <v>13.94</v>
      </c>
      <c r="AD33" s="218">
        <v>0</v>
      </c>
      <c r="AE33" s="218">
        <v>0</v>
      </c>
      <c r="AF33" s="218">
        <v>0</v>
      </c>
      <c r="AG33" s="218">
        <v>21.4</v>
      </c>
      <c r="AH33" s="218">
        <v>0</v>
      </c>
      <c r="AI33" s="218">
        <v>7.71</v>
      </c>
      <c r="AJ33" s="218">
        <v>0</v>
      </c>
      <c r="AK33" s="218">
        <v>10.89</v>
      </c>
      <c r="AL33" s="218">
        <v>0</v>
      </c>
      <c r="AM33" s="218">
        <v>0</v>
      </c>
      <c r="AN33" s="218">
        <v>0</v>
      </c>
      <c r="AO33" s="218">
        <v>210.98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11.27</v>
      </c>
      <c r="E34" s="218">
        <v>0</v>
      </c>
      <c r="F34" s="218">
        <v>0</v>
      </c>
      <c r="G34" s="218">
        <v>18.989999999999998</v>
      </c>
      <c r="H34" s="218">
        <v>0</v>
      </c>
      <c r="I34" s="218">
        <v>0</v>
      </c>
      <c r="J34" s="218">
        <v>24.22</v>
      </c>
      <c r="K34" s="218">
        <v>4.41</v>
      </c>
      <c r="L34" s="218">
        <v>328.58</v>
      </c>
      <c r="M34" s="218">
        <v>0.94</v>
      </c>
      <c r="N34" s="218">
        <v>1.21</v>
      </c>
      <c r="O34" s="218">
        <v>0</v>
      </c>
      <c r="P34" s="218">
        <v>1.06</v>
      </c>
      <c r="Q34" s="218">
        <v>3.22</v>
      </c>
      <c r="R34" s="218">
        <v>6.48</v>
      </c>
      <c r="S34" s="218">
        <v>3.91</v>
      </c>
      <c r="T34" s="218">
        <v>0</v>
      </c>
      <c r="U34" s="218">
        <v>2.13</v>
      </c>
      <c r="V34" s="218">
        <v>4.37</v>
      </c>
      <c r="W34" s="218">
        <v>0.48</v>
      </c>
      <c r="X34" s="218">
        <v>1.5</v>
      </c>
      <c r="Y34" s="218">
        <v>0</v>
      </c>
      <c r="Z34" s="218">
        <v>43.85</v>
      </c>
      <c r="AA34" s="218">
        <v>20.170000000000002</v>
      </c>
      <c r="AB34" s="218">
        <v>0</v>
      </c>
      <c r="AC34" s="218">
        <v>13.94</v>
      </c>
      <c r="AD34" s="218">
        <v>0</v>
      </c>
      <c r="AE34" s="218">
        <v>0</v>
      </c>
      <c r="AF34" s="218">
        <v>0</v>
      </c>
      <c r="AG34" s="218">
        <v>21.4</v>
      </c>
      <c r="AH34" s="218">
        <v>0</v>
      </c>
      <c r="AI34" s="218">
        <v>7.71</v>
      </c>
      <c r="AJ34" s="218">
        <v>0</v>
      </c>
      <c r="AK34" s="218">
        <v>10.89</v>
      </c>
      <c r="AL34" s="218">
        <v>0</v>
      </c>
      <c r="AM34" s="218">
        <v>0</v>
      </c>
      <c r="AN34" s="218">
        <v>0</v>
      </c>
      <c r="AO34" s="218">
        <v>210.98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11.27</v>
      </c>
      <c r="E35" s="218">
        <v>0</v>
      </c>
      <c r="F35" s="218">
        <v>0</v>
      </c>
      <c r="G35" s="218">
        <v>18.989999999999998</v>
      </c>
      <c r="H35" s="218">
        <v>0</v>
      </c>
      <c r="I35" s="218">
        <v>0</v>
      </c>
      <c r="J35" s="218">
        <v>23.55</v>
      </c>
      <c r="K35" s="218">
        <v>4.41</v>
      </c>
      <c r="L35" s="218">
        <v>328.58</v>
      </c>
      <c r="M35" s="218">
        <v>0.94</v>
      </c>
      <c r="N35" s="218">
        <v>1.21</v>
      </c>
      <c r="O35" s="218">
        <v>0</v>
      </c>
      <c r="P35" s="218">
        <v>1.06</v>
      </c>
      <c r="Q35" s="218">
        <v>3.22</v>
      </c>
      <c r="R35" s="218">
        <v>6.48</v>
      </c>
      <c r="S35" s="218">
        <v>3.91</v>
      </c>
      <c r="T35" s="218">
        <v>0</v>
      </c>
      <c r="U35" s="218">
        <v>2.13</v>
      </c>
      <c r="V35" s="218">
        <v>4.37</v>
      </c>
      <c r="W35" s="218">
        <v>0.48</v>
      </c>
      <c r="X35" s="218">
        <v>1.5</v>
      </c>
      <c r="Y35" s="218">
        <v>0</v>
      </c>
      <c r="Z35" s="218">
        <v>43.85</v>
      </c>
      <c r="AA35" s="218">
        <v>20.170000000000002</v>
      </c>
      <c r="AB35" s="218">
        <v>0</v>
      </c>
      <c r="AC35" s="218">
        <v>13.94</v>
      </c>
      <c r="AD35" s="218">
        <v>0</v>
      </c>
      <c r="AE35" s="218">
        <v>0</v>
      </c>
      <c r="AF35" s="218">
        <v>0</v>
      </c>
      <c r="AG35" s="218">
        <v>21.4</v>
      </c>
      <c r="AH35" s="218">
        <v>0</v>
      </c>
      <c r="AI35" s="218">
        <v>7.71</v>
      </c>
      <c r="AJ35" s="218">
        <v>0</v>
      </c>
      <c r="AK35" s="218">
        <v>10.89</v>
      </c>
      <c r="AL35" s="218">
        <v>0</v>
      </c>
      <c r="AM35" s="218">
        <v>0</v>
      </c>
      <c r="AN35" s="218">
        <v>0</v>
      </c>
      <c r="AO35" s="218">
        <v>210.98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11.27</v>
      </c>
      <c r="E36" s="218">
        <v>0</v>
      </c>
      <c r="F36" s="218">
        <v>0</v>
      </c>
      <c r="G36" s="218">
        <v>18.989999999999998</v>
      </c>
      <c r="H36" s="218">
        <v>0</v>
      </c>
      <c r="I36" s="218">
        <v>0</v>
      </c>
      <c r="J36" s="218">
        <v>23.55</v>
      </c>
      <c r="K36" s="218">
        <v>4.41</v>
      </c>
      <c r="L36" s="218">
        <v>328.58</v>
      </c>
      <c r="M36" s="218">
        <v>0.94</v>
      </c>
      <c r="N36" s="218">
        <v>1.21</v>
      </c>
      <c r="O36" s="218">
        <v>0</v>
      </c>
      <c r="P36" s="218">
        <v>1.06</v>
      </c>
      <c r="Q36" s="218">
        <v>3.22</v>
      </c>
      <c r="R36" s="218">
        <v>6.48</v>
      </c>
      <c r="S36" s="218">
        <v>3.91</v>
      </c>
      <c r="T36" s="218">
        <v>0</v>
      </c>
      <c r="U36" s="218">
        <v>2.13</v>
      </c>
      <c r="V36" s="218">
        <v>4.37</v>
      </c>
      <c r="W36" s="218">
        <v>0.48</v>
      </c>
      <c r="X36" s="218">
        <v>1.5</v>
      </c>
      <c r="Y36" s="218">
        <v>0</v>
      </c>
      <c r="Z36" s="218">
        <v>43.85</v>
      </c>
      <c r="AA36" s="218">
        <v>20.170000000000002</v>
      </c>
      <c r="AB36" s="218">
        <v>0</v>
      </c>
      <c r="AC36" s="218">
        <v>13.94</v>
      </c>
      <c r="AD36" s="218">
        <v>0</v>
      </c>
      <c r="AE36" s="218">
        <v>0</v>
      </c>
      <c r="AF36" s="218">
        <v>0</v>
      </c>
      <c r="AG36" s="218">
        <v>21.4</v>
      </c>
      <c r="AH36" s="218">
        <v>0</v>
      </c>
      <c r="AI36" s="218">
        <v>7.71</v>
      </c>
      <c r="AJ36" s="218">
        <v>0</v>
      </c>
      <c r="AK36" s="218">
        <v>10.89</v>
      </c>
      <c r="AL36" s="218">
        <v>0</v>
      </c>
      <c r="AM36" s="218">
        <v>0</v>
      </c>
      <c r="AN36" s="218">
        <v>0</v>
      </c>
      <c r="AO36" s="218">
        <v>210.98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11.27</v>
      </c>
      <c r="E37" s="218">
        <v>0</v>
      </c>
      <c r="F37" s="218">
        <v>0</v>
      </c>
      <c r="G37" s="218">
        <v>18.989999999999998</v>
      </c>
      <c r="H37" s="218">
        <v>0</v>
      </c>
      <c r="I37" s="218">
        <v>0</v>
      </c>
      <c r="J37" s="218">
        <v>23.55</v>
      </c>
      <c r="K37" s="218">
        <v>4.41</v>
      </c>
      <c r="L37" s="218">
        <v>328.58</v>
      </c>
      <c r="M37" s="218">
        <v>0.94</v>
      </c>
      <c r="N37" s="218">
        <v>1.21</v>
      </c>
      <c r="O37" s="218">
        <v>0</v>
      </c>
      <c r="P37" s="218">
        <v>1.06</v>
      </c>
      <c r="Q37" s="218">
        <v>3.22</v>
      </c>
      <c r="R37" s="218">
        <v>6.48</v>
      </c>
      <c r="S37" s="218">
        <v>3.91</v>
      </c>
      <c r="T37" s="218">
        <v>0</v>
      </c>
      <c r="U37" s="218">
        <v>2.13</v>
      </c>
      <c r="V37" s="218">
        <v>4.37</v>
      </c>
      <c r="W37" s="218">
        <v>0.48</v>
      </c>
      <c r="X37" s="218">
        <v>1.5</v>
      </c>
      <c r="Y37" s="218">
        <v>0</v>
      </c>
      <c r="Z37" s="218">
        <v>43.85</v>
      </c>
      <c r="AA37" s="218">
        <v>20.170000000000002</v>
      </c>
      <c r="AB37" s="218">
        <v>0</v>
      </c>
      <c r="AC37" s="218">
        <v>13.94</v>
      </c>
      <c r="AD37" s="218">
        <v>0</v>
      </c>
      <c r="AE37" s="218">
        <v>0</v>
      </c>
      <c r="AF37" s="218">
        <v>0</v>
      </c>
      <c r="AG37" s="218">
        <v>21.4</v>
      </c>
      <c r="AH37" s="218">
        <v>0</v>
      </c>
      <c r="AI37" s="218">
        <v>7.71</v>
      </c>
      <c r="AJ37" s="218">
        <v>0</v>
      </c>
      <c r="AK37" s="218">
        <v>10.89</v>
      </c>
      <c r="AL37" s="218">
        <v>0</v>
      </c>
      <c r="AM37" s="218">
        <v>0</v>
      </c>
      <c r="AN37" s="218">
        <v>0</v>
      </c>
      <c r="AO37" s="218">
        <v>210.98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11.27</v>
      </c>
      <c r="E38" s="218">
        <v>0</v>
      </c>
      <c r="F38" s="218">
        <v>0</v>
      </c>
      <c r="G38" s="218">
        <v>18.989999999999998</v>
      </c>
      <c r="H38" s="218">
        <v>0</v>
      </c>
      <c r="I38" s="218">
        <v>0</v>
      </c>
      <c r="J38" s="218">
        <v>23.55</v>
      </c>
      <c r="K38" s="218">
        <v>4.41</v>
      </c>
      <c r="L38" s="218">
        <v>328.58</v>
      </c>
      <c r="M38" s="218">
        <v>0.94</v>
      </c>
      <c r="N38" s="218">
        <v>1.21</v>
      </c>
      <c r="O38" s="218">
        <v>0</v>
      </c>
      <c r="P38" s="218">
        <v>1.06</v>
      </c>
      <c r="Q38" s="218">
        <v>3.22</v>
      </c>
      <c r="R38" s="218">
        <v>6.48</v>
      </c>
      <c r="S38" s="218">
        <v>3.91</v>
      </c>
      <c r="T38" s="218">
        <v>0</v>
      </c>
      <c r="U38" s="218">
        <v>2.13</v>
      </c>
      <c r="V38" s="218">
        <v>4.37</v>
      </c>
      <c r="W38" s="218">
        <v>0.48</v>
      </c>
      <c r="X38" s="218">
        <v>1.5</v>
      </c>
      <c r="Y38" s="218">
        <v>0</v>
      </c>
      <c r="Z38" s="218">
        <v>43.85</v>
      </c>
      <c r="AA38" s="218">
        <v>20.170000000000002</v>
      </c>
      <c r="AB38" s="218">
        <v>0</v>
      </c>
      <c r="AC38" s="218">
        <v>13.94</v>
      </c>
      <c r="AD38" s="218">
        <v>0</v>
      </c>
      <c r="AE38" s="218">
        <v>0</v>
      </c>
      <c r="AF38" s="218">
        <v>0</v>
      </c>
      <c r="AG38" s="218">
        <v>21.4</v>
      </c>
      <c r="AH38" s="218">
        <v>0</v>
      </c>
      <c r="AI38" s="218">
        <v>7.71</v>
      </c>
      <c r="AJ38" s="218">
        <v>0</v>
      </c>
      <c r="AK38" s="218">
        <v>10.89</v>
      </c>
      <c r="AL38" s="218">
        <v>0</v>
      </c>
      <c r="AM38" s="218">
        <v>0</v>
      </c>
      <c r="AN38" s="218">
        <v>0</v>
      </c>
      <c r="AO38" s="218">
        <v>210.98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11.11</v>
      </c>
      <c r="E39" s="218">
        <v>0</v>
      </c>
      <c r="F39" s="218">
        <v>0</v>
      </c>
      <c r="G39" s="218">
        <v>18.989999999999998</v>
      </c>
      <c r="H39" s="218">
        <v>0</v>
      </c>
      <c r="I39" s="218">
        <v>0</v>
      </c>
      <c r="J39" s="218">
        <v>23.55</v>
      </c>
      <c r="K39" s="218">
        <v>4.41</v>
      </c>
      <c r="L39" s="218">
        <v>328.58</v>
      </c>
      <c r="M39" s="218">
        <v>0.94</v>
      </c>
      <c r="N39" s="218">
        <v>1.21</v>
      </c>
      <c r="O39" s="218">
        <v>0</v>
      </c>
      <c r="P39" s="218">
        <v>1.06</v>
      </c>
      <c r="Q39" s="218">
        <v>3.22</v>
      </c>
      <c r="R39" s="218">
        <v>6.46</v>
      </c>
      <c r="S39" s="218">
        <v>3.91</v>
      </c>
      <c r="T39" s="218">
        <v>0</v>
      </c>
      <c r="U39" s="218">
        <v>2.13</v>
      </c>
      <c r="V39" s="218">
        <v>4.37</v>
      </c>
      <c r="W39" s="218">
        <v>0.48</v>
      </c>
      <c r="X39" s="218">
        <v>1.5</v>
      </c>
      <c r="Y39" s="218">
        <v>0</v>
      </c>
      <c r="Z39" s="218">
        <v>43.85</v>
      </c>
      <c r="AA39" s="218">
        <v>20.170000000000002</v>
      </c>
      <c r="AB39" s="218">
        <v>0</v>
      </c>
      <c r="AC39" s="218">
        <v>13.94</v>
      </c>
      <c r="AD39" s="218">
        <v>0</v>
      </c>
      <c r="AE39" s="218">
        <v>0</v>
      </c>
      <c r="AF39" s="218">
        <v>0</v>
      </c>
      <c r="AG39" s="218">
        <v>21.4</v>
      </c>
      <c r="AH39" s="218">
        <v>0</v>
      </c>
      <c r="AI39" s="218">
        <v>7.71</v>
      </c>
      <c r="AJ39" s="218">
        <v>0</v>
      </c>
      <c r="AK39" s="218">
        <v>10.89</v>
      </c>
      <c r="AL39" s="218">
        <v>0</v>
      </c>
      <c r="AM39" s="218">
        <v>0</v>
      </c>
      <c r="AN39" s="218">
        <v>0</v>
      </c>
      <c r="AO39" s="218">
        <v>210.98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11.11</v>
      </c>
      <c r="E40" s="218">
        <v>0</v>
      </c>
      <c r="F40" s="218">
        <v>0</v>
      </c>
      <c r="G40" s="218">
        <v>18.989999999999998</v>
      </c>
      <c r="H40" s="218">
        <v>0</v>
      </c>
      <c r="I40" s="218">
        <v>0</v>
      </c>
      <c r="J40" s="218">
        <v>23.55</v>
      </c>
      <c r="K40" s="218">
        <v>4.41</v>
      </c>
      <c r="L40" s="218">
        <v>328.58</v>
      </c>
      <c r="M40" s="218">
        <v>0.94</v>
      </c>
      <c r="N40" s="218">
        <v>1.21</v>
      </c>
      <c r="O40" s="218">
        <v>0</v>
      </c>
      <c r="P40" s="218">
        <v>1.06</v>
      </c>
      <c r="Q40" s="218">
        <v>3.22</v>
      </c>
      <c r="R40" s="218">
        <v>6.46</v>
      </c>
      <c r="S40" s="218">
        <v>3.91</v>
      </c>
      <c r="T40" s="218">
        <v>0</v>
      </c>
      <c r="U40" s="218">
        <v>2.13</v>
      </c>
      <c r="V40" s="218">
        <v>4.37</v>
      </c>
      <c r="W40" s="218">
        <v>0.48</v>
      </c>
      <c r="X40" s="218">
        <v>1.5</v>
      </c>
      <c r="Y40" s="218">
        <v>0</v>
      </c>
      <c r="Z40" s="218">
        <v>43.85</v>
      </c>
      <c r="AA40" s="218">
        <v>20.170000000000002</v>
      </c>
      <c r="AB40" s="218">
        <v>0</v>
      </c>
      <c r="AC40" s="218">
        <v>13.94</v>
      </c>
      <c r="AD40" s="218">
        <v>0</v>
      </c>
      <c r="AE40" s="218">
        <v>0</v>
      </c>
      <c r="AF40" s="218">
        <v>0</v>
      </c>
      <c r="AG40" s="218">
        <v>21.4</v>
      </c>
      <c r="AH40" s="218">
        <v>0</v>
      </c>
      <c r="AI40" s="218">
        <v>7.71</v>
      </c>
      <c r="AJ40" s="218">
        <v>0</v>
      </c>
      <c r="AK40" s="218">
        <v>10.89</v>
      </c>
      <c r="AL40" s="218">
        <v>0</v>
      </c>
      <c r="AM40" s="218">
        <v>0</v>
      </c>
      <c r="AN40" s="218">
        <v>0</v>
      </c>
      <c r="AO40" s="218">
        <v>210.98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11.11</v>
      </c>
      <c r="E41" s="218">
        <v>0</v>
      </c>
      <c r="F41" s="218">
        <v>0</v>
      </c>
      <c r="G41" s="218">
        <v>18.989999999999998</v>
      </c>
      <c r="H41" s="218">
        <v>0</v>
      </c>
      <c r="I41" s="218">
        <v>0</v>
      </c>
      <c r="J41" s="218">
        <v>23.55</v>
      </c>
      <c r="K41" s="218">
        <v>4.41</v>
      </c>
      <c r="L41" s="218">
        <v>328.58</v>
      </c>
      <c r="M41" s="218">
        <v>0.94</v>
      </c>
      <c r="N41" s="218">
        <v>1.2</v>
      </c>
      <c r="O41" s="218">
        <v>0</v>
      </c>
      <c r="P41" s="218">
        <v>1.17</v>
      </c>
      <c r="Q41" s="218">
        <v>3.22</v>
      </c>
      <c r="R41" s="218">
        <v>6.46</v>
      </c>
      <c r="S41" s="218">
        <v>3.91</v>
      </c>
      <c r="T41" s="218">
        <v>0</v>
      </c>
      <c r="U41" s="218">
        <v>2.13</v>
      </c>
      <c r="V41" s="218">
        <v>4.37</v>
      </c>
      <c r="W41" s="218">
        <v>0.48</v>
      </c>
      <c r="X41" s="218">
        <v>1.5</v>
      </c>
      <c r="Y41" s="218">
        <v>0</v>
      </c>
      <c r="Z41" s="218">
        <v>43.85</v>
      </c>
      <c r="AA41" s="218">
        <v>20.170000000000002</v>
      </c>
      <c r="AB41" s="218">
        <v>0</v>
      </c>
      <c r="AC41" s="218">
        <v>13.94</v>
      </c>
      <c r="AD41" s="218">
        <v>0</v>
      </c>
      <c r="AE41" s="218">
        <v>0</v>
      </c>
      <c r="AF41" s="218">
        <v>0</v>
      </c>
      <c r="AG41" s="218">
        <v>21.4</v>
      </c>
      <c r="AH41" s="218">
        <v>0</v>
      </c>
      <c r="AI41" s="218">
        <v>7.71</v>
      </c>
      <c r="AJ41" s="218">
        <v>0</v>
      </c>
      <c r="AK41" s="218">
        <v>10.89</v>
      </c>
      <c r="AL41" s="218">
        <v>0</v>
      </c>
      <c r="AM41" s="218">
        <v>0</v>
      </c>
      <c r="AN41" s="218">
        <v>0</v>
      </c>
      <c r="AO41" s="218">
        <v>210.98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11.11</v>
      </c>
      <c r="E42" s="218">
        <v>0</v>
      </c>
      <c r="F42" s="218">
        <v>0</v>
      </c>
      <c r="G42" s="218">
        <v>18.989999999999998</v>
      </c>
      <c r="H42" s="218">
        <v>0</v>
      </c>
      <c r="I42" s="218">
        <v>0</v>
      </c>
      <c r="J42" s="218">
        <v>23.55</v>
      </c>
      <c r="K42" s="218">
        <v>4.41</v>
      </c>
      <c r="L42" s="218">
        <v>328.58</v>
      </c>
      <c r="M42" s="218">
        <v>0.94</v>
      </c>
      <c r="N42" s="218">
        <v>1.2</v>
      </c>
      <c r="O42" s="218">
        <v>0</v>
      </c>
      <c r="P42" s="218">
        <v>1.17</v>
      </c>
      <c r="Q42" s="218">
        <v>3.22</v>
      </c>
      <c r="R42" s="218">
        <v>6.46</v>
      </c>
      <c r="S42" s="218">
        <v>3.91</v>
      </c>
      <c r="T42" s="218">
        <v>0</v>
      </c>
      <c r="U42" s="218">
        <v>2.13</v>
      </c>
      <c r="V42" s="218">
        <v>4.37</v>
      </c>
      <c r="W42" s="218">
        <v>0.48</v>
      </c>
      <c r="X42" s="218">
        <v>1.5</v>
      </c>
      <c r="Y42" s="218">
        <v>0</v>
      </c>
      <c r="Z42" s="218">
        <v>43.85</v>
      </c>
      <c r="AA42" s="218">
        <v>20.170000000000002</v>
      </c>
      <c r="AB42" s="218">
        <v>0</v>
      </c>
      <c r="AC42" s="218">
        <v>14.24</v>
      </c>
      <c r="AD42" s="218">
        <v>0</v>
      </c>
      <c r="AE42" s="218">
        <v>0</v>
      </c>
      <c r="AF42" s="218">
        <v>0</v>
      </c>
      <c r="AG42" s="218">
        <v>21.4</v>
      </c>
      <c r="AH42" s="218">
        <v>0</v>
      </c>
      <c r="AI42" s="218">
        <v>7.71</v>
      </c>
      <c r="AJ42" s="218">
        <v>0</v>
      </c>
      <c r="AK42" s="218">
        <v>10.89</v>
      </c>
      <c r="AL42" s="218">
        <v>0</v>
      </c>
      <c r="AM42" s="218">
        <v>0</v>
      </c>
      <c r="AN42" s="218">
        <v>0</v>
      </c>
      <c r="AO42" s="218">
        <v>210.98</v>
      </c>
      <c r="AP42" s="218">
        <v>0</v>
      </c>
    </row>
    <row r="43" spans="1:42">
      <c r="A43" t="s">
        <v>85</v>
      </c>
      <c r="B43" s="218">
        <v>0</v>
      </c>
      <c r="C43" s="218">
        <v>3.22</v>
      </c>
      <c r="D43" s="218">
        <v>7.73</v>
      </c>
      <c r="E43" s="218">
        <v>0</v>
      </c>
      <c r="F43" s="218">
        <v>0</v>
      </c>
      <c r="G43" s="218">
        <v>18.989999999999998</v>
      </c>
      <c r="H43" s="218">
        <v>0</v>
      </c>
      <c r="I43" s="218">
        <v>0</v>
      </c>
      <c r="J43" s="218">
        <v>23.55</v>
      </c>
      <c r="K43" s="218">
        <v>4.41</v>
      </c>
      <c r="L43" s="218">
        <v>328.58</v>
      </c>
      <c r="M43" s="218">
        <v>0.94</v>
      </c>
      <c r="N43" s="218">
        <v>1.2</v>
      </c>
      <c r="O43" s="218">
        <v>0</v>
      </c>
      <c r="P43" s="218">
        <v>1.17</v>
      </c>
      <c r="Q43" s="218">
        <v>3.22</v>
      </c>
      <c r="R43" s="218">
        <v>6.46</v>
      </c>
      <c r="S43" s="218">
        <v>3.91</v>
      </c>
      <c r="T43" s="218">
        <v>0</v>
      </c>
      <c r="U43" s="218">
        <v>2.13</v>
      </c>
      <c r="V43" s="218">
        <v>4.37</v>
      </c>
      <c r="W43" s="218">
        <v>0.48</v>
      </c>
      <c r="X43" s="218">
        <v>1.5</v>
      </c>
      <c r="Y43" s="218">
        <v>0</v>
      </c>
      <c r="Z43" s="218">
        <v>43.85</v>
      </c>
      <c r="AA43" s="218">
        <v>20.170000000000002</v>
      </c>
      <c r="AB43" s="218">
        <v>0</v>
      </c>
      <c r="AC43" s="218">
        <v>14.24</v>
      </c>
      <c r="AD43" s="218">
        <v>0</v>
      </c>
      <c r="AE43" s="218">
        <v>0</v>
      </c>
      <c r="AF43" s="218">
        <v>0</v>
      </c>
      <c r="AG43" s="218">
        <v>21.79</v>
      </c>
      <c r="AH43" s="218">
        <v>0</v>
      </c>
      <c r="AI43" s="218">
        <v>7.71</v>
      </c>
      <c r="AJ43" s="218">
        <v>0</v>
      </c>
      <c r="AK43" s="218">
        <v>10.73</v>
      </c>
      <c r="AL43" s="218">
        <v>0</v>
      </c>
      <c r="AM43" s="218">
        <v>0</v>
      </c>
      <c r="AN43" s="218">
        <v>0</v>
      </c>
      <c r="AO43" s="218">
        <v>206.63</v>
      </c>
      <c r="AP43" s="218">
        <v>0</v>
      </c>
    </row>
    <row r="44" spans="1:42">
      <c r="A44" t="s">
        <v>86</v>
      </c>
      <c r="B44" s="218">
        <v>0</v>
      </c>
      <c r="C44" s="218">
        <v>3.22</v>
      </c>
      <c r="D44" s="218">
        <v>7.73</v>
      </c>
      <c r="E44" s="218">
        <v>0</v>
      </c>
      <c r="F44" s="218">
        <v>0</v>
      </c>
      <c r="G44" s="218">
        <v>18.989999999999998</v>
      </c>
      <c r="H44" s="218">
        <v>0</v>
      </c>
      <c r="I44" s="218">
        <v>0</v>
      </c>
      <c r="J44" s="218">
        <v>23.55</v>
      </c>
      <c r="K44" s="218">
        <v>4.41</v>
      </c>
      <c r="L44" s="218">
        <v>328.58</v>
      </c>
      <c r="M44" s="218">
        <v>0.94</v>
      </c>
      <c r="N44" s="218">
        <v>1.2</v>
      </c>
      <c r="O44" s="218">
        <v>0</v>
      </c>
      <c r="P44" s="218">
        <v>1.17</v>
      </c>
      <c r="Q44" s="218">
        <v>3.22</v>
      </c>
      <c r="R44" s="218">
        <v>6.46</v>
      </c>
      <c r="S44" s="218">
        <v>3.91</v>
      </c>
      <c r="T44" s="218">
        <v>0</v>
      </c>
      <c r="U44" s="218">
        <v>2.13</v>
      </c>
      <c r="V44" s="218">
        <v>4.37</v>
      </c>
      <c r="W44" s="218">
        <v>0.48</v>
      </c>
      <c r="X44" s="218">
        <v>1.5</v>
      </c>
      <c r="Y44" s="218">
        <v>0</v>
      </c>
      <c r="Z44" s="218">
        <v>43.85</v>
      </c>
      <c r="AA44" s="218">
        <v>20.170000000000002</v>
      </c>
      <c r="AB44" s="218">
        <v>0</v>
      </c>
      <c r="AC44" s="218">
        <v>14.54</v>
      </c>
      <c r="AD44" s="218">
        <v>0</v>
      </c>
      <c r="AE44" s="218">
        <v>0</v>
      </c>
      <c r="AF44" s="218">
        <v>0</v>
      </c>
      <c r="AG44" s="218">
        <v>21.79</v>
      </c>
      <c r="AH44" s="218">
        <v>0</v>
      </c>
      <c r="AI44" s="218">
        <v>7.71</v>
      </c>
      <c r="AJ44" s="218">
        <v>0</v>
      </c>
      <c r="AK44" s="218">
        <v>10.73</v>
      </c>
      <c r="AL44" s="218">
        <v>0</v>
      </c>
      <c r="AM44" s="218">
        <v>0</v>
      </c>
      <c r="AN44" s="218">
        <v>0</v>
      </c>
      <c r="AO44" s="218">
        <v>206.63</v>
      </c>
      <c r="AP44" s="218">
        <v>0</v>
      </c>
    </row>
    <row r="45" spans="1:42">
      <c r="A45" t="s">
        <v>87</v>
      </c>
      <c r="B45" s="218">
        <v>0</v>
      </c>
      <c r="C45" s="218">
        <v>3.22</v>
      </c>
      <c r="D45" s="218">
        <v>7.73</v>
      </c>
      <c r="E45" s="218">
        <v>0</v>
      </c>
      <c r="F45" s="218">
        <v>0</v>
      </c>
      <c r="G45" s="218">
        <v>18.989999999999998</v>
      </c>
      <c r="H45" s="218">
        <v>0</v>
      </c>
      <c r="I45" s="218">
        <v>0</v>
      </c>
      <c r="J45" s="218">
        <v>23.55</v>
      </c>
      <c r="K45" s="218">
        <v>4.41</v>
      </c>
      <c r="L45" s="218">
        <v>328.58</v>
      </c>
      <c r="M45" s="218">
        <v>0.94</v>
      </c>
      <c r="N45" s="218">
        <v>1.2</v>
      </c>
      <c r="O45" s="218">
        <v>0</v>
      </c>
      <c r="P45" s="218">
        <v>1.06</v>
      </c>
      <c r="Q45" s="218">
        <v>3.22</v>
      </c>
      <c r="R45" s="218">
        <v>6.46</v>
      </c>
      <c r="S45" s="218">
        <v>3.91</v>
      </c>
      <c r="T45" s="218">
        <v>0</v>
      </c>
      <c r="U45" s="218">
        <v>2.13</v>
      </c>
      <c r="V45" s="218">
        <v>4.37</v>
      </c>
      <c r="W45" s="218">
        <v>0.48</v>
      </c>
      <c r="X45" s="218">
        <v>1.5</v>
      </c>
      <c r="Y45" s="218">
        <v>0</v>
      </c>
      <c r="Z45" s="218">
        <v>43.85</v>
      </c>
      <c r="AA45" s="218">
        <v>20.170000000000002</v>
      </c>
      <c r="AB45" s="218">
        <v>0</v>
      </c>
      <c r="AC45" s="218">
        <v>14.54</v>
      </c>
      <c r="AD45" s="218">
        <v>0</v>
      </c>
      <c r="AE45" s="218">
        <v>0</v>
      </c>
      <c r="AF45" s="218">
        <v>0</v>
      </c>
      <c r="AG45" s="218">
        <v>21.79</v>
      </c>
      <c r="AH45" s="218">
        <v>0</v>
      </c>
      <c r="AI45" s="218">
        <v>7.71</v>
      </c>
      <c r="AJ45" s="218">
        <v>0</v>
      </c>
      <c r="AK45" s="218">
        <v>10.73</v>
      </c>
      <c r="AL45" s="218">
        <v>0</v>
      </c>
      <c r="AM45" s="218">
        <v>0</v>
      </c>
      <c r="AN45" s="218">
        <v>0</v>
      </c>
      <c r="AO45" s="218">
        <v>206.63</v>
      </c>
      <c r="AP45" s="218">
        <v>0</v>
      </c>
    </row>
    <row r="46" spans="1:42">
      <c r="A46" t="s">
        <v>88</v>
      </c>
      <c r="B46" s="218">
        <v>0</v>
      </c>
      <c r="C46" s="218">
        <v>3.22</v>
      </c>
      <c r="D46" s="218">
        <v>7.73</v>
      </c>
      <c r="E46" s="218">
        <v>0</v>
      </c>
      <c r="F46" s="218">
        <v>0</v>
      </c>
      <c r="G46" s="218">
        <v>18.989999999999998</v>
      </c>
      <c r="H46" s="218">
        <v>0</v>
      </c>
      <c r="I46" s="218">
        <v>0</v>
      </c>
      <c r="J46" s="218">
        <v>23.55</v>
      </c>
      <c r="K46" s="218">
        <v>4.41</v>
      </c>
      <c r="L46" s="218">
        <v>305.37</v>
      </c>
      <c r="M46" s="218">
        <v>0.94</v>
      </c>
      <c r="N46" s="218">
        <v>1.2</v>
      </c>
      <c r="O46" s="218">
        <v>0</v>
      </c>
      <c r="P46" s="218">
        <v>1.06</v>
      </c>
      <c r="Q46" s="218">
        <v>3.22</v>
      </c>
      <c r="R46" s="218">
        <v>0.22</v>
      </c>
      <c r="S46" s="218">
        <v>3.91</v>
      </c>
      <c r="T46" s="218">
        <v>0</v>
      </c>
      <c r="U46" s="218">
        <v>2.13</v>
      </c>
      <c r="V46" s="218">
        <v>0.14000000000000001</v>
      </c>
      <c r="W46" s="218">
        <v>0.48</v>
      </c>
      <c r="X46" s="218">
        <v>1.5</v>
      </c>
      <c r="Y46" s="218">
        <v>0</v>
      </c>
      <c r="Z46" s="218">
        <v>2.58</v>
      </c>
      <c r="AA46" s="218">
        <v>1.43</v>
      </c>
      <c r="AB46" s="218">
        <v>0</v>
      </c>
      <c r="AC46" s="218">
        <v>14.54</v>
      </c>
      <c r="AD46" s="218">
        <v>0</v>
      </c>
      <c r="AE46" s="218">
        <v>0</v>
      </c>
      <c r="AF46" s="218">
        <v>0</v>
      </c>
      <c r="AG46" s="218">
        <v>22.17</v>
      </c>
      <c r="AH46" s="218">
        <v>0</v>
      </c>
      <c r="AI46" s="218">
        <v>7.71</v>
      </c>
      <c r="AJ46" s="218">
        <v>0</v>
      </c>
      <c r="AK46" s="218">
        <v>10.73</v>
      </c>
      <c r="AL46" s="218">
        <v>0</v>
      </c>
      <c r="AM46" s="218">
        <v>0</v>
      </c>
      <c r="AN46" s="218">
        <v>0</v>
      </c>
      <c r="AO46" s="218">
        <v>206.63</v>
      </c>
      <c r="AP46" s="218">
        <v>0</v>
      </c>
    </row>
    <row r="47" spans="1:42">
      <c r="A47" t="s">
        <v>89</v>
      </c>
      <c r="B47" s="218">
        <v>0</v>
      </c>
      <c r="C47" s="218">
        <v>3.22</v>
      </c>
      <c r="D47" s="218">
        <v>7.73</v>
      </c>
      <c r="E47" s="218">
        <v>0</v>
      </c>
      <c r="F47" s="218">
        <v>0</v>
      </c>
      <c r="G47" s="218">
        <v>18.989999999999998</v>
      </c>
      <c r="H47" s="218">
        <v>0</v>
      </c>
      <c r="I47" s="218">
        <v>0</v>
      </c>
      <c r="J47" s="218">
        <v>23.55</v>
      </c>
      <c r="K47" s="218">
        <v>4.41</v>
      </c>
      <c r="L47" s="218">
        <v>305.37</v>
      </c>
      <c r="M47" s="218">
        <v>0.94</v>
      </c>
      <c r="N47" s="218">
        <v>1.2</v>
      </c>
      <c r="O47" s="218">
        <v>0</v>
      </c>
      <c r="P47" s="218">
        <v>1.06</v>
      </c>
      <c r="Q47" s="218">
        <v>3.22</v>
      </c>
      <c r="R47" s="218">
        <v>0.22</v>
      </c>
      <c r="S47" s="218">
        <v>3.91</v>
      </c>
      <c r="T47" s="218">
        <v>0</v>
      </c>
      <c r="U47" s="218">
        <v>2.13</v>
      </c>
      <c r="V47" s="218">
        <v>0.14000000000000001</v>
      </c>
      <c r="W47" s="218">
        <v>0.48</v>
      </c>
      <c r="X47" s="218">
        <v>1.5</v>
      </c>
      <c r="Y47" s="218">
        <v>0</v>
      </c>
      <c r="Z47" s="218">
        <v>2.58</v>
      </c>
      <c r="AA47" s="218">
        <v>1.43</v>
      </c>
      <c r="AB47" s="218">
        <v>0</v>
      </c>
      <c r="AC47" s="218">
        <v>14.54</v>
      </c>
      <c r="AD47" s="218">
        <v>0</v>
      </c>
      <c r="AE47" s="218">
        <v>0</v>
      </c>
      <c r="AF47" s="218">
        <v>0</v>
      </c>
      <c r="AG47" s="218">
        <v>22.17</v>
      </c>
      <c r="AH47" s="218">
        <v>0</v>
      </c>
      <c r="AI47" s="218">
        <v>7.71</v>
      </c>
      <c r="AJ47" s="218">
        <v>0</v>
      </c>
      <c r="AK47" s="218">
        <v>10.73</v>
      </c>
      <c r="AL47" s="218">
        <v>0</v>
      </c>
      <c r="AM47" s="218">
        <v>0</v>
      </c>
      <c r="AN47" s="218">
        <v>0</v>
      </c>
      <c r="AO47" s="218">
        <v>206.63</v>
      </c>
      <c r="AP47" s="218">
        <v>0</v>
      </c>
    </row>
    <row r="48" spans="1:42">
      <c r="A48" t="s">
        <v>90</v>
      </c>
      <c r="B48" s="218">
        <v>0</v>
      </c>
      <c r="C48" s="218">
        <v>3.22</v>
      </c>
      <c r="D48" s="218">
        <v>7.73</v>
      </c>
      <c r="E48" s="218">
        <v>0</v>
      </c>
      <c r="F48" s="218">
        <v>0</v>
      </c>
      <c r="G48" s="218">
        <v>18.989999999999998</v>
      </c>
      <c r="H48" s="218">
        <v>0</v>
      </c>
      <c r="I48" s="218">
        <v>0</v>
      </c>
      <c r="J48" s="218">
        <v>23.55</v>
      </c>
      <c r="K48" s="218">
        <v>4.41</v>
      </c>
      <c r="L48" s="218">
        <v>305.37</v>
      </c>
      <c r="M48" s="218">
        <v>0.94</v>
      </c>
      <c r="N48" s="218">
        <v>1.2</v>
      </c>
      <c r="O48" s="218">
        <v>0</v>
      </c>
      <c r="P48" s="218">
        <v>1.06</v>
      </c>
      <c r="Q48" s="218">
        <v>3.22</v>
      </c>
      <c r="R48" s="218">
        <v>0.22</v>
      </c>
      <c r="S48" s="218">
        <v>3.91</v>
      </c>
      <c r="T48" s="218">
        <v>0</v>
      </c>
      <c r="U48" s="218">
        <v>2.13</v>
      </c>
      <c r="V48" s="218">
        <v>0.14000000000000001</v>
      </c>
      <c r="W48" s="218">
        <v>0.48</v>
      </c>
      <c r="X48" s="218">
        <v>1.5</v>
      </c>
      <c r="Y48" s="218">
        <v>0</v>
      </c>
      <c r="Z48" s="218">
        <v>2.58</v>
      </c>
      <c r="AA48" s="218">
        <v>1.43</v>
      </c>
      <c r="AB48" s="218">
        <v>0</v>
      </c>
      <c r="AC48" s="218">
        <v>14.54</v>
      </c>
      <c r="AD48" s="218">
        <v>0</v>
      </c>
      <c r="AE48" s="218">
        <v>0</v>
      </c>
      <c r="AF48" s="218">
        <v>0</v>
      </c>
      <c r="AG48" s="218">
        <v>22.17</v>
      </c>
      <c r="AH48" s="218">
        <v>0</v>
      </c>
      <c r="AI48" s="218">
        <v>7.71</v>
      </c>
      <c r="AJ48" s="218">
        <v>0</v>
      </c>
      <c r="AK48" s="218">
        <v>10.73</v>
      </c>
      <c r="AL48" s="218">
        <v>0</v>
      </c>
      <c r="AM48" s="218">
        <v>0</v>
      </c>
      <c r="AN48" s="218">
        <v>0</v>
      </c>
      <c r="AO48" s="218">
        <v>206.63</v>
      </c>
      <c r="AP48" s="218">
        <v>0</v>
      </c>
    </row>
    <row r="49" spans="1:42">
      <c r="A49" t="s">
        <v>91</v>
      </c>
      <c r="B49" s="218">
        <v>0</v>
      </c>
      <c r="C49" s="218">
        <v>3.22</v>
      </c>
      <c r="D49" s="218">
        <v>7.73</v>
      </c>
      <c r="E49" s="218">
        <v>0</v>
      </c>
      <c r="F49" s="218">
        <v>0</v>
      </c>
      <c r="G49" s="218">
        <v>18.989999999999998</v>
      </c>
      <c r="H49" s="218">
        <v>0</v>
      </c>
      <c r="I49" s="218">
        <v>0</v>
      </c>
      <c r="J49" s="218">
        <v>24.39</v>
      </c>
      <c r="K49" s="218">
        <v>4.41</v>
      </c>
      <c r="L49" s="218">
        <v>286.04000000000002</v>
      </c>
      <c r="M49" s="218">
        <v>0.94</v>
      </c>
      <c r="N49" s="218">
        <v>1.2</v>
      </c>
      <c r="O49" s="218">
        <v>0</v>
      </c>
      <c r="P49" s="218">
        <v>1</v>
      </c>
      <c r="Q49" s="218">
        <v>3.22</v>
      </c>
      <c r="R49" s="218">
        <v>0.22</v>
      </c>
      <c r="S49" s="218">
        <v>3.91</v>
      </c>
      <c r="T49" s="218">
        <v>0</v>
      </c>
      <c r="U49" s="218">
        <v>2.13</v>
      </c>
      <c r="V49" s="218">
        <v>0.14000000000000001</v>
      </c>
      <c r="W49" s="218">
        <v>0.47</v>
      </c>
      <c r="X49" s="218">
        <v>1.5</v>
      </c>
      <c r="Y49" s="218">
        <v>0</v>
      </c>
      <c r="Z49" s="218">
        <v>2.58</v>
      </c>
      <c r="AA49" s="218">
        <v>1.43</v>
      </c>
      <c r="AB49" s="218">
        <v>0</v>
      </c>
      <c r="AC49" s="218">
        <v>14.54</v>
      </c>
      <c r="AD49" s="218">
        <v>0</v>
      </c>
      <c r="AE49" s="218">
        <v>0</v>
      </c>
      <c r="AF49" s="218">
        <v>0</v>
      </c>
      <c r="AG49" s="218">
        <v>22.17</v>
      </c>
      <c r="AH49" s="218">
        <v>0</v>
      </c>
      <c r="AI49" s="218">
        <v>7.71</v>
      </c>
      <c r="AJ49" s="218">
        <v>0</v>
      </c>
      <c r="AK49" s="218">
        <v>9.61</v>
      </c>
      <c r="AL49" s="218">
        <v>0</v>
      </c>
      <c r="AM49" s="218">
        <v>0</v>
      </c>
      <c r="AN49" s="218">
        <v>0</v>
      </c>
      <c r="AO49" s="218">
        <v>206.63</v>
      </c>
      <c r="AP49" s="218">
        <v>0</v>
      </c>
    </row>
    <row r="50" spans="1:42">
      <c r="A50" t="s">
        <v>92</v>
      </c>
      <c r="B50" s="218">
        <v>0</v>
      </c>
      <c r="C50" s="218">
        <v>3.22</v>
      </c>
      <c r="D50" s="218">
        <v>7.73</v>
      </c>
      <c r="E50" s="218">
        <v>0</v>
      </c>
      <c r="F50" s="218">
        <v>0</v>
      </c>
      <c r="G50" s="218">
        <v>18.989999999999998</v>
      </c>
      <c r="H50" s="218">
        <v>0</v>
      </c>
      <c r="I50" s="218">
        <v>0</v>
      </c>
      <c r="J50" s="218">
        <v>24.39</v>
      </c>
      <c r="K50" s="218">
        <v>4.41</v>
      </c>
      <c r="L50" s="218">
        <v>286.04000000000002</v>
      </c>
      <c r="M50" s="218">
        <v>0.94</v>
      </c>
      <c r="N50" s="218">
        <v>1.2</v>
      </c>
      <c r="O50" s="218">
        <v>0</v>
      </c>
      <c r="P50" s="218">
        <v>1</v>
      </c>
      <c r="Q50" s="218">
        <v>3.22</v>
      </c>
      <c r="R50" s="218">
        <v>0.22</v>
      </c>
      <c r="S50" s="218">
        <v>3.91</v>
      </c>
      <c r="T50" s="218">
        <v>0</v>
      </c>
      <c r="U50" s="218">
        <v>2.13</v>
      </c>
      <c r="V50" s="218">
        <v>0.14000000000000001</v>
      </c>
      <c r="W50" s="218">
        <v>0.47</v>
      </c>
      <c r="X50" s="218">
        <v>1.5</v>
      </c>
      <c r="Y50" s="218">
        <v>0</v>
      </c>
      <c r="Z50" s="218">
        <v>2.58</v>
      </c>
      <c r="AA50" s="218">
        <v>1.43</v>
      </c>
      <c r="AB50" s="218">
        <v>0</v>
      </c>
      <c r="AC50" s="218">
        <v>14.54</v>
      </c>
      <c r="AD50" s="218">
        <v>0</v>
      </c>
      <c r="AE50" s="218">
        <v>0</v>
      </c>
      <c r="AF50" s="218">
        <v>0</v>
      </c>
      <c r="AG50" s="218">
        <v>22.17</v>
      </c>
      <c r="AH50" s="218">
        <v>0</v>
      </c>
      <c r="AI50" s="218">
        <v>7.71</v>
      </c>
      <c r="AJ50" s="218">
        <v>0</v>
      </c>
      <c r="AK50" s="218">
        <v>9.61</v>
      </c>
      <c r="AL50" s="218">
        <v>0</v>
      </c>
      <c r="AM50" s="218">
        <v>0</v>
      </c>
      <c r="AN50" s="218">
        <v>0</v>
      </c>
      <c r="AO50" s="218">
        <v>206.63</v>
      </c>
      <c r="AP50" s="218">
        <v>0</v>
      </c>
    </row>
    <row r="51" spans="1:42">
      <c r="A51" t="s">
        <v>93</v>
      </c>
      <c r="B51" s="218">
        <v>0</v>
      </c>
      <c r="C51" s="218">
        <v>3.22</v>
      </c>
      <c r="D51" s="218">
        <v>7.41</v>
      </c>
      <c r="E51" s="218">
        <v>0</v>
      </c>
      <c r="F51" s="218">
        <v>0</v>
      </c>
      <c r="G51" s="218">
        <v>18.989999999999998</v>
      </c>
      <c r="H51" s="218">
        <v>0</v>
      </c>
      <c r="I51" s="218">
        <v>0</v>
      </c>
      <c r="J51" s="218">
        <v>24.39</v>
      </c>
      <c r="K51" s="218">
        <v>4.41</v>
      </c>
      <c r="L51" s="218">
        <v>286.04000000000002</v>
      </c>
      <c r="M51" s="218">
        <v>0.94</v>
      </c>
      <c r="N51" s="218">
        <v>1.2</v>
      </c>
      <c r="O51" s="218">
        <v>0</v>
      </c>
      <c r="P51" s="218">
        <v>1</v>
      </c>
      <c r="Q51" s="218">
        <v>3.5</v>
      </c>
      <c r="R51" s="218">
        <v>0.18</v>
      </c>
      <c r="S51" s="218">
        <v>3.87</v>
      </c>
      <c r="T51" s="218">
        <v>0</v>
      </c>
      <c r="U51" s="218">
        <v>2.13</v>
      </c>
      <c r="V51" s="218">
        <v>0.14000000000000001</v>
      </c>
      <c r="W51" s="218">
        <v>0.48</v>
      </c>
      <c r="X51" s="218">
        <v>1.5</v>
      </c>
      <c r="Y51" s="218">
        <v>0</v>
      </c>
      <c r="Z51" s="218">
        <v>1.75</v>
      </c>
      <c r="AA51" s="218">
        <v>1.04</v>
      </c>
      <c r="AB51" s="218">
        <v>0</v>
      </c>
      <c r="AC51" s="218">
        <v>14.54</v>
      </c>
      <c r="AD51" s="218">
        <v>0</v>
      </c>
      <c r="AE51" s="218">
        <v>0</v>
      </c>
      <c r="AF51" s="218">
        <v>0</v>
      </c>
      <c r="AG51" s="218">
        <v>22.17</v>
      </c>
      <c r="AH51" s="218">
        <v>0</v>
      </c>
      <c r="AI51" s="218">
        <v>7.71</v>
      </c>
      <c r="AJ51" s="218">
        <v>0</v>
      </c>
      <c r="AK51" s="218">
        <v>8.7799999999999994</v>
      </c>
      <c r="AL51" s="218">
        <v>0</v>
      </c>
      <c r="AM51" s="218">
        <v>0</v>
      </c>
      <c r="AN51" s="218">
        <v>0</v>
      </c>
      <c r="AO51" s="218">
        <v>206.63</v>
      </c>
      <c r="AP51" s="218">
        <v>0</v>
      </c>
    </row>
    <row r="52" spans="1:42">
      <c r="A52" t="s">
        <v>94</v>
      </c>
      <c r="B52" s="218">
        <v>0</v>
      </c>
      <c r="C52" s="218">
        <v>3.22</v>
      </c>
      <c r="D52" s="218">
        <v>7.41</v>
      </c>
      <c r="E52" s="218">
        <v>0</v>
      </c>
      <c r="F52" s="218">
        <v>0</v>
      </c>
      <c r="G52" s="218">
        <v>18.989999999999998</v>
      </c>
      <c r="H52" s="218">
        <v>0</v>
      </c>
      <c r="I52" s="218">
        <v>0</v>
      </c>
      <c r="J52" s="218">
        <v>24.39</v>
      </c>
      <c r="K52" s="218">
        <v>4.41</v>
      </c>
      <c r="L52" s="218">
        <v>286.04000000000002</v>
      </c>
      <c r="M52" s="218">
        <v>0.94</v>
      </c>
      <c r="N52" s="218">
        <v>1.2</v>
      </c>
      <c r="O52" s="218">
        <v>0</v>
      </c>
      <c r="P52" s="218">
        <v>1</v>
      </c>
      <c r="Q52" s="218">
        <v>3.73</v>
      </c>
      <c r="R52" s="218">
        <v>0.18</v>
      </c>
      <c r="S52" s="218">
        <v>3.87</v>
      </c>
      <c r="T52" s="218">
        <v>0</v>
      </c>
      <c r="U52" s="218">
        <v>2.13</v>
      </c>
      <c r="V52" s="218">
        <v>0.14000000000000001</v>
      </c>
      <c r="W52" s="218">
        <v>0.48</v>
      </c>
      <c r="X52" s="218">
        <v>1.5</v>
      </c>
      <c r="Y52" s="218">
        <v>0</v>
      </c>
      <c r="Z52" s="218">
        <v>1.75</v>
      </c>
      <c r="AA52" s="218">
        <v>1.04</v>
      </c>
      <c r="AB52" s="218">
        <v>0</v>
      </c>
      <c r="AC52" s="218">
        <v>14.54</v>
      </c>
      <c r="AD52" s="218">
        <v>0</v>
      </c>
      <c r="AE52" s="218">
        <v>0</v>
      </c>
      <c r="AF52" s="218">
        <v>0</v>
      </c>
      <c r="AG52" s="218">
        <v>22.17</v>
      </c>
      <c r="AH52" s="218">
        <v>0</v>
      </c>
      <c r="AI52" s="218">
        <v>7.71</v>
      </c>
      <c r="AJ52" s="218">
        <v>0</v>
      </c>
      <c r="AK52" s="218">
        <v>8.7799999999999994</v>
      </c>
      <c r="AL52" s="218">
        <v>0</v>
      </c>
      <c r="AM52" s="218">
        <v>0</v>
      </c>
      <c r="AN52" s="218">
        <v>0</v>
      </c>
      <c r="AO52" s="218">
        <v>206.63</v>
      </c>
      <c r="AP52" s="218">
        <v>0</v>
      </c>
    </row>
    <row r="53" spans="1:42">
      <c r="A53" t="s">
        <v>95</v>
      </c>
      <c r="B53" s="218">
        <v>0</v>
      </c>
      <c r="C53" s="218">
        <v>3.22</v>
      </c>
      <c r="D53" s="218">
        <v>7.41</v>
      </c>
      <c r="E53" s="218">
        <v>0</v>
      </c>
      <c r="F53" s="218">
        <v>0</v>
      </c>
      <c r="G53" s="218">
        <v>18.989999999999998</v>
      </c>
      <c r="H53" s="218">
        <v>0</v>
      </c>
      <c r="I53" s="218">
        <v>0</v>
      </c>
      <c r="J53" s="218">
        <v>24.39</v>
      </c>
      <c r="K53" s="218">
        <v>4.41</v>
      </c>
      <c r="L53" s="218">
        <v>286.04000000000002</v>
      </c>
      <c r="M53" s="218">
        <v>0.94</v>
      </c>
      <c r="N53" s="218">
        <v>1.2</v>
      </c>
      <c r="O53" s="218">
        <v>0</v>
      </c>
      <c r="P53" s="218">
        <v>1</v>
      </c>
      <c r="Q53" s="218">
        <v>4.1100000000000003</v>
      </c>
      <c r="R53" s="218">
        <v>0.18</v>
      </c>
      <c r="S53" s="218">
        <v>3.87</v>
      </c>
      <c r="T53" s="218">
        <v>0</v>
      </c>
      <c r="U53" s="218">
        <v>2.13</v>
      </c>
      <c r="V53" s="218">
        <v>0.14000000000000001</v>
      </c>
      <c r="W53" s="218">
        <v>0.48</v>
      </c>
      <c r="X53" s="218">
        <v>1.5</v>
      </c>
      <c r="Y53" s="218">
        <v>0</v>
      </c>
      <c r="Z53" s="218">
        <v>1.75</v>
      </c>
      <c r="AA53" s="218">
        <v>1.04</v>
      </c>
      <c r="AB53" s="218">
        <v>0</v>
      </c>
      <c r="AC53" s="218">
        <v>13.94</v>
      </c>
      <c r="AD53" s="218">
        <v>0</v>
      </c>
      <c r="AE53" s="218">
        <v>0</v>
      </c>
      <c r="AF53" s="218">
        <v>0</v>
      </c>
      <c r="AG53" s="218">
        <v>21.59</v>
      </c>
      <c r="AH53" s="218">
        <v>0</v>
      </c>
      <c r="AI53" s="218">
        <v>7.71</v>
      </c>
      <c r="AJ53" s="218">
        <v>0</v>
      </c>
      <c r="AK53" s="218">
        <v>10.97</v>
      </c>
      <c r="AL53" s="218">
        <v>0</v>
      </c>
      <c r="AM53" s="218">
        <v>0</v>
      </c>
      <c r="AN53" s="218">
        <v>0</v>
      </c>
      <c r="AO53" s="218">
        <v>206.63</v>
      </c>
      <c r="AP53" s="218">
        <v>0</v>
      </c>
    </row>
    <row r="54" spans="1:42">
      <c r="A54" t="s">
        <v>96</v>
      </c>
      <c r="B54" s="218">
        <v>0</v>
      </c>
      <c r="C54" s="218">
        <v>3.22</v>
      </c>
      <c r="D54" s="218">
        <v>7.41</v>
      </c>
      <c r="E54" s="218">
        <v>0</v>
      </c>
      <c r="F54" s="218">
        <v>0</v>
      </c>
      <c r="G54" s="218">
        <v>18.989999999999998</v>
      </c>
      <c r="H54" s="218">
        <v>0</v>
      </c>
      <c r="I54" s="218">
        <v>0</v>
      </c>
      <c r="J54" s="218">
        <v>24.39</v>
      </c>
      <c r="K54" s="218">
        <v>4.41</v>
      </c>
      <c r="L54" s="218">
        <v>305.37</v>
      </c>
      <c r="M54" s="218">
        <v>0.94</v>
      </c>
      <c r="N54" s="218">
        <v>1.2</v>
      </c>
      <c r="O54" s="218">
        <v>0</v>
      </c>
      <c r="P54" s="218">
        <v>1</v>
      </c>
      <c r="Q54" s="218">
        <v>6.69</v>
      </c>
      <c r="R54" s="218">
        <v>0.18</v>
      </c>
      <c r="S54" s="218">
        <v>3.87</v>
      </c>
      <c r="T54" s="218">
        <v>0</v>
      </c>
      <c r="U54" s="218">
        <v>2.13</v>
      </c>
      <c r="V54" s="218">
        <v>0.14000000000000001</v>
      </c>
      <c r="W54" s="218">
        <v>0.48</v>
      </c>
      <c r="X54" s="218">
        <v>1.5</v>
      </c>
      <c r="Y54" s="218">
        <v>0</v>
      </c>
      <c r="Z54" s="218">
        <v>1.75</v>
      </c>
      <c r="AA54" s="218">
        <v>1.04</v>
      </c>
      <c r="AB54" s="218">
        <v>0</v>
      </c>
      <c r="AC54" s="218">
        <v>13.94</v>
      </c>
      <c r="AD54" s="218">
        <v>0</v>
      </c>
      <c r="AE54" s="218">
        <v>0</v>
      </c>
      <c r="AF54" s="218">
        <v>0</v>
      </c>
      <c r="AG54" s="218">
        <v>21.59</v>
      </c>
      <c r="AH54" s="218">
        <v>0</v>
      </c>
      <c r="AI54" s="218">
        <v>7.71</v>
      </c>
      <c r="AJ54" s="218">
        <v>0</v>
      </c>
      <c r="AK54" s="218">
        <v>10.97</v>
      </c>
      <c r="AL54" s="218">
        <v>0</v>
      </c>
      <c r="AM54" s="218">
        <v>0</v>
      </c>
      <c r="AN54" s="218">
        <v>0</v>
      </c>
      <c r="AO54" s="218">
        <v>206.63</v>
      </c>
      <c r="AP54" s="218">
        <v>0</v>
      </c>
    </row>
    <row r="55" spans="1:42">
      <c r="A55" t="s">
        <v>97</v>
      </c>
      <c r="B55" s="218">
        <v>0</v>
      </c>
      <c r="C55" s="218">
        <v>3.22</v>
      </c>
      <c r="D55" s="218">
        <v>7.41</v>
      </c>
      <c r="E55" s="218">
        <v>0</v>
      </c>
      <c r="F55" s="218">
        <v>0</v>
      </c>
      <c r="G55" s="218">
        <v>18.989999999999998</v>
      </c>
      <c r="H55" s="218">
        <v>0</v>
      </c>
      <c r="I55" s="218">
        <v>0</v>
      </c>
      <c r="J55" s="218">
        <v>24.39</v>
      </c>
      <c r="K55" s="218">
        <v>4.41</v>
      </c>
      <c r="L55" s="218">
        <v>327.25</v>
      </c>
      <c r="M55" s="218">
        <v>0.94</v>
      </c>
      <c r="N55" s="218">
        <v>1.2</v>
      </c>
      <c r="O55" s="218">
        <v>0</v>
      </c>
      <c r="P55" s="218">
        <v>1</v>
      </c>
      <c r="Q55" s="218">
        <v>6.69</v>
      </c>
      <c r="R55" s="218">
        <v>6.45</v>
      </c>
      <c r="S55" s="218">
        <v>3.87</v>
      </c>
      <c r="T55" s="218">
        <v>0</v>
      </c>
      <c r="U55" s="218">
        <v>2.13</v>
      </c>
      <c r="V55" s="218">
        <v>0.14000000000000001</v>
      </c>
      <c r="W55" s="218">
        <v>0.47</v>
      </c>
      <c r="X55" s="218">
        <v>1.5</v>
      </c>
      <c r="Y55" s="218">
        <v>0</v>
      </c>
      <c r="Z55" s="218">
        <v>43.17</v>
      </c>
      <c r="AA55" s="218">
        <v>19.86</v>
      </c>
      <c r="AB55" s="218">
        <v>0</v>
      </c>
      <c r="AC55" s="218">
        <v>13.94</v>
      </c>
      <c r="AD55" s="218">
        <v>0</v>
      </c>
      <c r="AE55" s="218">
        <v>0</v>
      </c>
      <c r="AF55" s="218">
        <v>0</v>
      </c>
      <c r="AG55" s="218">
        <v>21.59</v>
      </c>
      <c r="AH55" s="218">
        <v>0</v>
      </c>
      <c r="AI55" s="218">
        <v>7.71</v>
      </c>
      <c r="AJ55" s="218">
        <v>0</v>
      </c>
      <c r="AK55" s="218">
        <v>10.97</v>
      </c>
      <c r="AL55" s="218">
        <v>0</v>
      </c>
      <c r="AM55" s="218">
        <v>0</v>
      </c>
      <c r="AN55" s="218">
        <v>0</v>
      </c>
      <c r="AO55" s="218">
        <v>206.63</v>
      </c>
      <c r="AP55" s="218">
        <v>0</v>
      </c>
    </row>
    <row r="56" spans="1:42">
      <c r="A56" t="s">
        <v>98</v>
      </c>
      <c r="B56" s="218">
        <v>0</v>
      </c>
      <c r="C56" s="218">
        <v>3.22</v>
      </c>
      <c r="D56" s="218">
        <v>7.41</v>
      </c>
      <c r="E56" s="218">
        <v>0</v>
      </c>
      <c r="F56" s="218">
        <v>0</v>
      </c>
      <c r="G56" s="218">
        <v>18.989999999999998</v>
      </c>
      <c r="H56" s="218">
        <v>0</v>
      </c>
      <c r="I56" s="218">
        <v>0</v>
      </c>
      <c r="J56" s="218">
        <v>24.39</v>
      </c>
      <c r="K56" s="218">
        <v>4.41</v>
      </c>
      <c r="L56" s="218">
        <v>327.78</v>
      </c>
      <c r="M56" s="218">
        <v>0.94</v>
      </c>
      <c r="N56" s="218">
        <v>1.2</v>
      </c>
      <c r="O56" s="218">
        <v>0</v>
      </c>
      <c r="P56" s="218">
        <v>1</v>
      </c>
      <c r="Q56" s="218">
        <v>6.69</v>
      </c>
      <c r="R56" s="218">
        <v>6.45</v>
      </c>
      <c r="S56" s="218">
        <v>3.87</v>
      </c>
      <c r="T56" s="218">
        <v>0</v>
      </c>
      <c r="U56" s="218">
        <v>2.13</v>
      </c>
      <c r="V56" s="218">
        <v>0.14000000000000001</v>
      </c>
      <c r="W56" s="218">
        <v>0.47</v>
      </c>
      <c r="X56" s="218">
        <v>1.5</v>
      </c>
      <c r="Y56" s="218">
        <v>0</v>
      </c>
      <c r="Z56" s="218">
        <v>43.17</v>
      </c>
      <c r="AA56" s="218">
        <v>19.86</v>
      </c>
      <c r="AB56" s="218">
        <v>0</v>
      </c>
      <c r="AC56" s="218">
        <v>13.94</v>
      </c>
      <c r="AD56" s="218">
        <v>0</v>
      </c>
      <c r="AE56" s="218">
        <v>0</v>
      </c>
      <c r="AF56" s="218">
        <v>0</v>
      </c>
      <c r="AG56" s="218">
        <v>21.59</v>
      </c>
      <c r="AH56" s="218">
        <v>0</v>
      </c>
      <c r="AI56" s="218">
        <v>7.71</v>
      </c>
      <c r="AJ56" s="218">
        <v>0</v>
      </c>
      <c r="AK56" s="218">
        <v>10.97</v>
      </c>
      <c r="AL56" s="218">
        <v>0</v>
      </c>
      <c r="AM56" s="218">
        <v>0</v>
      </c>
      <c r="AN56" s="218">
        <v>0</v>
      </c>
      <c r="AO56" s="218">
        <v>206.63</v>
      </c>
      <c r="AP56" s="218">
        <v>0</v>
      </c>
    </row>
    <row r="57" spans="1:42">
      <c r="A57" t="s">
        <v>99</v>
      </c>
      <c r="B57" s="218">
        <v>0</v>
      </c>
      <c r="C57" s="218">
        <v>3.22</v>
      </c>
      <c r="D57" s="218">
        <v>7.41</v>
      </c>
      <c r="E57" s="218">
        <v>0</v>
      </c>
      <c r="F57" s="218">
        <v>0</v>
      </c>
      <c r="G57" s="218">
        <v>18.989999999999998</v>
      </c>
      <c r="H57" s="218">
        <v>0</v>
      </c>
      <c r="I57" s="218">
        <v>0</v>
      </c>
      <c r="J57" s="218">
        <v>24.39</v>
      </c>
      <c r="K57" s="218">
        <v>0</v>
      </c>
      <c r="L57" s="218">
        <v>435.18</v>
      </c>
      <c r="M57" s="218">
        <v>0.94</v>
      </c>
      <c r="N57" s="218">
        <v>1.2</v>
      </c>
      <c r="O57" s="218">
        <v>0</v>
      </c>
      <c r="P57" s="218">
        <v>1</v>
      </c>
      <c r="Q57" s="218">
        <v>6.69</v>
      </c>
      <c r="R57" s="218">
        <v>0.14000000000000001</v>
      </c>
      <c r="S57" s="218">
        <v>0.27</v>
      </c>
      <c r="T57" s="218">
        <v>0</v>
      </c>
      <c r="U57" s="218">
        <v>2.13</v>
      </c>
      <c r="V57" s="218">
        <v>0.14000000000000001</v>
      </c>
      <c r="W57" s="218">
        <v>0.47</v>
      </c>
      <c r="X57" s="218">
        <v>1.5</v>
      </c>
      <c r="Y57" s="218">
        <v>0</v>
      </c>
      <c r="Z57" s="218">
        <v>2.58</v>
      </c>
      <c r="AA57" s="218">
        <v>0.92</v>
      </c>
      <c r="AB57" s="218">
        <v>0</v>
      </c>
      <c r="AC57" s="218">
        <v>13.94</v>
      </c>
      <c r="AD57" s="218">
        <v>0</v>
      </c>
      <c r="AE57" s="218">
        <v>0</v>
      </c>
      <c r="AF57" s="218">
        <v>0</v>
      </c>
      <c r="AG57" s="218">
        <v>21.79</v>
      </c>
      <c r="AH57" s="218">
        <v>0</v>
      </c>
      <c r="AI57" s="218">
        <v>7.71</v>
      </c>
      <c r="AJ57" s="218">
        <v>0</v>
      </c>
      <c r="AK57" s="218">
        <v>5.44</v>
      </c>
      <c r="AL57" s="218">
        <v>0</v>
      </c>
      <c r="AM57" s="218">
        <v>0</v>
      </c>
      <c r="AN57" s="218">
        <v>0</v>
      </c>
      <c r="AO57" s="218">
        <v>206.63</v>
      </c>
      <c r="AP57" s="218">
        <v>0</v>
      </c>
    </row>
    <row r="58" spans="1:42">
      <c r="A58" t="s">
        <v>100</v>
      </c>
      <c r="B58" s="218">
        <v>0</v>
      </c>
      <c r="C58" s="218">
        <v>3.22</v>
      </c>
      <c r="D58" s="218">
        <v>7.41</v>
      </c>
      <c r="E58" s="218">
        <v>0</v>
      </c>
      <c r="F58" s="218">
        <v>0</v>
      </c>
      <c r="G58" s="218">
        <v>18.989999999999998</v>
      </c>
      <c r="H58" s="218">
        <v>0</v>
      </c>
      <c r="I58" s="218">
        <v>0</v>
      </c>
      <c r="J58" s="218">
        <v>24.39</v>
      </c>
      <c r="K58" s="218">
        <v>4.41</v>
      </c>
      <c r="L58" s="218">
        <v>385.2</v>
      </c>
      <c r="M58" s="218">
        <v>0.94</v>
      </c>
      <c r="N58" s="218">
        <v>1.2</v>
      </c>
      <c r="O58" s="218">
        <v>0</v>
      </c>
      <c r="P58" s="218">
        <v>1</v>
      </c>
      <c r="Q58" s="218">
        <v>6.69</v>
      </c>
      <c r="R58" s="218">
        <v>0.14000000000000001</v>
      </c>
      <c r="S58" s="218">
        <v>3.85</v>
      </c>
      <c r="T58" s="218">
        <v>0</v>
      </c>
      <c r="U58" s="218">
        <v>2.13</v>
      </c>
      <c r="V58" s="218">
        <v>0.14000000000000001</v>
      </c>
      <c r="W58" s="218">
        <v>0.47</v>
      </c>
      <c r="X58" s="218">
        <v>1.5</v>
      </c>
      <c r="Y58" s="218">
        <v>0</v>
      </c>
      <c r="Z58" s="218">
        <v>2.58</v>
      </c>
      <c r="AA58" s="218">
        <v>0.92</v>
      </c>
      <c r="AB58" s="218">
        <v>0</v>
      </c>
      <c r="AC58" s="218">
        <v>13.94</v>
      </c>
      <c r="AD58" s="218">
        <v>0</v>
      </c>
      <c r="AE58" s="218">
        <v>0</v>
      </c>
      <c r="AF58" s="218">
        <v>0</v>
      </c>
      <c r="AG58" s="218">
        <v>21.79</v>
      </c>
      <c r="AH58" s="218">
        <v>7.71</v>
      </c>
      <c r="AI58" s="218">
        <v>7.71</v>
      </c>
      <c r="AJ58" s="218">
        <v>0</v>
      </c>
      <c r="AK58" s="218">
        <v>10.97</v>
      </c>
      <c r="AL58" s="218">
        <v>0</v>
      </c>
      <c r="AM58" s="218">
        <v>0</v>
      </c>
      <c r="AN58" s="218">
        <v>0</v>
      </c>
      <c r="AO58" s="218">
        <v>206.63</v>
      </c>
      <c r="AP58" s="218">
        <v>0</v>
      </c>
    </row>
    <row r="59" spans="1:42">
      <c r="A59" t="s">
        <v>101</v>
      </c>
      <c r="B59" s="218">
        <v>0</v>
      </c>
      <c r="C59" s="218">
        <v>3.22</v>
      </c>
      <c r="D59" s="218">
        <v>7.41</v>
      </c>
      <c r="E59" s="218">
        <v>0</v>
      </c>
      <c r="F59" s="218">
        <v>0</v>
      </c>
      <c r="G59" s="218">
        <v>18.989999999999998</v>
      </c>
      <c r="H59" s="218">
        <v>0</v>
      </c>
      <c r="I59" s="218">
        <v>0</v>
      </c>
      <c r="J59" s="218">
        <v>24.39</v>
      </c>
      <c r="K59" s="218">
        <v>4.41</v>
      </c>
      <c r="L59" s="218">
        <v>385.2</v>
      </c>
      <c r="M59" s="218">
        <v>0.94</v>
      </c>
      <c r="N59" s="218">
        <v>1.2</v>
      </c>
      <c r="O59" s="218">
        <v>0</v>
      </c>
      <c r="P59" s="218">
        <v>1.63</v>
      </c>
      <c r="Q59" s="218">
        <v>6.69</v>
      </c>
      <c r="R59" s="218">
        <v>0.14000000000000001</v>
      </c>
      <c r="S59" s="218">
        <v>3.85</v>
      </c>
      <c r="T59" s="218">
        <v>0</v>
      </c>
      <c r="U59" s="218">
        <v>2.13</v>
      </c>
      <c r="V59" s="218">
        <v>0.15</v>
      </c>
      <c r="W59" s="218">
        <v>0.48</v>
      </c>
      <c r="X59" s="218">
        <v>1.5</v>
      </c>
      <c r="Y59" s="218">
        <v>0</v>
      </c>
      <c r="Z59" s="218">
        <v>2.58</v>
      </c>
      <c r="AA59" s="218">
        <v>0.92</v>
      </c>
      <c r="AB59" s="218">
        <v>0</v>
      </c>
      <c r="AC59" s="218">
        <v>13.94</v>
      </c>
      <c r="AD59" s="218">
        <v>0</v>
      </c>
      <c r="AE59" s="218">
        <v>0</v>
      </c>
      <c r="AF59" s="218">
        <v>0</v>
      </c>
      <c r="AG59" s="218">
        <v>21.99</v>
      </c>
      <c r="AH59" s="218">
        <v>7.71</v>
      </c>
      <c r="AI59" s="218">
        <v>7.71</v>
      </c>
      <c r="AJ59" s="218">
        <v>0</v>
      </c>
      <c r="AK59" s="218">
        <v>25.32</v>
      </c>
      <c r="AL59" s="218">
        <v>0</v>
      </c>
      <c r="AM59" s="218">
        <v>0</v>
      </c>
      <c r="AN59" s="218">
        <v>0</v>
      </c>
      <c r="AO59" s="218">
        <v>206.63</v>
      </c>
      <c r="AP59" s="218">
        <v>0</v>
      </c>
    </row>
    <row r="60" spans="1:42">
      <c r="A60" t="s">
        <v>102</v>
      </c>
      <c r="B60" s="218">
        <v>0</v>
      </c>
      <c r="C60" s="218">
        <v>3.22</v>
      </c>
      <c r="D60" s="218">
        <v>7.41</v>
      </c>
      <c r="E60" s="218">
        <v>0</v>
      </c>
      <c r="F60" s="218">
        <v>0</v>
      </c>
      <c r="G60" s="218">
        <v>18.989999999999998</v>
      </c>
      <c r="H60" s="218">
        <v>0</v>
      </c>
      <c r="I60" s="218">
        <v>0</v>
      </c>
      <c r="J60" s="218">
        <v>24.39</v>
      </c>
      <c r="K60" s="218">
        <v>4.41</v>
      </c>
      <c r="L60" s="218">
        <v>385.2</v>
      </c>
      <c r="M60" s="218">
        <v>0.94</v>
      </c>
      <c r="N60" s="218">
        <v>1.2</v>
      </c>
      <c r="O60" s="218">
        <v>0</v>
      </c>
      <c r="P60" s="218">
        <v>1.63</v>
      </c>
      <c r="Q60" s="218">
        <v>6.69</v>
      </c>
      <c r="R60" s="218">
        <v>0.14000000000000001</v>
      </c>
      <c r="S60" s="218">
        <v>0.27</v>
      </c>
      <c r="T60" s="218">
        <v>0</v>
      </c>
      <c r="U60" s="218">
        <v>2.13</v>
      </c>
      <c r="V60" s="218">
        <v>0.15</v>
      </c>
      <c r="W60" s="218">
        <v>0.48</v>
      </c>
      <c r="X60" s="218">
        <v>1.5</v>
      </c>
      <c r="Y60" s="218">
        <v>0</v>
      </c>
      <c r="Z60" s="218">
        <v>2.58</v>
      </c>
      <c r="AA60" s="218">
        <v>0.92</v>
      </c>
      <c r="AB60" s="218">
        <v>0</v>
      </c>
      <c r="AC60" s="218">
        <v>17.14</v>
      </c>
      <c r="AD60" s="218">
        <v>0</v>
      </c>
      <c r="AE60" s="218">
        <v>0</v>
      </c>
      <c r="AF60" s="218">
        <v>0</v>
      </c>
      <c r="AG60" s="218">
        <v>25.46</v>
      </c>
      <c r="AH60" s="218">
        <v>11.57</v>
      </c>
      <c r="AI60" s="218">
        <v>7.71</v>
      </c>
      <c r="AJ60" s="218">
        <v>0</v>
      </c>
      <c r="AK60" s="218">
        <v>71.34</v>
      </c>
      <c r="AL60" s="218">
        <v>0</v>
      </c>
      <c r="AM60" s="218">
        <v>0</v>
      </c>
      <c r="AN60" s="218">
        <v>0</v>
      </c>
      <c r="AO60" s="218">
        <v>206.63</v>
      </c>
      <c r="AP60" s="218">
        <v>0</v>
      </c>
    </row>
    <row r="61" spans="1:42">
      <c r="A61" t="s">
        <v>103</v>
      </c>
      <c r="B61" s="218">
        <v>0</v>
      </c>
      <c r="C61" s="218">
        <v>3.22</v>
      </c>
      <c r="D61" s="218">
        <v>7.41</v>
      </c>
      <c r="E61" s="218">
        <v>0</v>
      </c>
      <c r="F61" s="218">
        <v>0</v>
      </c>
      <c r="G61" s="218">
        <v>18.989999999999998</v>
      </c>
      <c r="H61" s="218">
        <v>0</v>
      </c>
      <c r="I61" s="218">
        <v>0</v>
      </c>
      <c r="J61" s="218">
        <v>24.39</v>
      </c>
      <c r="K61" s="218">
        <v>4.41</v>
      </c>
      <c r="L61" s="218">
        <v>385.14</v>
      </c>
      <c r="M61" s="218">
        <v>0.94</v>
      </c>
      <c r="N61" s="218">
        <v>1.2</v>
      </c>
      <c r="O61" s="218">
        <v>0</v>
      </c>
      <c r="P61" s="218">
        <v>1.29</v>
      </c>
      <c r="Q61" s="218">
        <v>6.69</v>
      </c>
      <c r="R61" s="218">
        <v>0.18</v>
      </c>
      <c r="S61" s="218">
        <v>0.27</v>
      </c>
      <c r="T61" s="218">
        <v>0</v>
      </c>
      <c r="U61" s="218">
        <v>2.13</v>
      </c>
      <c r="V61" s="218">
        <v>0.15</v>
      </c>
      <c r="W61" s="218">
        <v>0.47</v>
      </c>
      <c r="X61" s="218">
        <v>1.5</v>
      </c>
      <c r="Y61" s="218">
        <v>0</v>
      </c>
      <c r="Z61" s="218">
        <v>2.58</v>
      </c>
      <c r="AA61" s="218">
        <v>0.92</v>
      </c>
      <c r="AB61" s="218">
        <v>0</v>
      </c>
      <c r="AC61" s="218">
        <v>13.94</v>
      </c>
      <c r="AD61" s="218">
        <v>0</v>
      </c>
      <c r="AE61" s="218">
        <v>0</v>
      </c>
      <c r="AF61" s="218">
        <v>0</v>
      </c>
      <c r="AG61" s="218">
        <v>21.99</v>
      </c>
      <c r="AH61" s="218">
        <v>11.57</v>
      </c>
      <c r="AI61" s="218">
        <v>7.71</v>
      </c>
      <c r="AJ61" s="218">
        <v>0</v>
      </c>
      <c r="AK61" s="218">
        <v>71.34</v>
      </c>
      <c r="AL61" s="218">
        <v>0</v>
      </c>
      <c r="AM61" s="218">
        <v>0</v>
      </c>
      <c r="AN61" s="218">
        <v>0</v>
      </c>
      <c r="AO61" s="218">
        <v>206.63</v>
      </c>
      <c r="AP61" s="218">
        <v>0</v>
      </c>
    </row>
    <row r="62" spans="1:42">
      <c r="A62" t="s">
        <v>104</v>
      </c>
      <c r="B62" s="218">
        <v>0</v>
      </c>
      <c r="C62" s="218">
        <v>3.22</v>
      </c>
      <c r="D62" s="218">
        <v>7.41</v>
      </c>
      <c r="E62" s="218">
        <v>0</v>
      </c>
      <c r="F62" s="218">
        <v>0</v>
      </c>
      <c r="G62" s="218">
        <v>18.989999999999998</v>
      </c>
      <c r="H62" s="218">
        <v>0</v>
      </c>
      <c r="I62" s="218">
        <v>0</v>
      </c>
      <c r="J62" s="218">
        <v>24.39</v>
      </c>
      <c r="K62" s="218">
        <v>0</v>
      </c>
      <c r="L62" s="218">
        <v>385.14</v>
      </c>
      <c r="M62" s="218">
        <v>0.94</v>
      </c>
      <c r="N62" s="218">
        <v>1.2</v>
      </c>
      <c r="O62" s="218">
        <v>0</v>
      </c>
      <c r="P62" s="218">
        <v>1.29</v>
      </c>
      <c r="Q62" s="218">
        <v>6.69</v>
      </c>
      <c r="R62" s="218">
        <v>0.18</v>
      </c>
      <c r="S62" s="218">
        <v>0.27</v>
      </c>
      <c r="T62" s="218">
        <v>0</v>
      </c>
      <c r="U62" s="218">
        <v>2.13</v>
      </c>
      <c r="V62" s="218">
        <v>0.15</v>
      </c>
      <c r="W62" s="218">
        <v>0.47</v>
      </c>
      <c r="X62" s="218">
        <v>1.5</v>
      </c>
      <c r="Y62" s="218">
        <v>0</v>
      </c>
      <c r="Z62" s="218">
        <v>2.58</v>
      </c>
      <c r="AA62" s="218">
        <v>0.92</v>
      </c>
      <c r="AB62" s="218">
        <v>0</v>
      </c>
      <c r="AC62" s="218">
        <v>13.94</v>
      </c>
      <c r="AD62" s="218">
        <v>0</v>
      </c>
      <c r="AE62" s="218">
        <v>0</v>
      </c>
      <c r="AF62" s="218">
        <v>0</v>
      </c>
      <c r="AG62" s="218">
        <v>21.99</v>
      </c>
      <c r="AH62" s="218">
        <v>15.42</v>
      </c>
      <c r="AI62" s="218">
        <v>7.71</v>
      </c>
      <c r="AJ62" s="218">
        <v>0</v>
      </c>
      <c r="AK62" s="218">
        <v>71.34</v>
      </c>
      <c r="AL62" s="218">
        <v>0</v>
      </c>
      <c r="AM62" s="218">
        <v>0</v>
      </c>
      <c r="AN62" s="218">
        <v>0</v>
      </c>
      <c r="AO62" s="218">
        <v>206.63</v>
      </c>
      <c r="AP62" s="218">
        <v>0</v>
      </c>
    </row>
    <row r="63" spans="1:42">
      <c r="A63" t="s">
        <v>105</v>
      </c>
      <c r="B63" s="218">
        <v>0</v>
      </c>
      <c r="C63" s="218">
        <v>3.22</v>
      </c>
      <c r="D63" s="218">
        <v>7.41</v>
      </c>
      <c r="E63" s="218">
        <v>0</v>
      </c>
      <c r="F63" s="218">
        <v>0</v>
      </c>
      <c r="G63" s="218">
        <v>18.989999999999998</v>
      </c>
      <c r="H63" s="218">
        <v>0</v>
      </c>
      <c r="I63" s="218">
        <v>0</v>
      </c>
      <c r="J63" s="218">
        <v>24.39</v>
      </c>
      <c r="K63" s="218">
        <v>0</v>
      </c>
      <c r="L63" s="218">
        <v>385.14</v>
      </c>
      <c r="M63" s="218">
        <v>0.94</v>
      </c>
      <c r="N63" s="218">
        <v>1.2</v>
      </c>
      <c r="O63" s="218">
        <v>0</v>
      </c>
      <c r="P63" s="218">
        <v>1.29</v>
      </c>
      <c r="Q63" s="218">
        <v>6.69</v>
      </c>
      <c r="R63" s="218">
        <v>0.21</v>
      </c>
      <c r="S63" s="218">
        <v>0.27</v>
      </c>
      <c r="T63" s="218">
        <v>0</v>
      </c>
      <c r="U63" s="218">
        <v>2.13</v>
      </c>
      <c r="V63" s="218">
        <v>0.15</v>
      </c>
      <c r="W63" s="218">
        <v>0.47</v>
      </c>
      <c r="X63" s="218">
        <v>4.3499999999999996</v>
      </c>
      <c r="Y63" s="218">
        <v>0</v>
      </c>
      <c r="Z63" s="218">
        <v>2.58</v>
      </c>
      <c r="AA63" s="218">
        <v>0.92</v>
      </c>
      <c r="AB63" s="218">
        <v>0</v>
      </c>
      <c r="AC63" s="218">
        <v>13.94</v>
      </c>
      <c r="AD63" s="218">
        <v>0</v>
      </c>
      <c r="AE63" s="218">
        <v>0</v>
      </c>
      <c r="AF63" s="218">
        <v>0</v>
      </c>
      <c r="AG63" s="218">
        <v>21.99</v>
      </c>
      <c r="AH63" s="218">
        <v>0</v>
      </c>
      <c r="AI63" s="218">
        <v>7.71</v>
      </c>
      <c r="AJ63" s="218">
        <v>0</v>
      </c>
      <c r="AK63" s="218">
        <v>71.34</v>
      </c>
      <c r="AL63" s="218">
        <v>0</v>
      </c>
      <c r="AM63" s="218">
        <v>0</v>
      </c>
      <c r="AN63" s="218">
        <v>0</v>
      </c>
      <c r="AO63" s="218">
        <v>206.63</v>
      </c>
      <c r="AP63" s="218">
        <v>0</v>
      </c>
    </row>
    <row r="64" spans="1:42">
      <c r="A64" t="s">
        <v>106</v>
      </c>
      <c r="B64" s="218">
        <v>0</v>
      </c>
      <c r="C64" s="218">
        <v>3.22</v>
      </c>
      <c r="D64" s="218">
        <v>7.41</v>
      </c>
      <c r="E64" s="218">
        <v>0</v>
      </c>
      <c r="F64" s="218">
        <v>0</v>
      </c>
      <c r="G64" s="218">
        <v>18.989999999999998</v>
      </c>
      <c r="H64" s="218">
        <v>0</v>
      </c>
      <c r="I64" s="218">
        <v>0</v>
      </c>
      <c r="J64" s="218">
        <v>24.39</v>
      </c>
      <c r="K64" s="218">
        <v>0</v>
      </c>
      <c r="L64" s="218">
        <v>385.14</v>
      </c>
      <c r="M64" s="218">
        <v>0.94</v>
      </c>
      <c r="N64" s="218">
        <v>1.2</v>
      </c>
      <c r="O64" s="218">
        <v>0</v>
      </c>
      <c r="P64" s="218">
        <v>1.29</v>
      </c>
      <c r="Q64" s="218">
        <v>6.69</v>
      </c>
      <c r="R64" s="218">
        <v>0.21</v>
      </c>
      <c r="S64" s="218">
        <v>0.27</v>
      </c>
      <c r="T64" s="218">
        <v>0</v>
      </c>
      <c r="U64" s="218">
        <v>2.13</v>
      </c>
      <c r="V64" s="218">
        <v>0.15</v>
      </c>
      <c r="W64" s="218">
        <v>0.47</v>
      </c>
      <c r="X64" s="218">
        <v>1.5</v>
      </c>
      <c r="Y64" s="218">
        <v>0</v>
      </c>
      <c r="Z64" s="218">
        <v>2.58</v>
      </c>
      <c r="AA64" s="218">
        <v>0.92</v>
      </c>
      <c r="AB64" s="218">
        <v>0</v>
      </c>
      <c r="AC64" s="218">
        <v>13.94</v>
      </c>
      <c r="AD64" s="218">
        <v>0</v>
      </c>
      <c r="AE64" s="218">
        <v>0</v>
      </c>
      <c r="AF64" s="218">
        <v>0</v>
      </c>
      <c r="AG64" s="218">
        <v>21.99</v>
      </c>
      <c r="AH64" s="218">
        <v>0</v>
      </c>
      <c r="AI64" s="218">
        <v>7.71</v>
      </c>
      <c r="AJ64" s="218">
        <v>0</v>
      </c>
      <c r="AK64" s="218">
        <v>71.34</v>
      </c>
      <c r="AL64" s="218">
        <v>0</v>
      </c>
      <c r="AM64" s="218">
        <v>0</v>
      </c>
      <c r="AN64" s="218">
        <v>0</v>
      </c>
      <c r="AO64" s="218">
        <v>206.63</v>
      </c>
      <c r="AP64" s="218">
        <v>0</v>
      </c>
    </row>
    <row r="65" spans="1:42">
      <c r="A65" t="s">
        <v>107</v>
      </c>
      <c r="B65" s="218">
        <v>0</v>
      </c>
      <c r="C65" s="218">
        <v>3.22</v>
      </c>
      <c r="D65" s="218">
        <v>7.41</v>
      </c>
      <c r="E65" s="218">
        <v>0</v>
      </c>
      <c r="F65" s="218">
        <v>0</v>
      </c>
      <c r="G65" s="218">
        <v>18.989999999999998</v>
      </c>
      <c r="H65" s="218">
        <v>0</v>
      </c>
      <c r="I65" s="218">
        <v>0</v>
      </c>
      <c r="J65" s="218">
        <v>24.39</v>
      </c>
      <c r="K65" s="218">
        <v>0</v>
      </c>
      <c r="L65" s="218">
        <v>385.14</v>
      </c>
      <c r="M65" s="218">
        <v>0.94</v>
      </c>
      <c r="N65" s="218">
        <v>1.2</v>
      </c>
      <c r="O65" s="218">
        <v>0</v>
      </c>
      <c r="P65" s="218">
        <v>1.29</v>
      </c>
      <c r="Q65" s="218">
        <v>6.69</v>
      </c>
      <c r="R65" s="218">
        <v>0.21</v>
      </c>
      <c r="S65" s="218">
        <v>0.27</v>
      </c>
      <c r="T65" s="218">
        <v>0</v>
      </c>
      <c r="U65" s="218">
        <v>2.13</v>
      </c>
      <c r="V65" s="218">
        <v>0.15</v>
      </c>
      <c r="W65" s="218">
        <v>0.47</v>
      </c>
      <c r="X65" s="218">
        <v>1.5</v>
      </c>
      <c r="Y65" s="218">
        <v>0</v>
      </c>
      <c r="Z65" s="218">
        <v>2.58</v>
      </c>
      <c r="AA65" s="218">
        <v>0.92</v>
      </c>
      <c r="AB65" s="218">
        <v>0</v>
      </c>
      <c r="AC65" s="218">
        <v>13.94</v>
      </c>
      <c r="AD65" s="218">
        <v>0</v>
      </c>
      <c r="AE65" s="218">
        <v>0</v>
      </c>
      <c r="AF65" s="218">
        <v>0</v>
      </c>
      <c r="AG65" s="218">
        <v>21.99</v>
      </c>
      <c r="AH65" s="218">
        <v>0</v>
      </c>
      <c r="AI65" s="218">
        <v>7.71</v>
      </c>
      <c r="AJ65" s="218">
        <v>0</v>
      </c>
      <c r="AK65" s="218">
        <v>71.34</v>
      </c>
      <c r="AL65" s="218">
        <v>0</v>
      </c>
      <c r="AM65" s="218">
        <v>0</v>
      </c>
      <c r="AN65" s="218">
        <v>0</v>
      </c>
      <c r="AO65" s="218">
        <v>206.63</v>
      </c>
      <c r="AP65" s="218">
        <v>0</v>
      </c>
    </row>
    <row r="66" spans="1:42">
      <c r="A66" t="s">
        <v>108</v>
      </c>
      <c r="B66" s="218">
        <v>0</v>
      </c>
      <c r="C66" s="218">
        <v>3.22</v>
      </c>
      <c r="D66" s="218">
        <v>7.41</v>
      </c>
      <c r="E66" s="218">
        <v>0</v>
      </c>
      <c r="F66" s="218">
        <v>0</v>
      </c>
      <c r="G66" s="218">
        <v>18.989999999999998</v>
      </c>
      <c r="H66" s="218">
        <v>0</v>
      </c>
      <c r="I66" s="218">
        <v>0</v>
      </c>
      <c r="J66" s="218">
        <v>24.39</v>
      </c>
      <c r="K66" s="218">
        <v>0</v>
      </c>
      <c r="L66" s="218">
        <v>385.14</v>
      </c>
      <c r="M66" s="218">
        <v>0.94</v>
      </c>
      <c r="N66" s="218">
        <v>1.2</v>
      </c>
      <c r="O66" s="218">
        <v>0</v>
      </c>
      <c r="P66" s="218">
        <v>1.29</v>
      </c>
      <c r="Q66" s="218">
        <v>6.69</v>
      </c>
      <c r="R66" s="218">
        <v>0.21</v>
      </c>
      <c r="S66" s="218">
        <v>0.27</v>
      </c>
      <c r="T66" s="218">
        <v>0</v>
      </c>
      <c r="U66" s="218">
        <v>2.13</v>
      </c>
      <c r="V66" s="218">
        <v>0.15</v>
      </c>
      <c r="W66" s="218">
        <v>0.47</v>
      </c>
      <c r="X66" s="218">
        <v>1.5</v>
      </c>
      <c r="Y66" s="218">
        <v>0</v>
      </c>
      <c r="Z66" s="218">
        <v>2.58</v>
      </c>
      <c r="AA66" s="218">
        <v>0.92</v>
      </c>
      <c r="AB66" s="218">
        <v>0</v>
      </c>
      <c r="AC66" s="218">
        <v>13.94</v>
      </c>
      <c r="AD66" s="218">
        <v>0</v>
      </c>
      <c r="AE66" s="218">
        <v>0</v>
      </c>
      <c r="AF66" s="218">
        <v>0</v>
      </c>
      <c r="AG66" s="218">
        <v>21.99</v>
      </c>
      <c r="AH66" s="218">
        <v>0</v>
      </c>
      <c r="AI66" s="218">
        <v>7.71</v>
      </c>
      <c r="AJ66" s="218">
        <v>0</v>
      </c>
      <c r="AK66" s="218">
        <v>71.34</v>
      </c>
      <c r="AL66" s="218">
        <v>0</v>
      </c>
      <c r="AM66" s="218">
        <v>0</v>
      </c>
      <c r="AN66" s="218">
        <v>0</v>
      </c>
      <c r="AO66" s="218">
        <v>206.63</v>
      </c>
      <c r="AP66" s="218">
        <v>0</v>
      </c>
    </row>
    <row r="67" spans="1:42">
      <c r="A67" t="s">
        <v>109</v>
      </c>
      <c r="B67" s="218">
        <v>0</v>
      </c>
      <c r="C67" s="218">
        <v>3.22</v>
      </c>
      <c r="D67" s="218">
        <v>7.41</v>
      </c>
      <c r="E67" s="218">
        <v>0</v>
      </c>
      <c r="F67" s="218">
        <v>0</v>
      </c>
      <c r="G67" s="218">
        <v>18.989999999999998</v>
      </c>
      <c r="H67" s="218">
        <v>0</v>
      </c>
      <c r="I67" s="218">
        <v>0</v>
      </c>
      <c r="J67" s="218">
        <v>24.39</v>
      </c>
      <c r="K67" s="218">
        <v>0</v>
      </c>
      <c r="L67" s="218">
        <v>385.14</v>
      </c>
      <c r="M67" s="218">
        <v>0.94</v>
      </c>
      <c r="N67" s="218">
        <v>1.2</v>
      </c>
      <c r="O67" s="218">
        <v>0</v>
      </c>
      <c r="P67" s="218">
        <v>1.29</v>
      </c>
      <c r="Q67" s="218">
        <v>6.69</v>
      </c>
      <c r="R67" s="218">
        <v>0.18</v>
      </c>
      <c r="S67" s="218">
        <v>0.27</v>
      </c>
      <c r="T67" s="218">
        <v>0</v>
      </c>
      <c r="U67" s="218">
        <v>2.13</v>
      </c>
      <c r="V67" s="218">
        <v>0.15</v>
      </c>
      <c r="W67" s="218">
        <v>0.47</v>
      </c>
      <c r="X67" s="218">
        <v>1.5</v>
      </c>
      <c r="Y67" s="218">
        <v>0</v>
      </c>
      <c r="Z67" s="218">
        <v>2.58</v>
      </c>
      <c r="AA67" s="218">
        <v>0.92</v>
      </c>
      <c r="AB67" s="218">
        <v>0</v>
      </c>
      <c r="AC67" s="218">
        <v>13.94</v>
      </c>
      <c r="AD67" s="218">
        <v>0</v>
      </c>
      <c r="AE67" s="218">
        <v>0</v>
      </c>
      <c r="AF67" s="218">
        <v>0</v>
      </c>
      <c r="AG67" s="218">
        <v>21.99</v>
      </c>
      <c r="AH67" s="218">
        <v>0</v>
      </c>
      <c r="AI67" s="218">
        <v>7.71</v>
      </c>
      <c r="AJ67" s="218">
        <v>0</v>
      </c>
      <c r="AK67" s="218">
        <v>70.91</v>
      </c>
      <c r="AL67" s="218">
        <v>0</v>
      </c>
      <c r="AM67" s="218">
        <v>0</v>
      </c>
      <c r="AN67" s="218">
        <v>0</v>
      </c>
      <c r="AO67" s="218">
        <v>206.63</v>
      </c>
      <c r="AP67" s="218">
        <v>0</v>
      </c>
    </row>
    <row r="68" spans="1:42">
      <c r="A68" t="s">
        <v>110</v>
      </c>
      <c r="B68" s="218">
        <v>0</v>
      </c>
      <c r="C68" s="218">
        <v>3.22</v>
      </c>
      <c r="D68" s="218">
        <v>7.41</v>
      </c>
      <c r="E68" s="218">
        <v>0</v>
      </c>
      <c r="F68" s="218">
        <v>0</v>
      </c>
      <c r="G68" s="218">
        <v>18.989999999999998</v>
      </c>
      <c r="H68" s="218">
        <v>0</v>
      </c>
      <c r="I68" s="218">
        <v>0</v>
      </c>
      <c r="J68" s="218">
        <v>24.39</v>
      </c>
      <c r="K68" s="218">
        <v>0</v>
      </c>
      <c r="L68" s="218">
        <v>385.14</v>
      </c>
      <c r="M68" s="218">
        <v>0.94</v>
      </c>
      <c r="N68" s="218">
        <v>1.2</v>
      </c>
      <c r="O68" s="218">
        <v>0</v>
      </c>
      <c r="P68" s="218">
        <v>1.29</v>
      </c>
      <c r="Q68" s="218">
        <v>6.69</v>
      </c>
      <c r="R68" s="218">
        <v>0.18</v>
      </c>
      <c r="S68" s="218">
        <v>0.27</v>
      </c>
      <c r="T68" s="218">
        <v>0</v>
      </c>
      <c r="U68" s="218">
        <v>2.13</v>
      </c>
      <c r="V68" s="218">
        <v>0.15</v>
      </c>
      <c r="W68" s="218">
        <v>0.47</v>
      </c>
      <c r="X68" s="218">
        <v>0</v>
      </c>
      <c r="Y68" s="218">
        <v>0</v>
      </c>
      <c r="Z68" s="218">
        <v>2.58</v>
      </c>
      <c r="AA68" s="218">
        <v>0.92</v>
      </c>
      <c r="AB68" s="218">
        <v>0</v>
      </c>
      <c r="AC68" s="218">
        <v>13.94</v>
      </c>
      <c r="AD68" s="218">
        <v>0</v>
      </c>
      <c r="AE68" s="218">
        <v>0</v>
      </c>
      <c r="AF68" s="218">
        <v>0</v>
      </c>
      <c r="AG68" s="218">
        <v>21.99</v>
      </c>
      <c r="AH68" s="218">
        <v>0</v>
      </c>
      <c r="AI68" s="218">
        <v>7.71</v>
      </c>
      <c r="AJ68" s="218">
        <v>0</v>
      </c>
      <c r="AK68" s="218">
        <v>70.91</v>
      </c>
      <c r="AL68" s="218">
        <v>0</v>
      </c>
      <c r="AM68" s="218">
        <v>0</v>
      </c>
      <c r="AN68" s="218">
        <v>0</v>
      </c>
      <c r="AO68" s="218">
        <v>206.63</v>
      </c>
      <c r="AP68" s="218">
        <v>0</v>
      </c>
    </row>
    <row r="69" spans="1:42">
      <c r="A69" t="s">
        <v>111</v>
      </c>
      <c r="B69" s="218">
        <v>0</v>
      </c>
      <c r="C69" s="218">
        <v>3.22</v>
      </c>
      <c r="D69" s="218">
        <v>7.41</v>
      </c>
      <c r="E69" s="218">
        <v>0</v>
      </c>
      <c r="F69" s="218">
        <v>0</v>
      </c>
      <c r="G69" s="218">
        <v>18.989999999999998</v>
      </c>
      <c r="H69" s="218">
        <v>0</v>
      </c>
      <c r="I69" s="218">
        <v>0</v>
      </c>
      <c r="J69" s="218">
        <v>24.39</v>
      </c>
      <c r="K69" s="218">
        <v>0</v>
      </c>
      <c r="L69" s="218">
        <v>385.15</v>
      </c>
      <c r="M69" s="218">
        <v>0.94</v>
      </c>
      <c r="N69" s="218">
        <v>1.2</v>
      </c>
      <c r="O69" s="218">
        <v>0</v>
      </c>
      <c r="P69" s="218">
        <v>1.06</v>
      </c>
      <c r="Q69" s="218">
        <v>6.69</v>
      </c>
      <c r="R69" s="218">
        <v>0.13</v>
      </c>
      <c r="S69" s="218">
        <v>0.27</v>
      </c>
      <c r="T69" s="218">
        <v>0</v>
      </c>
      <c r="U69" s="218">
        <v>2.13</v>
      </c>
      <c r="V69" s="218">
        <v>0.15</v>
      </c>
      <c r="W69" s="218">
        <v>0.47</v>
      </c>
      <c r="X69" s="218">
        <v>1.5</v>
      </c>
      <c r="Y69" s="218">
        <v>0</v>
      </c>
      <c r="Z69" s="218">
        <v>1.76</v>
      </c>
      <c r="AA69" s="218">
        <v>0.67</v>
      </c>
      <c r="AB69" s="218">
        <v>0</v>
      </c>
      <c r="AC69" s="218">
        <v>13.94</v>
      </c>
      <c r="AD69" s="218">
        <v>0</v>
      </c>
      <c r="AE69" s="218">
        <v>0</v>
      </c>
      <c r="AF69" s="218">
        <v>0</v>
      </c>
      <c r="AG69" s="218">
        <v>21.99</v>
      </c>
      <c r="AH69" s="218">
        <v>0</v>
      </c>
      <c r="AI69" s="218">
        <v>7.71</v>
      </c>
      <c r="AJ69" s="218">
        <v>0</v>
      </c>
      <c r="AK69" s="218">
        <v>70.91</v>
      </c>
      <c r="AL69" s="218">
        <v>0</v>
      </c>
      <c r="AM69" s="218">
        <v>0</v>
      </c>
      <c r="AN69" s="218">
        <v>0</v>
      </c>
      <c r="AO69" s="218">
        <v>206.63</v>
      </c>
      <c r="AP69" s="218">
        <v>0</v>
      </c>
    </row>
    <row r="70" spans="1:42">
      <c r="A70" t="s">
        <v>112</v>
      </c>
      <c r="B70" s="218">
        <v>0</v>
      </c>
      <c r="C70" s="218">
        <v>3.22</v>
      </c>
      <c r="D70" s="218">
        <v>7.41</v>
      </c>
      <c r="E70" s="218">
        <v>0</v>
      </c>
      <c r="F70" s="218">
        <v>0</v>
      </c>
      <c r="G70" s="218">
        <v>18.989999999999998</v>
      </c>
      <c r="H70" s="218">
        <v>0</v>
      </c>
      <c r="I70" s="218">
        <v>0</v>
      </c>
      <c r="J70" s="218">
        <v>24.39</v>
      </c>
      <c r="K70" s="218">
        <v>0</v>
      </c>
      <c r="L70" s="218">
        <v>385.15</v>
      </c>
      <c r="M70" s="218">
        <v>0.94</v>
      </c>
      <c r="N70" s="218">
        <v>1.2</v>
      </c>
      <c r="O70" s="218">
        <v>0</v>
      </c>
      <c r="P70" s="218">
        <v>1.06</v>
      </c>
      <c r="Q70" s="218">
        <v>6.69</v>
      </c>
      <c r="R70" s="218">
        <v>0.13</v>
      </c>
      <c r="S70" s="218">
        <v>0.27</v>
      </c>
      <c r="T70" s="218">
        <v>0</v>
      </c>
      <c r="U70" s="218">
        <v>2.13</v>
      </c>
      <c r="V70" s="218">
        <v>0.15</v>
      </c>
      <c r="W70" s="218">
        <v>0.47</v>
      </c>
      <c r="X70" s="218">
        <v>1.5</v>
      </c>
      <c r="Y70" s="218">
        <v>0</v>
      </c>
      <c r="Z70" s="218">
        <v>1.76</v>
      </c>
      <c r="AA70" s="218">
        <v>0.67</v>
      </c>
      <c r="AB70" s="218">
        <v>0</v>
      </c>
      <c r="AC70" s="218">
        <v>13.94</v>
      </c>
      <c r="AD70" s="218">
        <v>0</v>
      </c>
      <c r="AE70" s="218">
        <v>0</v>
      </c>
      <c r="AF70" s="218">
        <v>0</v>
      </c>
      <c r="AG70" s="218">
        <v>21.99</v>
      </c>
      <c r="AH70" s="218">
        <v>0</v>
      </c>
      <c r="AI70" s="218">
        <v>7.71</v>
      </c>
      <c r="AJ70" s="218">
        <v>0</v>
      </c>
      <c r="AK70" s="218">
        <v>70.91</v>
      </c>
      <c r="AL70" s="218">
        <v>0</v>
      </c>
      <c r="AM70" s="218">
        <v>0</v>
      </c>
      <c r="AN70" s="218">
        <v>0</v>
      </c>
      <c r="AO70" s="218">
        <v>206.63</v>
      </c>
      <c r="AP70" s="218">
        <v>0</v>
      </c>
    </row>
    <row r="71" spans="1:42">
      <c r="A71" t="s">
        <v>113</v>
      </c>
      <c r="B71" s="218">
        <v>0</v>
      </c>
      <c r="C71" s="218">
        <v>3.22</v>
      </c>
      <c r="D71" s="218">
        <v>7.41</v>
      </c>
      <c r="E71" s="218">
        <v>0</v>
      </c>
      <c r="F71" s="218">
        <v>0</v>
      </c>
      <c r="G71" s="218">
        <v>18.989999999999998</v>
      </c>
      <c r="H71" s="218">
        <v>0</v>
      </c>
      <c r="I71" s="218">
        <v>0</v>
      </c>
      <c r="J71" s="218">
        <v>24.39</v>
      </c>
      <c r="K71" s="218">
        <v>0</v>
      </c>
      <c r="L71" s="218">
        <v>385.15</v>
      </c>
      <c r="M71" s="218">
        <v>0.94</v>
      </c>
      <c r="N71" s="218">
        <v>1.2</v>
      </c>
      <c r="O71" s="218">
        <v>0</v>
      </c>
      <c r="P71" s="218">
        <v>1.06</v>
      </c>
      <c r="Q71" s="218">
        <v>6.69</v>
      </c>
      <c r="R71" s="218">
        <v>0.43</v>
      </c>
      <c r="S71" s="218">
        <v>0.27</v>
      </c>
      <c r="T71" s="218">
        <v>0</v>
      </c>
      <c r="U71" s="218">
        <v>2.13</v>
      </c>
      <c r="V71" s="218">
        <v>0.15</v>
      </c>
      <c r="W71" s="218">
        <v>0.47</v>
      </c>
      <c r="X71" s="218">
        <v>1.51</v>
      </c>
      <c r="Y71" s="218">
        <v>0</v>
      </c>
      <c r="Z71" s="218">
        <v>2.58</v>
      </c>
      <c r="AA71" s="218">
        <v>0.92</v>
      </c>
      <c r="AB71" s="218">
        <v>0</v>
      </c>
      <c r="AC71" s="218">
        <v>13.94</v>
      </c>
      <c r="AD71" s="218">
        <v>0</v>
      </c>
      <c r="AE71" s="218">
        <v>0</v>
      </c>
      <c r="AF71" s="218">
        <v>0</v>
      </c>
      <c r="AG71" s="218">
        <v>21.59</v>
      </c>
      <c r="AH71" s="218">
        <v>0</v>
      </c>
      <c r="AI71" s="218">
        <v>7.71</v>
      </c>
      <c r="AJ71" s="218">
        <v>0</v>
      </c>
      <c r="AK71" s="218">
        <v>70.91</v>
      </c>
      <c r="AL71" s="218">
        <v>0</v>
      </c>
      <c r="AM71" s="218">
        <v>0</v>
      </c>
      <c r="AN71" s="218">
        <v>0</v>
      </c>
      <c r="AO71" s="218">
        <v>206.63</v>
      </c>
      <c r="AP71" s="218">
        <v>0</v>
      </c>
    </row>
    <row r="72" spans="1:42">
      <c r="A72" t="s">
        <v>114</v>
      </c>
      <c r="B72" s="218">
        <v>0</v>
      </c>
      <c r="C72" s="218">
        <v>3.22</v>
      </c>
      <c r="D72" s="218">
        <v>7.41</v>
      </c>
      <c r="E72" s="218">
        <v>0</v>
      </c>
      <c r="F72" s="218">
        <v>0</v>
      </c>
      <c r="G72" s="218">
        <v>18.989999999999998</v>
      </c>
      <c r="H72" s="218">
        <v>0</v>
      </c>
      <c r="I72" s="218">
        <v>0</v>
      </c>
      <c r="J72" s="218">
        <v>24.39</v>
      </c>
      <c r="K72" s="218">
        <v>0</v>
      </c>
      <c r="L72" s="218">
        <v>385.15</v>
      </c>
      <c r="M72" s="218">
        <v>0.94</v>
      </c>
      <c r="N72" s="218">
        <v>1.2</v>
      </c>
      <c r="O72" s="218">
        <v>0</v>
      </c>
      <c r="P72" s="218">
        <v>1.06</v>
      </c>
      <c r="Q72" s="218">
        <v>6.69</v>
      </c>
      <c r="R72" s="218">
        <v>0.43</v>
      </c>
      <c r="S72" s="218">
        <v>0.27</v>
      </c>
      <c r="T72" s="218">
        <v>0</v>
      </c>
      <c r="U72" s="218">
        <v>2.13</v>
      </c>
      <c r="V72" s="218">
        <v>0.15</v>
      </c>
      <c r="W72" s="218">
        <v>0.47</v>
      </c>
      <c r="X72" s="218">
        <v>1.51</v>
      </c>
      <c r="Y72" s="218">
        <v>0</v>
      </c>
      <c r="Z72" s="218">
        <v>2.58</v>
      </c>
      <c r="AA72" s="218">
        <v>0.92</v>
      </c>
      <c r="AB72" s="218">
        <v>0</v>
      </c>
      <c r="AC72" s="218">
        <v>13.94</v>
      </c>
      <c r="AD72" s="218">
        <v>0</v>
      </c>
      <c r="AE72" s="218">
        <v>0</v>
      </c>
      <c r="AF72" s="218">
        <v>0</v>
      </c>
      <c r="AG72" s="218">
        <v>21.59</v>
      </c>
      <c r="AH72" s="218">
        <v>0</v>
      </c>
      <c r="AI72" s="218">
        <v>7.71</v>
      </c>
      <c r="AJ72" s="218">
        <v>0</v>
      </c>
      <c r="AK72" s="218">
        <v>70.91</v>
      </c>
      <c r="AL72" s="218">
        <v>0</v>
      </c>
      <c r="AM72" s="218">
        <v>0</v>
      </c>
      <c r="AN72" s="218">
        <v>0</v>
      </c>
      <c r="AO72" s="218">
        <v>206.63</v>
      </c>
      <c r="AP72" s="218">
        <v>0</v>
      </c>
    </row>
    <row r="73" spans="1:42">
      <c r="A73" t="s">
        <v>115</v>
      </c>
      <c r="B73" s="218">
        <v>0</v>
      </c>
      <c r="C73" s="218">
        <v>3.22</v>
      </c>
      <c r="D73" s="218">
        <v>7.41</v>
      </c>
      <c r="E73" s="218">
        <v>0</v>
      </c>
      <c r="F73" s="218">
        <v>0</v>
      </c>
      <c r="G73" s="218">
        <v>18.989999999999998</v>
      </c>
      <c r="H73" s="218">
        <v>0</v>
      </c>
      <c r="I73" s="218">
        <v>0</v>
      </c>
      <c r="J73" s="218">
        <v>24.39</v>
      </c>
      <c r="K73" s="218">
        <v>0</v>
      </c>
      <c r="L73" s="218">
        <v>385.15</v>
      </c>
      <c r="M73" s="218">
        <v>0.94</v>
      </c>
      <c r="N73" s="218">
        <v>1.2</v>
      </c>
      <c r="O73" s="218">
        <v>0</v>
      </c>
      <c r="P73" s="218">
        <v>1.06</v>
      </c>
      <c r="Q73" s="218">
        <v>6.69</v>
      </c>
      <c r="R73" s="218">
        <v>0.43</v>
      </c>
      <c r="S73" s="218">
        <v>0.27</v>
      </c>
      <c r="T73" s="218">
        <v>0</v>
      </c>
      <c r="U73" s="218">
        <v>2.13</v>
      </c>
      <c r="V73" s="218">
        <v>0.15</v>
      </c>
      <c r="W73" s="218">
        <v>0.47</v>
      </c>
      <c r="X73" s="218">
        <v>1.51</v>
      </c>
      <c r="Y73" s="218">
        <v>0</v>
      </c>
      <c r="Z73" s="218">
        <v>2.58</v>
      </c>
      <c r="AA73" s="218">
        <v>0.92</v>
      </c>
      <c r="AB73" s="218">
        <v>0</v>
      </c>
      <c r="AC73" s="218">
        <v>13.94</v>
      </c>
      <c r="AD73" s="218">
        <v>0</v>
      </c>
      <c r="AE73" s="218">
        <v>0</v>
      </c>
      <c r="AF73" s="218">
        <v>0</v>
      </c>
      <c r="AG73" s="218">
        <v>21.59</v>
      </c>
      <c r="AH73" s="218">
        <v>0</v>
      </c>
      <c r="AI73" s="218">
        <v>7.71</v>
      </c>
      <c r="AJ73" s="218">
        <v>0</v>
      </c>
      <c r="AK73" s="218">
        <v>70.91</v>
      </c>
      <c r="AL73" s="218">
        <v>0</v>
      </c>
      <c r="AM73" s="218">
        <v>0</v>
      </c>
      <c r="AN73" s="218">
        <v>0</v>
      </c>
      <c r="AO73" s="218">
        <v>206.63</v>
      </c>
      <c r="AP73" s="218">
        <v>0</v>
      </c>
    </row>
    <row r="74" spans="1:42">
      <c r="A74" t="s">
        <v>116</v>
      </c>
      <c r="B74" s="218">
        <v>0</v>
      </c>
      <c r="C74" s="218">
        <v>3.22</v>
      </c>
      <c r="D74" s="218">
        <v>7.41</v>
      </c>
      <c r="E74" s="218">
        <v>0</v>
      </c>
      <c r="F74" s="218">
        <v>0</v>
      </c>
      <c r="G74" s="218">
        <v>18.989999999999998</v>
      </c>
      <c r="H74" s="218">
        <v>0</v>
      </c>
      <c r="I74" s="218">
        <v>0</v>
      </c>
      <c r="J74" s="218">
        <v>24.39</v>
      </c>
      <c r="K74" s="218">
        <v>0</v>
      </c>
      <c r="L74" s="218">
        <v>385.15</v>
      </c>
      <c r="M74" s="218">
        <v>0.94</v>
      </c>
      <c r="N74" s="218">
        <v>1.2</v>
      </c>
      <c r="O74" s="218">
        <v>0</v>
      </c>
      <c r="P74" s="218">
        <v>1.06</v>
      </c>
      <c r="Q74" s="218">
        <v>6.69</v>
      </c>
      <c r="R74" s="218">
        <v>0.43</v>
      </c>
      <c r="S74" s="218">
        <v>0.27</v>
      </c>
      <c r="T74" s="218">
        <v>0</v>
      </c>
      <c r="U74" s="218">
        <v>2.13</v>
      </c>
      <c r="V74" s="218">
        <v>0.15</v>
      </c>
      <c r="W74" s="218">
        <v>0.47</v>
      </c>
      <c r="X74" s="218">
        <v>1.51</v>
      </c>
      <c r="Y74" s="218">
        <v>0</v>
      </c>
      <c r="Z74" s="218">
        <v>2.58</v>
      </c>
      <c r="AA74" s="218">
        <v>0.92</v>
      </c>
      <c r="AB74" s="218">
        <v>0</v>
      </c>
      <c r="AC74" s="218">
        <v>13.94</v>
      </c>
      <c r="AD74" s="218">
        <v>0</v>
      </c>
      <c r="AE74" s="218">
        <v>0</v>
      </c>
      <c r="AF74" s="218">
        <v>0</v>
      </c>
      <c r="AG74" s="218">
        <v>21.59</v>
      </c>
      <c r="AH74" s="218">
        <v>0</v>
      </c>
      <c r="AI74" s="218">
        <v>7.71</v>
      </c>
      <c r="AJ74" s="218">
        <v>0</v>
      </c>
      <c r="AK74" s="218">
        <v>70.91</v>
      </c>
      <c r="AL74" s="218">
        <v>0</v>
      </c>
      <c r="AM74" s="218">
        <v>0</v>
      </c>
      <c r="AN74" s="218">
        <v>0</v>
      </c>
      <c r="AO74" s="218">
        <v>206.63</v>
      </c>
      <c r="AP74" s="218">
        <v>0</v>
      </c>
    </row>
    <row r="75" spans="1:42">
      <c r="A75" t="s">
        <v>117</v>
      </c>
      <c r="B75" s="218">
        <v>0</v>
      </c>
      <c r="C75" s="218">
        <v>3.22</v>
      </c>
      <c r="D75" s="218">
        <v>7.41</v>
      </c>
      <c r="E75" s="218">
        <v>0</v>
      </c>
      <c r="F75" s="218">
        <v>0</v>
      </c>
      <c r="G75" s="218">
        <v>18.989999999999998</v>
      </c>
      <c r="H75" s="218">
        <v>0</v>
      </c>
      <c r="I75" s="218">
        <v>0</v>
      </c>
      <c r="J75" s="218">
        <v>24.39</v>
      </c>
      <c r="K75" s="218">
        <v>0</v>
      </c>
      <c r="L75" s="218">
        <v>385.15</v>
      </c>
      <c r="M75" s="218">
        <v>0.94</v>
      </c>
      <c r="N75" s="218">
        <v>1.2</v>
      </c>
      <c r="O75" s="218">
        <v>0</v>
      </c>
      <c r="P75" s="218">
        <v>1.05</v>
      </c>
      <c r="Q75" s="218">
        <v>6.69</v>
      </c>
      <c r="R75" s="218">
        <v>0.23</v>
      </c>
      <c r="S75" s="218">
        <v>0.27</v>
      </c>
      <c r="T75" s="218">
        <v>0</v>
      </c>
      <c r="U75" s="218">
        <v>2.13</v>
      </c>
      <c r="V75" s="218">
        <v>0.15</v>
      </c>
      <c r="W75" s="218">
        <v>0.47</v>
      </c>
      <c r="X75" s="218">
        <v>1.51</v>
      </c>
      <c r="Y75" s="218">
        <v>0</v>
      </c>
      <c r="Z75" s="218">
        <v>2.66</v>
      </c>
      <c r="AA75" s="218">
        <v>0.92</v>
      </c>
      <c r="AB75" s="218">
        <v>0</v>
      </c>
      <c r="AC75" s="218">
        <v>13.94</v>
      </c>
      <c r="AD75" s="218">
        <v>0</v>
      </c>
      <c r="AE75" s="218">
        <v>0</v>
      </c>
      <c r="AF75" s="218">
        <v>0</v>
      </c>
      <c r="AG75" s="218">
        <v>21.59</v>
      </c>
      <c r="AH75" s="218">
        <v>0</v>
      </c>
      <c r="AI75" s="218">
        <v>7.71</v>
      </c>
      <c r="AJ75" s="218">
        <v>0</v>
      </c>
      <c r="AK75" s="218">
        <v>70.91</v>
      </c>
      <c r="AL75" s="218">
        <v>0</v>
      </c>
      <c r="AM75" s="218">
        <v>0</v>
      </c>
      <c r="AN75" s="218">
        <v>0</v>
      </c>
      <c r="AO75" s="218">
        <v>210.98</v>
      </c>
      <c r="AP75" s="218">
        <v>0</v>
      </c>
    </row>
    <row r="76" spans="1:42">
      <c r="A76" t="s">
        <v>118</v>
      </c>
      <c r="B76" s="218">
        <v>0</v>
      </c>
      <c r="C76" s="218">
        <v>3.22</v>
      </c>
      <c r="D76" s="218">
        <v>7.41</v>
      </c>
      <c r="E76" s="218">
        <v>0</v>
      </c>
      <c r="F76" s="218">
        <v>0</v>
      </c>
      <c r="G76" s="218">
        <v>18.989999999999998</v>
      </c>
      <c r="H76" s="218">
        <v>0</v>
      </c>
      <c r="I76" s="218">
        <v>0</v>
      </c>
      <c r="J76" s="218">
        <v>24.39</v>
      </c>
      <c r="K76" s="218">
        <v>0</v>
      </c>
      <c r="L76" s="218">
        <v>385.15</v>
      </c>
      <c r="M76" s="218">
        <v>0.94</v>
      </c>
      <c r="N76" s="218">
        <v>1.2</v>
      </c>
      <c r="O76" s="218">
        <v>0</v>
      </c>
      <c r="P76" s="218">
        <v>1.05</v>
      </c>
      <c r="Q76" s="218">
        <v>6.69</v>
      </c>
      <c r="R76" s="218">
        <v>0.23</v>
      </c>
      <c r="S76" s="218">
        <v>0.27</v>
      </c>
      <c r="T76" s="218">
        <v>0</v>
      </c>
      <c r="U76" s="218">
        <v>2.13</v>
      </c>
      <c r="V76" s="218">
        <v>0.15</v>
      </c>
      <c r="W76" s="218">
        <v>0.47</v>
      </c>
      <c r="X76" s="218">
        <v>1.51</v>
      </c>
      <c r="Y76" s="218">
        <v>0</v>
      </c>
      <c r="Z76" s="218">
        <v>2.66</v>
      </c>
      <c r="AA76" s="218">
        <v>0.92</v>
      </c>
      <c r="AB76" s="218">
        <v>0</v>
      </c>
      <c r="AC76" s="218">
        <v>13.94</v>
      </c>
      <c r="AD76" s="218">
        <v>0</v>
      </c>
      <c r="AE76" s="218">
        <v>0</v>
      </c>
      <c r="AF76" s="218">
        <v>0</v>
      </c>
      <c r="AG76" s="218">
        <v>21.59</v>
      </c>
      <c r="AH76" s="218">
        <v>0</v>
      </c>
      <c r="AI76" s="218">
        <v>7.71</v>
      </c>
      <c r="AJ76" s="218">
        <v>0</v>
      </c>
      <c r="AK76" s="218">
        <v>70.91</v>
      </c>
      <c r="AL76" s="218">
        <v>0</v>
      </c>
      <c r="AM76" s="218">
        <v>0</v>
      </c>
      <c r="AN76" s="218">
        <v>0</v>
      </c>
      <c r="AO76" s="218">
        <v>210.98</v>
      </c>
      <c r="AP76" s="218">
        <v>0</v>
      </c>
    </row>
    <row r="77" spans="1:42">
      <c r="A77" t="s">
        <v>119</v>
      </c>
      <c r="B77" s="218">
        <v>0</v>
      </c>
      <c r="C77" s="218">
        <v>3.22</v>
      </c>
      <c r="D77" s="218">
        <v>7.41</v>
      </c>
      <c r="E77" s="218">
        <v>0</v>
      </c>
      <c r="F77" s="218">
        <v>0</v>
      </c>
      <c r="G77" s="218">
        <v>18.989999999999998</v>
      </c>
      <c r="H77" s="218">
        <v>0</v>
      </c>
      <c r="I77" s="218">
        <v>0</v>
      </c>
      <c r="J77" s="218">
        <v>24.39</v>
      </c>
      <c r="K77" s="218">
        <v>0.47</v>
      </c>
      <c r="L77" s="218">
        <v>385.15</v>
      </c>
      <c r="M77" s="218">
        <v>0.94</v>
      </c>
      <c r="N77" s="218">
        <v>1.2</v>
      </c>
      <c r="O77" s="218">
        <v>0</v>
      </c>
      <c r="P77" s="218">
        <v>1.05</v>
      </c>
      <c r="Q77" s="218">
        <v>6.69</v>
      </c>
      <c r="R77" s="218">
        <v>0.22</v>
      </c>
      <c r="S77" s="218">
        <v>0.27</v>
      </c>
      <c r="T77" s="218">
        <v>0</v>
      </c>
      <c r="U77" s="218">
        <v>2.13</v>
      </c>
      <c r="V77" s="218">
        <v>0.15</v>
      </c>
      <c r="W77" s="218">
        <v>0.47</v>
      </c>
      <c r="X77" s="218">
        <v>1.51</v>
      </c>
      <c r="Y77" s="218">
        <v>0</v>
      </c>
      <c r="Z77" s="218">
        <v>2.66</v>
      </c>
      <c r="AA77" s="218">
        <v>0.92</v>
      </c>
      <c r="AB77" s="218">
        <v>0</v>
      </c>
      <c r="AC77" s="218">
        <v>13.94</v>
      </c>
      <c r="AD77" s="218">
        <v>0</v>
      </c>
      <c r="AE77" s="218">
        <v>0</v>
      </c>
      <c r="AF77" s="218">
        <v>0</v>
      </c>
      <c r="AG77" s="218">
        <v>21.59</v>
      </c>
      <c r="AH77" s="218">
        <v>0</v>
      </c>
      <c r="AI77" s="218">
        <v>7.71</v>
      </c>
      <c r="AJ77" s="218">
        <v>0</v>
      </c>
      <c r="AK77" s="218">
        <v>70.91</v>
      </c>
      <c r="AL77" s="218">
        <v>0</v>
      </c>
      <c r="AM77" s="218">
        <v>0</v>
      </c>
      <c r="AN77" s="218">
        <v>0</v>
      </c>
      <c r="AO77" s="218">
        <v>210.98</v>
      </c>
      <c r="AP77" s="218">
        <v>0</v>
      </c>
    </row>
    <row r="78" spans="1:42">
      <c r="A78" t="s">
        <v>120</v>
      </c>
      <c r="B78" s="218">
        <v>0</v>
      </c>
      <c r="C78" s="218">
        <v>3.22</v>
      </c>
      <c r="D78" s="218">
        <v>7.41</v>
      </c>
      <c r="E78" s="218">
        <v>0</v>
      </c>
      <c r="F78" s="218">
        <v>0</v>
      </c>
      <c r="G78" s="218">
        <v>18.989999999999998</v>
      </c>
      <c r="H78" s="218">
        <v>0</v>
      </c>
      <c r="I78" s="218">
        <v>0</v>
      </c>
      <c r="J78" s="218">
        <v>24.39</v>
      </c>
      <c r="K78" s="218">
        <v>0.47</v>
      </c>
      <c r="L78" s="218">
        <v>385.15</v>
      </c>
      <c r="M78" s="218">
        <v>0.94</v>
      </c>
      <c r="N78" s="218">
        <v>1.2</v>
      </c>
      <c r="O78" s="218">
        <v>0</v>
      </c>
      <c r="P78" s="218">
        <v>1.05</v>
      </c>
      <c r="Q78" s="218">
        <v>6.69</v>
      </c>
      <c r="R78" s="218">
        <v>0.22</v>
      </c>
      <c r="S78" s="218">
        <v>0.27</v>
      </c>
      <c r="T78" s="218">
        <v>0</v>
      </c>
      <c r="U78" s="218">
        <v>2.13</v>
      </c>
      <c r="V78" s="218">
        <v>0.15</v>
      </c>
      <c r="W78" s="218">
        <v>0.47</v>
      </c>
      <c r="X78" s="218">
        <v>1.51</v>
      </c>
      <c r="Y78" s="218">
        <v>0</v>
      </c>
      <c r="Z78" s="218">
        <v>2.66</v>
      </c>
      <c r="AA78" s="218">
        <v>0.92</v>
      </c>
      <c r="AB78" s="218">
        <v>0</v>
      </c>
      <c r="AC78" s="218">
        <v>13.94</v>
      </c>
      <c r="AD78" s="218">
        <v>0</v>
      </c>
      <c r="AE78" s="218">
        <v>0</v>
      </c>
      <c r="AF78" s="218">
        <v>0</v>
      </c>
      <c r="AG78" s="218">
        <v>21.59</v>
      </c>
      <c r="AH78" s="218">
        <v>0</v>
      </c>
      <c r="AI78" s="218">
        <v>7.71</v>
      </c>
      <c r="AJ78" s="218">
        <v>0</v>
      </c>
      <c r="AK78" s="218">
        <v>70.91</v>
      </c>
      <c r="AL78" s="218">
        <v>0</v>
      </c>
      <c r="AM78" s="218">
        <v>0</v>
      </c>
      <c r="AN78" s="218">
        <v>0</v>
      </c>
      <c r="AO78" s="218">
        <v>210.98</v>
      </c>
      <c r="AP78" s="218">
        <v>0</v>
      </c>
    </row>
    <row r="79" spans="1:42">
      <c r="A79" t="s">
        <v>121</v>
      </c>
      <c r="B79" s="218">
        <v>0</v>
      </c>
      <c r="C79" s="218">
        <v>3.22</v>
      </c>
      <c r="D79" s="218">
        <v>7.41</v>
      </c>
      <c r="E79" s="218">
        <v>0</v>
      </c>
      <c r="F79" s="218">
        <v>0</v>
      </c>
      <c r="G79" s="218">
        <v>18.989999999999998</v>
      </c>
      <c r="H79" s="218">
        <v>0</v>
      </c>
      <c r="I79" s="218">
        <v>0</v>
      </c>
      <c r="J79" s="218">
        <v>24.39</v>
      </c>
      <c r="K79" s="218">
        <v>0.52</v>
      </c>
      <c r="L79" s="218">
        <v>385.14</v>
      </c>
      <c r="M79" s="218">
        <v>0.94</v>
      </c>
      <c r="N79" s="218">
        <v>1.2</v>
      </c>
      <c r="O79" s="218">
        <v>0</v>
      </c>
      <c r="P79" s="218">
        <v>1.05</v>
      </c>
      <c r="Q79" s="218">
        <v>6.69</v>
      </c>
      <c r="R79" s="218">
        <v>0.32</v>
      </c>
      <c r="S79" s="218">
        <v>0.27</v>
      </c>
      <c r="T79" s="218">
        <v>0</v>
      </c>
      <c r="U79" s="218">
        <v>2.13</v>
      </c>
      <c r="V79" s="218">
        <v>0.15</v>
      </c>
      <c r="W79" s="218">
        <v>0.47</v>
      </c>
      <c r="X79" s="218">
        <v>1.51</v>
      </c>
      <c r="Y79" s="218">
        <v>0</v>
      </c>
      <c r="Z79" s="218">
        <v>2.58</v>
      </c>
      <c r="AA79" s="218">
        <v>0.92</v>
      </c>
      <c r="AB79" s="218">
        <v>0</v>
      </c>
      <c r="AC79" s="218">
        <v>13.94</v>
      </c>
      <c r="AD79" s="218">
        <v>0</v>
      </c>
      <c r="AE79" s="218">
        <v>0</v>
      </c>
      <c r="AF79" s="218">
        <v>0</v>
      </c>
      <c r="AG79" s="218">
        <v>21.59</v>
      </c>
      <c r="AH79" s="218">
        <v>0</v>
      </c>
      <c r="AI79" s="218">
        <v>7.71</v>
      </c>
      <c r="AJ79" s="218">
        <v>0</v>
      </c>
      <c r="AK79" s="218">
        <v>70.91</v>
      </c>
      <c r="AL79" s="218">
        <v>0</v>
      </c>
      <c r="AM79" s="218">
        <v>0</v>
      </c>
      <c r="AN79" s="218">
        <v>0</v>
      </c>
      <c r="AO79" s="218">
        <v>210.98</v>
      </c>
      <c r="AP79" s="218">
        <v>0</v>
      </c>
    </row>
    <row r="80" spans="1:42">
      <c r="A80" t="s">
        <v>122</v>
      </c>
      <c r="B80" s="218">
        <v>0</v>
      </c>
      <c r="C80" s="218">
        <v>3.22</v>
      </c>
      <c r="D80" s="218">
        <v>7.41</v>
      </c>
      <c r="E80" s="218">
        <v>0</v>
      </c>
      <c r="F80" s="218">
        <v>0</v>
      </c>
      <c r="G80" s="218">
        <v>18.989999999999998</v>
      </c>
      <c r="H80" s="218">
        <v>0</v>
      </c>
      <c r="I80" s="218">
        <v>0</v>
      </c>
      <c r="J80" s="218">
        <v>24.39</v>
      </c>
      <c r="K80" s="218">
        <v>0.31</v>
      </c>
      <c r="L80" s="218">
        <v>385.14</v>
      </c>
      <c r="M80" s="218">
        <v>0.94</v>
      </c>
      <c r="N80" s="218">
        <v>1.2</v>
      </c>
      <c r="O80" s="218">
        <v>0</v>
      </c>
      <c r="P80" s="218">
        <v>1.05</v>
      </c>
      <c r="Q80" s="218">
        <v>6.69</v>
      </c>
      <c r="R80" s="218">
        <v>0.35</v>
      </c>
      <c r="S80" s="218">
        <v>0.27</v>
      </c>
      <c r="T80" s="218">
        <v>0</v>
      </c>
      <c r="U80" s="218">
        <v>2.13</v>
      </c>
      <c r="V80" s="218">
        <v>0.15</v>
      </c>
      <c r="W80" s="218">
        <v>0.47</v>
      </c>
      <c r="X80" s="218">
        <v>1.51</v>
      </c>
      <c r="Y80" s="218">
        <v>0</v>
      </c>
      <c r="Z80" s="218">
        <v>2.58</v>
      </c>
      <c r="AA80" s="218">
        <v>0.92</v>
      </c>
      <c r="AB80" s="218">
        <v>0</v>
      </c>
      <c r="AC80" s="218">
        <v>13.94</v>
      </c>
      <c r="AD80" s="218">
        <v>0</v>
      </c>
      <c r="AE80" s="218">
        <v>0</v>
      </c>
      <c r="AF80" s="218">
        <v>0</v>
      </c>
      <c r="AG80" s="218">
        <v>25.66</v>
      </c>
      <c r="AH80" s="218">
        <v>0</v>
      </c>
      <c r="AI80" s="218">
        <v>7.71</v>
      </c>
      <c r="AJ80" s="218">
        <v>0</v>
      </c>
      <c r="AK80" s="218">
        <v>70.91</v>
      </c>
      <c r="AL80" s="218">
        <v>0</v>
      </c>
      <c r="AM80" s="218">
        <v>0</v>
      </c>
      <c r="AN80" s="218">
        <v>0</v>
      </c>
      <c r="AO80" s="218">
        <v>210.98</v>
      </c>
      <c r="AP80" s="218">
        <v>0</v>
      </c>
    </row>
    <row r="81" spans="1:42">
      <c r="A81" t="s">
        <v>123</v>
      </c>
      <c r="B81" s="218">
        <v>0</v>
      </c>
      <c r="C81" s="218">
        <v>3.22</v>
      </c>
      <c r="D81" s="218">
        <v>7.41</v>
      </c>
      <c r="E81" s="218">
        <v>0</v>
      </c>
      <c r="F81" s="218">
        <v>0</v>
      </c>
      <c r="G81" s="218">
        <v>18.989999999999998</v>
      </c>
      <c r="H81" s="218">
        <v>0</v>
      </c>
      <c r="I81" s="218">
        <v>0</v>
      </c>
      <c r="J81" s="218">
        <v>24.39</v>
      </c>
      <c r="K81" s="218">
        <v>0.31</v>
      </c>
      <c r="L81" s="218">
        <v>385.14</v>
      </c>
      <c r="M81" s="218">
        <v>0.94</v>
      </c>
      <c r="N81" s="218">
        <v>1.2</v>
      </c>
      <c r="O81" s="218">
        <v>0</v>
      </c>
      <c r="P81" s="218">
        <v>1.05</v>
      </c>
      <c r="Q81" s="218">
        <v>6.69</v>
      </c>
      <c r="R81" s="218">
        <v>3.03</v>
      </c>
      <c r="S81" s="218">
        <v>0.27</v>
      </c>
      <c r="T81" s="218">
        <v>0</v>
      </c>
      <c r="U81" s="218">
        <v>2.13</v>
      </c>
      <c r="V81" s="218">
        <v>0.86</v>
      </c>
      <c r="W81" s="218">
        <v>1.05</v>
      </c>
      <c r="X81" s="218">
        <v>2.2200000000000002</v>
      </c>
      <c r="Y81" s="218">
        <v>0</v>
      </c>
      <c r="Z81" s="218">
        <v>11.92</v>
      </c>
      <c r="AA81" s="218">
        <v>0.92</v>
      </c>
      <c r="AB81" s="218">
        <v>0</v>
      </c>
      <c r="AC81" s="218">
        <v>13.94</v>
      </c>
      <c r="AD81" s="218">
        <v>0</v>
      </c>
      <c r="AE81" s="218">
        <v>0</v>
      </c>
      <c r="AF81" s="218">
        <v>0</v>
      </c>
      <c r="AG81" s="218">
        <v>29.04</v>
      </c>
      <c r="AH81" s="218">
        <v>0</v>
      </c>
      <c r="AI81" s="218">
        <v>7.71</v>
      </c>
      <c r="AJ81" s="218">
        <v>0</v>
      </c>
      <c r="AK81" s="218">
        <v>70.91</v>
      </c>
      <c r="AL81" s="218">
        <v>0</v>
      </c>
      <c r="AM81" s="218">
        <v>0</v>
      </c>
      <c r="AN81" s="218">
        <v>0</v>
      </c>
      <c r="AO81" s="218">
        <v>210.98</v>
      </c>
      <c r="AP81" s="218">
        <v>0</v>
      </c>
    </row>
    <row r="82" spans="1:42">
      <c r="A82" t="s">
        <v>124</v>
      </c>
      <c r="B82" s="218">
        <v>0</v>
      </c>
      <c r="C82" s="218">
        <v>3.22</v>
      </c>
      <c r="D82" s="218">
        <v>7.41</v>
      </c>
      <c r="E82" s="218">
        <v>0</v>
      </c>
      <c r="F82" s="218">
        <v>0</v>
      </c>
      <c r="G82" s="218">
        <v>18.989999999999998</v>
      </c>
      <c r="H82" s="218">
        <v>0</v>
      </c>
      <c r="I82" s="218">
        <v>0</v>
      </c>
      <c r="J82" s="218">
        <v>24.39</v>
      </c>
      <c r="K82" s="218">
        <v>0.31</v>
      </c>
      <c r="L82" s="218">
        <v>385.14</v>
      </c>
      <c r="M82" s="218">
        <v>0.94</v>
      </c>
      <c r="N82" s="218">
        <v>1.2</v>
      </c>
      <c r="O82" s="218">
        <v>0</v>
      </c>
      <c r="P82" s="218">
        <v>1.05</v>
      </c>
      <c r="Q82" s="218">
        <v>6.69</v>
      </c>
      <c r="R82" s="218">
        <v>0.5</v>
      </c>
      <c r="S82" s="218">
        <v>0.27</v>
      </c>
      <c r="T82" s="218">
        <v>0</v>
      </c>
      <c r="U82" s="218">
        <v>2.13</v>
      </c>
      <c r="V82" s="218">
        <v>0.25</v>
      </c>
      <c r="W82" s="218">
        <v>0.47</v>
      </c>
      <c r="X82" s="218">
        <v>1.5</v>
      </c>
      <c r="Y82" s="218">
        <v>0</v>
      </c>
      <c r="Z82" s="218">
        <v>1.85</v>
      </c>
      <c r="AA82" s="218">
        <v>0.92</v>
      </c>
      <c r="AB82" s="218">
        <v>0</v>
      </c>
      <c r="AC82" s="218">
        <v>13.94</v>
      </c>
      <c r="AD82" s="218">
        <v>0</v>
      </c>
      <c r="AE82" s="218">
        <v>0</v>
      </c>
      <c r="AF82" s="218">
        <v>0</v>
      </c>
      <c r="AG82" s="218">
        <v>21.59</v>
      </c>
      <c r="AH82" s="218">
        <v>0</v>
      </c>
      <c r="AI82" s="218">
        <v>7.71</v>
      </c>
      <c r="AJ82" s="218">
        <v>0</v>
      </c>
      <c r="AK82" s="218">
        <v>70.91</v>
      </c>
      <c r="AL82" s="218">
        <v>0</v>
      </c>
      <c r="AM82" s="218">
        <v>0</v>
      </c>
      <c r="AN82" s="218">
        <v>0</v>
      </c>
      <c r="AO82" s="218">
        <v>210.98</v>
      </c>
      <c r="AP82" s="218">
        <v>0</v>
      </c>
    </row>
    <row r="83" spans="1:42">
      <c r="A83" t="s">
        <v>125</v>
      </c>
      <c r="B83" s="218">
        <v>0</v>
      </c>
      <c r="C83" s="218">
        <v>3.22</v>
      </c>
      <c r="D83" s="218">
        <v>7.41</v>
      </c>
      <c r="E83" s="218">
        <v>0</v>
      </c>
      <c r="F83" s="218">
        <v>0</v>
      </c>
      <c r="G83" s="218">
        <v>18.989999999999998</v>
      </c>
      <c r="H83" s="218">
        <v>0</v>
      </c>
      <c r="I83" s="218">
        <v>0</v>
      </c>
      <c r="J83" s="218">
        <v>24.89</v>
      </c>
      <c r="K83" s="218">
        <v>0.31</v>
      </c>
      <c r="L83" s="218">
        <v>385.14</v>
      </c>
      <c r="M83" s="218">
        <v>0.94</v>
      </c>
      <c r="N83" s="218">
        <v>1.2</v>
      </c>
      <c r="O83" s="218">
        <v>0</v>
      </c>
      <c r="P83" s="218">
        <v>1.05</v>
      </c>
      <c r="Q83" s="218">
        <v>6.69</v>
      </c>
      <c r="R83" s="218">
        <v>0.43</v>
      </c>
      <c r="S83" s="218">
        <v>0.27</v>
      </c>
      <c r="T83" s="218">
        <v>0</v>
      </c>
      <c r="U83" s="218">
        <v>2.13</v>
      </c>
      <c r="V83" s="218">
        <v>0.14000000000000001</v>
      </c>
      <c r="W83" s="218">
        <v>0.47</v>
      </c>
      <c r="X83" s="218">
        <v>1.5</v>
      </c>
      <c r="Y83" s="218">
        <v>0</v>
      </c>
      <c r="Z83" s="218">
        <v>2.58</v>
      </c>
      <c r="AA83" s="218">
        <v>0.92</v>
      </c>
      <c r="AB83" s="218">
        <v>0</v>
      </c>
      <c r="AC83" s="218">
        <v>13.94</v>
      </c>
      <c r="AD83" s="218">
        <v>0</v>
      </c>
      <c r="AE83" s="218">
        <v>0</v>
      </c>
      <c r="AF83" s="218">
        <v>0</v>
      </c>
      <c r="AG83" s="218">
        <v>21.21</v>
      </c>
      <c r="AH83" s="218">
        <v>0</v>
      </c>
      <c r="AI83" s="218">
        <v>7.71</v>
      </c>
      <c r="AJ83" s="218">
        <v>0</v>
      </c>
      <c r="AK83" s="218">
        <v>70.91</v>
      </c>
      <c r="AL83" s="218">
        <v>0</v>
      </c>
      <c r="AM83" s="218">
        <v>0</v>
      </c>
      <c r="AN83" s="218">
        <v>0</v>
      </c>
      <c r="AO83" s="218">
        <v>210.98</v>
      </c>
      <c r="AP83" s="218">
        <v>0</v>
      </c>
    </row>
    <row r="84" spans="1:42">
      <c r="A84" t="s">
        <v>126</v>
      </c>
      <c r="B84" s="218">
        <v>0</v>
      </c>
      <c r="C84" s="218">
        <v>3.22</v>
      </c>
      <c r="D84" s="218">
        <v>7.41</v>
      </c>
      <c r="E84" s="218">
        <v>0</v>
      </c>
      <c r="F84" s="218">
        <v>0</v>
      </c>
      <c r="G84" s="218">
        <v>18.989999999999998</v>
      </c>
      <c r="H84" s="218">
        <v>0</v>
      </c>
      <c r="I84" s="218">
        <v>0</v>
      </c>
      <c r="J84" s="218">
        <v>24.89</v>
      </c>
      <c r="K84" s="218">
        <v>0.31</v>
      </c>
      <c r="L84" s="218">
        <v>385.14</v>
      </c>
      <c r="M84" s="218">
        <v>0.94</v>
      </c>
      <c r="N84" s="218">
        <v>1.2</v>
      </c>
      <c r="O84" s="218">
        <v>0</v>
      </c>
      <c r="P84" s="218">
        <v>1.05</v>
      </c>
      <c r="Q84" s="218">
        <v>6.69</v>
      </c>
      <c r="R84" s="218">
        <v>0.43</v>
      </c>
      <c r="S84" s="218">
        <v>0.27</v>
      </c>
      <c r="T84" s="218">
        <v>0</v>
      </c>
      <c r="U84" s="218">
        <v>2.13</v>
      </c>
      <c r="V84" s="218">
        <v>0.14000000000000001</v>
      </c>
      <c r="W84" s="218">
        <v>0.47</v>
      </c>
      <c r="X84" s="218">
        <v>1.5</v>
      </c>
      <c r="Y84" s="218">
        <v>0</v>
      </c>
      <c r="Z84" s="218">
        <v>2.58</v>
      </c>
      <c r="AA84" s="218">
        <v>0.92</v>
      </c>
      <c r="AB84" s="218">
        <v>0</v>
      </c>
      <c r="AC84" s="218">
        <v>13.94</v>
      </c>
      <c r="AD84" s="218">
        <v>0</v>
      </c>
      <c r="AE84" s="218">
        <v>0</v>
      </c>
      <c r="AF84" s="218">
        <v>0</v>
      </c>
      <c r="AG84" s="218">
        <v>21.21</v>
      </c>
      <c r="AH84" s="218">
        <v>0</v>
      </c>
      <c r="AI84" s="218">
        <v>7.71</v>
      </c>
      <c r="AJ84" s="218">
        <v>0</v>
      </c>
      <c r="AK84" s="218">
        <v>70.91</v>
      </c>
      <c r="AL84" s="218">
        <v>0</v>
      </c>
      <c r="AM84" s="218">
        <v>0</v>
      </c>
      <c r="AN84" s="218">
        <v>0</v>
      </c>
      <c r="AO84" s="218">
        <v>210.98</v>
      </c>
      <c r="AP84" s="218">
        <v>0</v>
      </c>
    </row>
    <row r="85" spans="1:42">
      <c r="A85" t="s">
        <v>127</v>
      </c>
      <c r="B85" s="218">
        <v>0</v>
      </c>
      <c r="C85" s="218">
        <v>3.22</v>
      </c>
      <c r="D85" s="218">
        <v>7.41</v>
      </c>
      <c r="E85" s="218">
        <v>0</v>
      </c>
      <c r="F85" s="218">
        <v>0</v>
      </c>
      <c r="G85" s="218">
        <v>18.989999999999998</v>
      </c>
      <c r="H85" s="218">
        <v>0</v>
      </c>
      <c r="I85" s="218">
        <v>0</v>
      </c>
      <c r="J85" s="218">
        <v>24.89</v>
      </c>
      <c r="K85" s="218">
        <v>0.31</v>
      </c>
      <c r="L85" s="218">
        <v>385.14</v>
      </c>
      <c r="M85" s="218">
        <v>0.94</v>
      </c>
      <c r="N85" s="218">
        <v>1.2</v>
      </c>
      <c r="O85" s="218">
        <v>0</v>
      </c>
      <c r="P85" s="218">
        <v>1.05</v>
      </c>
      <c r="Q85" s="218">
        <v>6.69</v>
      </c>
      <c r="R85" s="218">
        <v>0.43</v>
      </c>
      <c r="S85" s="218">
        <v>0.27</v>
      </c>
      <c r="T85" s="218">
        <v>0</v>
      </c>
      <c r="U85" s="218">
        <v>2.13</v>
      </c>
      <c r="V85" s="218">
        <v>0.14000000000000001</v>
      </c>
      <c r="W85" s="218">
        <v>0.46</v>
      </c>
      <c r="X85" s="218">
        <v>1.5</v>
      </c>
      <c r="Y85" s="218">
        <v>0</v>
      </c>
      <c r="Z85" s="218">
        <v>2.58</v>
      </c>
      <c r="AA85" s="218">
        <v>0.92</v>
      </c>
      <c r="AB85" s="218">
        <v>0</v>
      </c>
      <c r="AC85" s="218">
        <v>13.94</v>
      </c>
      <c r="AD85" s="218">
        <v>0</v>
      </c>
      <c r="AE85" s="218">
        <v>0</v>
      </c>
      <c r="AF85" s="218">
        <v>0</v>
      </c>
      <c r="AG85" s="218">
        <v>25.51</v>
      </c>
      <c r="AH85" s="218">
        <v>0</v>
      </c>
      <c r="AI85" s="218">
        <v>7.71</v>
      </c>
      <c r="AJ85" s="218">
        <v>0</v>
      </c>
      <c r="AK85" s="218">
        <v>70.91</v>
      </c>
      <c r="AL85" s="218">
        <v>0</v>
      </c>
      <c r="AM85" s="218">
        <v>0</v>
      </c>
      <c r="AN85" s="218">
        <v>0</v>
      </c>
      <c r="AO85" s="218">
        <v>210.98</v>
      </c>
      <c r="AP85" s="218">
        <v>0</v>
      </c>
    </row>
    <row r="86" spans="1:42">
      <c r="A86" t="s">
        <v>128</v>
      </c>
      <c r="B86" s="218">
        <v>0</v>
      </c>
      <c r="C86" s="218">
        <v>3.22</v>
      </c>
      <c r="D86" s="218">
        <v>7.41</v>
      </c>
      <c r="E86" s="218">
        <v>0</v>
      </c>
      <c r="F86" s="218">
        <v>0</v>
      </c>
      <c r="G86" s="218">
        <v>18.989999999999998</v>
      </c>
      <c r="H86" s="218">
        <v>0</v>
      </c>
      <c r="I86" s="218">
        <v>0</v>
      </c>
      <c r="J86" s="218">
        <v>24.89</v>
      </c>
      <c r="K86" s="218">
        <v>0.31</v>
      </c>
      <c r="L86" s="218">
        <v>385.14</v>
      </c>
      <c r="M86" s="218">
        <v>0.94</v>
      </c>
      <c r="N86" s="218">
        <v>1.2</v>
      </c>
      <c r="O86" s="218">
        <v>0</v>
      </c>
      <c r="P86" s="218">
        <v>1.05</v>
      </c>
      <c r="Q86" s="218">
        <v>6.69</v>
      </c>
      <c r="R86" s="218">
        <v>0.43</v>
      </c>
      <c r="S86" s="218">
        <v>0.27</v>
      </c>
      <c r="T86" s="218">
        <v>0</v>
      </c>
      <c r="U86" s="218">
        <v>2.13</v>
      </c>
      <c r="V86" s="218">
        <v>0.14000000000000001</v>
      </c>
      <c r="W86" s="218">
        <v>0.46</v>
      </c>
      <c r="X86" s="218">
        <v>1.5</v>
      </c>
      <c r="Y86" s="218">
        <v>0</v>
      </c>
      <c r="Z86" s="218">
        <v>2.58</v>
      </c>
      <c r="AA86" s="218">
        <v>0.92</v>
      </c>
      <c r="AB86" s="218">
        <v>0</v>
      </c>
      <c r="AC86" s="218">
        <v>13.94</v>
      </c>
      <c r="AD86" s="218">
        <v>0</v>
      </c>
      <c r="AE86" s="218">
        <v>0</v>
      </c>
      <c r="AF86" s="218">
        <v>0</v>
      </c>
      <c r="AG86" s="218">
        <v>25.51</v>
      </c>
      <c r="AH86" s="218">
        <v>0</v>
      </c>
      <c r="AI86" s="218">
        <v>7.71</v>
      </c>
      <c r="AJ86" s="218">
        <v>0</v>
      </c>
      <c r="AK86" s="218">
        <v>70.91</v>
      </c>
      <c r="AL86" s="218">
        <v>0</v>
      </c>
      <c r="AM86" s="218">
        <v>0</v>
      </c>
      <c r="AN86" s="218">
        <v>0</v>
      </c>
      <c r="AO86" s="218">
        <v>210.98</v>
      </c>
      <c r="AP86" s="218">
        <v>0</v>
      </c>
    </row>
    <row r="87" spans="1:42">
      <c r="A87" t="s">
        <v>129</v>
      </c>
      <c r="B87" s="218">
        <v>0</v>
      </c>
      <c r="C87" s="218">
        <v>3.54</v>
      </c>
      <c r="D87" s="218">
        <v>7.41</v>
      </c>
      <c r="E87" s="218">
        <v>0</v>
      </c>
      <c r="F87" s="218">
        <v>0</v>
      </c>
      <c r="G87" s="218">
        <v>18.989999999999998</v>
      </c>
      <c r="H87" s="218">
        <v>0</v>
      </c>
      <c r="I87" s="218">
        <v>0</v>
      </c>
      <c r="J87" s="218">
        <v>24.89</v>
      </c>
      <c r="K87" s="218">
        <v>0.31</v>
      </c>
      <c r="L87" s="218">
        <v>385.14</v>
      </c>
      <c r="M87" s="218">
        <v>0.94</v>
      </c>
      <c r="N87" s="218">
        <v>1.2</v>
      </c>
      <c r="O87" s="218">
        <v>0</v>
      </c>
      <c r="P87" s="218">
        <v>1.05</v>
      </c>
      <c r="Q87" s="218">
        <v>6.69</v>
      </c>
      <c r="R87" s="218">
        <v>0.43</v>
      </c>
      <c r="S87" s="218">
        <v>0.27</v>
      </c>
      <c r="T87" s="218">
        <v>0</v>
      </c>
      <c r="U87" s="218">
        <v>2.13</v>
      </c>
      <c r="V87" s="218">
        <v>0.14000000000000001</v>
      </c>
      <c r="W87" s="218">
        <v>0.46</v>
      </c>
      <c r="X87" s="218">
        <v>1.5</v>
      </c>
      <c r="Y87" s="218">
        <v>0</v>
      </c>
      <c r="Z87" s="218">
        <v>2.58</v>
      </c>
      <c r="AA87" s="218">
        <v>0.92</v>
      </c>
      <c r="AB87" s="218">
        <v>0</v>
      </c>
      <c r="AC87" s="218">
        <v>13.94</v>
      </c>
      <c r="AD87" s="218">
        <v>0</v>
      </c>
      <c r="AE87" s="218">
        <v>0</v>
      </c>
      <c r="AF87" s="218">
        <v>0</v>
      </c>
      <c r="AG87" s="218">
        <v>21.21</v>
      </c>
      <c r="AH87" s="218">
        <v>0</v>
      </c>
      <c r="AI87" s="218">
        <v>7.71</v>
      </c>
      <c r="AJ87" s="218">
        <v>0</v>
      </c>
      <c r="AK87" s="218">
        <v>70.91</v>
      </c>
      <c r="AL87" s="218">
        <v>0</v>
      </c>
      <c r="AM87" s="218">
        <v>0</v>
      </c>
      <c r="AN87" s="218">
        <v>0</v>
      </c>
      <c r="AO87" s="218">
        <v>210.98</v>
      </c>
      <c r="AP87" s="218">
        <v>0</v>
      </c>
    </row>
    <row r="88" spans="1:42">
      <c r="A88" t="s">
        <v>130</v>
      </c>
      <c r="B88" s="218">
        <v>0</v>
      </c>
      <c r="C88" s="218">
        <v>3.54</v>
      </c>
      <c r="D88" s="218">
        <v>7.41</v>
      </c>
      <c r="E88" s="218">
        <v>0</v>
      </c>
      <c r="F88" s="218">
        <v>0</v>
      </c>
      <c r="G88" s="218">
        <v>18.989999999999998</v>
      </c>
      <c r="H88" s="218">
        <v>0</v>
      </c>
      <c r="I88" s="218">
        <v>0</v>
      </c>
      <c r="J88" s="218">
        <v>24.89</v>
      </c>
      <c r="K88" s="218">
        <v>0.31</v>
      </c>
      <c r="L88" s="218">
        <v>385.14</v>
      </c>
      <c r="M88" s="218">
        <v>0.94</v>
      </c>
      <c r="N88" s="218">
        <v>1.2</v>
      </c>
      <c r="O88" s="218">
        <v>0</v>
      </c>
      <c r="P88" s="218">
        <v>1.05</v>
      </c>
      <c r="Q88" s="218">
        <v>6.69</v>
      </c>
      <c r="R88" s="218">
        <v>0.43</v>
      </c>
      <c r="S88" s="218">
        <v>0.27</v>
      </c>
      <c r="T88" s="218">
        <v>0</v>
      </c>
      <c r="U88" s="218">
        <v>2.13</v>
      </c>
      <c r="V88" s="218">
        <v>0.14000000000000001</v>
      </c>
      <c r="W88" s="218">
        <v>0.46</v>
      </c>
      <c r="X88" s="218">
        <v>1.5</v>
      </c>
      <c r="Y88" s="218">
        <v>0</v>
      </c>
      <c r="Z88" s="218">
        <v>2.58</v>
      </c>
      <c r="AA88" s="218">
        <v>0.92</v>
      </c>
      <c r="AB88" s="218">
        <v>0</v>
      </c>
      <c r="AC88" s="218">
        <v>13.94</v>
      </c>
      <c r="AD88" s="218">
        <v>0</v>
      </c>
      <c r="AE88" s="218">
        <v>0</v>
      </c>
      <c r="AF88" s="218">
        <v>0</v>
      </c>
      <c r="AG88" s="218">
        <v>21.21</v>
      </c>
      <c r="AH88" s="218">
        <v>0</v>
      </c>
      <c r="AI88" s="218">
        <v>7.71</v>
      </c>
      <c r="AJ88" s="218">
        <v>0</v>
      </c>
      <c r="AK88" s="218">
        <v>70.91</v>
      </c>
      <c r="AL88" s="218">
        <v>0</v>
      </c>
      <c r="AM88" s="218">
        <v>0</v>
      </c>
      <c r="AN88" s="218">
        <v>0</v>
      </c>
      <c r="AO88" s="218">
        <v>210.98</v>
      </c>
      <c r="AP88" s="218">
        <v>0</v>
      </c>
    </row>
    <row r="89" spans="1:42">
      <c r="A89" t="s">
        <v>131</v>
      </c>
      <c r="B89" s="218">
        <v>0</v>
      </c>
      <c r="C89" s="218">
        <v>3.54</v>
      </c>
      <c r="D89" s="218">
        <v>7.41</v>
      </c>
      <c r="E89" s="218">
        <v>0</v>
      </c>
      <c r="F89" s="218">
        <v>0</v>
      </c>
      <c r="G89" s="218">
        <v>18.989999999999998</v>
      </c>
      <c r="H89" s="218">
        <v>0</v>
      </c>
      <c r="I89" s="218">
        <v>0</v>
      </c>
      <c r="J89" s="218">
        <v>24.89</v>
      </c>
      <c r="K89" s="218">
        <v>0.31</v>
      </c>
      <c r="L89" s="218">
        <v>385.14</v>
      </c>
      <c r="M89" s="218">
        <v>0.94</v>
      </c>
      <c r="N89" s="218">
        <v>1.2</v>
      </c>
      <c r="O89" s="218">
        <v>0</v>
      </c>
      <c r="P89" s="218">
        <v>1.05</v>
      </c>
      <c r="Q89" s="218">
        <v>6.69</v>
      </c>
      <c r="R89" s="218">
        <v>0.43</v>
      </c>
      <c r="S89" s="218">
        <v>0.27</v>
      </c>
      <c r="T89" s="218">
        <v>0</v>
      </c>
      <c r="U89" s="218">
        <v>2.13</v>
      </c>
      <c r="V89" s="218">
        <v>0.14000000000000001</v>
      </c>
      <c r="W89" s="218">
        <v>0.81</v>
      </c>
      <c r="X89" s="218">
        <v>1.5</v>
      </c>
      <c r="Y89" s="218">
        <v>0</v>
      </c>
      <c r="Z89" s="218">
        <v>2.58</v>
      </c>
      <c r="AA89" s="218">
        <v>0.92</v>
      </c>
      <c r="AB89" s="218">
        <v>0</v>
      </c>
      <c r="AC89" s="218">
        <v>13.94</v>
      </c>
      <c r="AD89" s="218">
        <v>0</v>
      </c>
      <c r="AE89" s="218">
        <v>0</v>
      </c>
      <c r="AF89" s="218">
        <v>0</v>
      </c>
      <c r="AG89" s="218">
        <v>21.21</v>
      </c>
      <c r="AH89" s="218">
        <v>0</v>
      </c>
      <c r="AI89" s="218">
        <v>7.71</v>
      </c>
      <c r="AJ89" s="218">
        <v>0</v>
      </c>
      <c r="AK89" s="218">
        <v>70.91</v>
      </c>
      <c r="AL89" s="218">
        <v>0</v>
      </c>
      <c r="AM89" s="218">
        <v>0</v>
      </c>
      <c r="AN89" s="218">
        <v>0</v>
      </c>
      <c r="AO89" s="218">
        <v>210.98</v>
      </c>
      <c r="AP89" s="218">
        <v>0</v>
      </c>
    </row>
    <row r="90" spans="1:42">
      <c r="A90" t="s">
        <v>132</v>
      </c>
      <c r="B90" s="218">
        <v>0</v>
      </c>
      <c r="C90" s="218">
        <v>3.54</v>
      </c>
      <c r="D90" s="218">
        <v>7.41</v>
      </c>
      <c r="E90" s="218">
        <v>0</v>
      </c>
      <c r="F90" s="218">
        <v>0</v>
      </c>
      <c r="G90" s="218">
        <v>18.989999999999998</v>
      </c>
      <c r="H90" s="218">
        <v>0</v>
      </c>
      <c r="I90" s="218">
        <v>0</v>
      </c>
      <c r="J90" s="218">
        <v>24.89</v>
      </c>
      <c r="K90" s="218">
        <v>0.31</v>
      </c>
      <c r="L90" s="218">
        <v>385.14</v>
      </c>
      <c r="M90" s="218">
        <v>0.94</v>
      </c>
      <c r="N90" s="218">
        <v>1.2</v>
      </c>
      <c r="O90" s="218">
        <v>0</v>
      </c>
      <c r="P90" s="218">
        <v>1.05</v>
      </c>
      <c r="Q90" s="218">
        <v>6.69</v>
      </c>
      <c r="R90" s="218">
        <v>0.43</v>
      </c>
      <c r="S90" s="218">
        <v>0.27</v>
      </c>
      <c r="T90" s="218">
        <v>0</v>
      </c>
      <c r="U90" s="218">
        <v>2.13</v>
      </c>
      <c r="V90" s="218">
        <v>0.14000000000000001</v>
      </c>
      <c r="W90" s="218">
        <v>0.81</v>
      </c>
      <c r="X90" s="218">
        <v>1.5</v>
      </c>
      <c r="Y90" s="218">
        <v>0</v>
      </c>
      <c r="Z90" s="218">
        <v>2.58</v>
      </c>
      <c r="AA90" s="218">
        <v>0.92</v>
      </c>
      <c r="AB90" s="218">
        <v>0</v>
      </c>
      <c r="AC90" s="218">
        <v>13.94</v>
      </c>
      <c r="AD90" s="218">
        <v>0</v>
      </c>
      <c r="AE90" s="218">
        <v>0</v>
      </c>
      <c r="AF90" s="218">
        <v>0</v>
      </c>
      <c r="AG90" s="218">
        <v>21.21</v>
      </c>
      <c r="AH90" s="218">
        <v>0</v>
      </c>
      <c r="AI90" s="218">
        <v>7.71</v>
      </c>
      <c r="AJ90" s="218">
        <v>0</v>
      </c>
      <c r="AK90" s="218">
        <v>70.91</v>
      </c>
      <c r="AL90" s="218">
        <v>0</v>
      </c>
      <c r="AM90" s="218">
        <v>0</v>
      </c>
      <c r="AN90" s="218">
        <v>0</v>
      </c>
      <c r="AO90" s="218">
        <v>210.98</v>
      </c>
      <c r="AP90" s="218">
        <v>0</v>
      </c>
    </row>
    <row r="91" spans="1:42">
      <c r="A91" t="s">
        <v>133</v>
      </c>
      <c r="B91" s="218">
        <v>0</v>
      </c>
      <c r="C91" s="218">
        <v>3.87</v>
      </c>
      <c r="D91" s="218">
        <v>7.41</v>
      </c>
      <c r="E91" s="218">
        <v>0</v>
      </c>
      <c r="F91" s="218">
        <v>0</v>
      </c>
      <c r="G91" s="218">
        <v>18.989999999999998</v>
      </c>
      <c r="H91" s="218">
        <v>0</v>
      </c>
      <c r="I91" s="218">
        <v>0</v>
      </c>
      <c r="J91" s="218">
        <v>24.89</v>
      </c>
      <c r="K91" s="218">
        <v>0.31</v>
      </c>
      <c r="L91" s="218">
        <v>385.14</v>
      </c>
      <c r="M91" s="218">
        <v>0.94</v>
      </c>
      <c r="N91" s="218">
        <v>1.2</v>
      </c>
      <c r="O91" s="218">
        <v>0</v>
      </c>
      <c r="P91" s="218">
        <v>1.05</v>
      </c>
      <c r="Q91" s="218">
        <v>6.69</v>
      </c>
      <c r="R91" s="218">
        <v>0.43</v>
      </c>
      <c r="S91" s="218">
        <v>0.27</v>
      </c>
      <c r="T91" s="218">
        <v>0</v>
      </c>
      <c r="U91" s="218">
        <v>2.13</v>
      </c>
      <c r="V91" s="218">
        <v>0.14000000000000001</v>
      </c>
      <c r="W91" s="218">
        <v>0.45</v>
      </c>
      <c r="X91" s="218">
        <v>1.5</v>
      </c>
      <c r="Y91" s="218">
        <v>0</v>
      </c>
      <c r="Z91" s="218">
        <v>2.58</v>
      </c>
      <c r="AA91" s="218">
        <v>0.94</v>
      </c>
      <c r="AB91" s="218">
        <v>0</v>
      </c>
      <c r="AC91" s="218">
        <v>13.94</v>
      </c>
      <c r="AD91" s="218">
        <v>0</v>
      </c>
      <c r="AE91" s="218">
        <v>0</v>
      </c>
      <c r="AF91" s="218">
        <v>0</v>
      </c>
      <c r="AG91" s="218">
        <v>21.21</v>
      </c>
      <c r="AH91" s="218">
        <v>0</v>
      </c>
      <c r="AI91" s="218">
        <v>7.71</v>
      </c>
      <c r="AJ91" s="218">
        <v>0</v>
      </c>
      <c r="AK91" s="218">
        <v>70.91</v>
      </c>
      <c r="AL91" s="218">
        <v>0</v>
      </c>
      <c r="AM91" s="218">
        <v>0</v>
      </c>
      <c r="AN91" s="218">
        <v>0</v>
      </c>
      <c r="AO91" s="218">
        <v>210.98</v>
      </c>
      <c r="AP91" s="218">
        <v>0</v>
      </c>
    </row>
    <row r="92" spans="1:42">
      <c r="A92" t="s">
        <v>134</v>
      </c>
      <c r="B92" s="218">
        <v>0</v>
      </c>
      <c r="C92" s="218">
        <v>3.87</v>
      </c>
      <c r="D92" s="218">
        <v>7.41</v>
      </c>
      <c r="E92" s="218">
        <v>0</v>
      </c>
      <c r="F92" s="218">
        <v>0</v>
      </c>
      <c r="G92" s="218">
        <v>18.989999999999998</v>
      </c>
      <c r="H92" s="218">
        <v>0</v>
      </c>
      <c r="I92" s="218">
        <v>0</v>
      </c>
      <c r="J92" s="218">
        <v>24.89</v>
      </c>
      <c r="K92" s="218">
        <v>0.38</v>
      </c>
      <c r="L92" s="218">
        <v>385.14</v>
      </c>
      <c r="M92" s="218">
        <v>0.94</v>
      </c>
      <c r="N92" s="218">
        <v>1.2</v>
      </c>
      <c r="O92" s="218">
        <v>0</v>
      </c>
      <c r="P92" s="218">
        <v>1.05</v>
      </c>
      <c r="Q92" s="218">
        <v>6.69</v>
      </c>
      <c r="R92" s="218">
        <v>0.43</v>
      </c>
      <c r="S92" s="218">
        <v>0.27</v>
      </c>
      <c r="T92" s="218">
        <v>0</v>
      </c>
      <c r="U92" s="218">
        <v>2.13</v>
      </c>
      <c r="V92" s="218">
        <v>0.14000000000000001</v>
      </c>
      <c r="W92" s="218">
        <v>0.45</v>
      </c>
      <c r="X92" s="218">
        <v>1.5</v>
      </c>
      <c r="Y92" s="218">
        <v>0</v>
      </c>
      <c r="Z92" s="218">
        <v>2.58</v>
      </c>
      <c r="AA92" s="218">
        <v>0.94</v>
      </c>
      <c r="AB92" s="218">
        <v>0</v>
      </c>
      <c r="AC92" s="218">
        <v>13.94</v>
      </c>
      <c r="AD92" s="218">
        <v>0</v>
      </c>
      <c r="AE92" s="218">
        <v>0</v>
      </c>
      <c r="AF92" s="218">
        <v>0</v>
      </c>
      <c r="AG92" s="218">
        <v>21.21</v>
      </c>
      <c r="AH92" s="218">
        <v>0</v>
      </c>
      <c r="AI92" s="218">
        <v>7.71</v>
      </c>
      <c r="AJ92" s="218">
        <v>0</v>
      </c>
      <c r="AK92" s="218">
        <v>70.91</v>
      </c>
      <c r="AL92" s="218">
        <v>0</v>
      </c>
      <c r="AM92" s="218">
        <v>0</v>
      </c>
      <c r="AN92" s="218">
        <v>0</v>
      </c>
      <c r="AO92" s="218">
        <v>210.98</v>
      </c>
      <c r="AP92" s="218">
        <v>0</v>
      </c>
    </row>
    <row r="93" spans="1:42">
      <c r="A93" t="s">
        <v>135</v>
      </c>
      <c r="B93" s="218">
        <v>0</v>
      </c>
      <c r="C93" s="218">
        <v>3.87</v>
      </c>
      <c r="D93" s="218">
        <v>7.41</v>
      </c>
      <c r="E93" s="218">
        <v>0</v>
      </c>
      <c r="F93" s="218">
        <v>0</v>
      </c>
      <c r="G93" s="218">
        <v>18.989999999999998</v>
      </c>
      <c r="H93" s="218">
        <v>0</v>
      </c>
      <c r="I93" s="218">
        <v>0</v>
      </c>
      <c r="J93" s="218">
        <v>24.89</v>
      </c>
      <c r="K93" s="218">
        <v>0</v>
      </c>
      <c r="L93" s="218">
        <v>385.14</v>
      </c>
      <c r="M93" s="218">
        <v>0.94</v>
      </c>
      <c r="N93" s="218">
        <v>1.2</v>
      </c>
      <c r="O93" s="218">
        <v>0</v>
      </c>
      <c r="P93" s="218">
        <v>1.05</v>
      </c>
      <c r="Q93" s="218">
        <v>6.69</v>
      </c>
      <c r="R93" s="218">
        <v>0.43</v>
      </c>
      <c r="S93" s="218">
        <v>0.27</v>
      </c>
      <c r="T93" s="218">
        <v>0</v>
      </c>
      <c r="U93" s="218">
        <v>2.13</v>
      </c>
      <c r="V93" s="218">
        <v>0.14000000000000001</v>
      </c>
      <c r="W93" s="218">
        <v>0.45</v>
      </c>
      <c r="X93" s="218">
        <v>1.5</v>
      </c>
      <c r="Y93" s="218">
        <v>0</v>
      </c>
      <c r="Z93" s="218">
        <v>2.58</v>
      </c>
      <c r="AA93" s="218">
        <v>0.92</v>
      </c>
      <c r="AB93" s="218">
        <v>0</v>
      </c>
      <c r="AC93" s="218">
        <v>13.94</v>
      </c>
      <c r="AD93" s="218">
        <v>0</v>
      </c>
      <c r="AE93" s="218">
        <v>0</v>
      </c>
      <c r="AF93" s="218">
        <v>0</v>
      </c>
      <c r="AG93" s="218">
        <v>21.21</v>
      </c>
      <c r="AH93" s="218">
        <v>0</v>
      </c>
      <c r="AI93" s="218">
        <v>7.71</v>
      </c>
      <c r="AJ93" s="218">
        <v>0</v>
      </c>
      <c r="AK93" s="218">
        <v>70.91</v>
      </c>
      <c r="AL93" s="218">
        <v>0</v>
      </c>
      <c r="AM93" s="218">
        <v>0</v>
      </c>
      <c r="AN93" s="218">
        <v>0</v>
      </c>
      <c r="AO93" s="218">
        <v>210.98</v>
      </c>
      <c r="AP93" s="218">
        <v>0</v>
      </c>
    </row>
    <row r="94" spans="1:42">
      <c r="A94" t="s">
        <v>136</v>
      </c>
      <c r="B94" s="218">
        <v>0</v>
      </c>
      <c r="C94" s="218">
        <v>3.87</v>
      </c>
      <c r="D94" s="218">
        <v>7.41</v>
      </c>
      <c r="E94" s="218">
        <v>0</v>
      </c>
      <c r="F94" s="218">
        <v>0</v>
      </c>
      <c r="G94" s="218">
        <v>18.989999999999998</v>
      </c>
      <c r="H94" s="218">
        <v>0</v>
      </c>
      <c r="I94" s="218">
        <v>0</v>
      </c>
      <c r="J94" s="218">
        <v>24.89</v>
      </c>
      <c r="K94" s="218">
        <v>0</v>
      </c>
      <c r="L94" s="218">
        <v>385.14</v>
      </c>
      <c r="M94" s="218">
        <v>0.94</v>
      </c>
      <c r="N94" s="218">
        <v>1.2</v>
      </c>
      <c r="O94" s="218">
        <v>0</v>
      </c>
      <c r="P94" s="218">
        <v>1.05</v>
      </c>
      <c r="Q94" s="218">
        <v>6.69</v>
      </c>
      <c r="R94" s="218">
        <v>0.43</v>
      </c>
      <c r="S94" s="218">
        <v>0.27</v>
      </c>
      <c r="T94" s="218">
        <v>0</v>
      </c>
      <c r="U94" s="218">
        <v>2.13</v>
      </c>
      <c r="V94" s="218">
        <v>0.14000000000000001</v>
      </c>
      <c r="W94" s="218">
        <v>0.45</v>
      </c>
      <c r="X94" s="218">
        <v>1.5</v>
      </c>
      <c r="Y94" s="218">
        <v>0</v>
      </c>
      <c r="Z94" s="218">
        <v>2.58</v>
      </c>
      <c r="AA94" s="218">
        <v>0.92</v>
      </c>
      <c r="AB94" s="218">
        <v>0</v>
      </c>
      <c r="AC94" s="218">
        <v>13.94</v>
      </c>
      <c r="AD94" s="218">
        <v>0</v>
      </c>
      <c r="AE94" s="218">
        <v>0</v>
      </c>
      <c r="AF94" s="218">
        <v>0</v>
      </c>
      <c r="AG94" s="218">
        <v>21.21</v>
      </c>
      <c r="AH94" s="218">
        <v>0</v>
      </c>
      <c r="AI94" s="218">
        <v>7.71</v>
      </c>
      <c r="AJ94" s="218">
        <v>0</v>
      </c>
      <c r="AK94" s="218">
        <v>70.91</v>
      </c>
      <c r="AL94" s="218">
        <v>0</v>
      </c>
      <c r="AM94" s="218">
        <v>0</v>
      </c>
      <c r="AN94" s="218">
        <v>0</v>
      </c>
      <c r="AO94" s="218">
        <v>210.98</v>
      </c>
      <c r="AP94" s="218">
        <v>0</v>
      </c>
    </row>
    <row r="95" spans="1:42">
      <c r="A95" t="s">
        <v>137</v>
      </c>
      <c r="B95" s="218">
        <v>0</v>
      </c>
      <c r="C95" s="218">
        <v>3.87</v>
      </c>
      <c r="D95" s="218">
        <v>7.41</v>
      </c>
      <c r="E95" s="218">
        <v>0</v>
      </c>
      <c r="F95" s="218">
        <v>0</v>
      </c>
      <c r="G95" s="218">
        <v>18.989999999999998</v>
      </c>
      <c r="H95" s="218">
        <v>0</v>
      </c>
      <c r="I95" s="218">
        <v>0</v>
      </c>
      <c r="J95" s="218">
        <v>24.89</v>
      </c>
      <c r="K95" s="218">
        <v>0</v>
      </c>
      <c r="L95" s="218">
        <v>385.14</v>
      </c>
      <c r="M95" s="218">
        <v>0.94</v>
      </c>
      <c r="N95" s="218">
        <v>1.2</v>
      </c>
      <c r="O95" s="218">
        <v>0</v>
      </c>
      <c r="P95" s="218">
        <v>1.05</v>
      </c>
      <c r="Q95" s="218">
        <v>6.69</v>
      </c>
      <c r="R95" s="218">
        <v>0.43</v>
      </c>
      <c r="S95" s="218">
        <v>0.27</v>
      </c>
      <c r="T95" s="218">
        <v>0</v>
      </c>
      <c r="U95" s="218">
        <v>2.13</v>
      </c>
      <c r="V95" s="218">
        <v>0.14000000000000001</v>
      </c>
      <c r="W95" s="218">
        <v>0.45</v>
      </c>
      <c r="X95" s="218">
        <v>1.5</v>
      </c>
      <c r="Y95" s="218">
        <v>0</v>
      </c>
      <c r="Z95" s="218">
        <v>2.58</v>
      </c>
      <c r="AA95" s="218">
        <v>0.92</v>
      </c>
      <c r="AB95" s="218">
        <v>0</v>
      </c>
      <c r="AC95" s="218">
        <v>13.94</v>
      </c>
      <c r="AD95" s="218">
        <v>0</v>
      </c>
      <c r="AE95" s="218">
        <v>0</v>
      </c>
      <c r="AF95" s="218">
        <v>0</v>
      </c>
      <c r="AG95" s="218">
        <v>21.21</v>
      </c>
      <c r="AH95" s="218">
        <v>0</v>
      </c>
      <c r="AI95" s="218">
        <v>7.71</v>
      </c>
      <c r="AJ95" s="218">
        <v>0</v>
      </c>
      <c r="AK95" s="218">
        <v>70.91</v>
      </c>
      <c r="AL95" s="218">
        <v>0</v>
      </c>
      <c r="AM95" s="218">
        <v>0</v>
      </c>
      <c r="AN95" s="218">
        <v>0</v>
      </c>
      <c r="AO95" s="218">
        <v>210.98</v>
      </c>
      <c r="AP95" s="218">
        <v>0</v>
      </c>
    </row>
    <row r="96" spans="1:42">
      <c r="A96" t="s">
        <v>138</v>
      </c>
      <c r="B96" s="218">
        <v>0</v>
      </c>
      <c r="C96" s="218">
        <v>3.87</v>
      </c>
      <c r="D96" s="218">
        <v>7.41</v>
      </c>
      <c r="E96" s="218">
        <v>0</v>
      </c>
      <c r="F96" s="218">
        <v>0</v>
      </c>
      <c r="G96" s="218">
        <v>18.989999999999998</v>
      </c>
      <c r="H96" s="218">
        <v>0</v>
      </c>
      <c r="I96" s="218">
        <v>0</v>
      </c>
      <c r="J96" s="218">
        <v>24.89</v>
      </c>
      <c r="K96" s="218">
        <v>0</v>
      </c>
      <c r="L96" s="218">
        <v>385.14</v>
      </c>
      <c r="M96" s="218">
        <v>0.94</v>
      </c>
      <c r="N96" s="218">
        <v>1.2</v>
      </c>
      <c r="O96" s="218">
        <v>0</v>
      </c>
      <c r="P96" s="218">
        <v>1.05</v>
      </c>
      <c r="Q96" s="218">
        <v>6.69</v>
      </c>
      <c r="R96" s="218">
        <v>0.43</v>
      </c>
      <c r="S96" s="218">
        <v>0.27</v>
      </c>
      <c r="T96" s="218">
        <v>0</v>
      </c>
      <c r="U96" s="218">
        <v>2.13</v>
      </c>
      <c r="V96" s="218">
        <v>0.14000000000000001</v>
      </c>
      <c r="W96" s="218">
        <v>0.45</v>
      </c>
      <c r="X96" s="218">
        <v>1.5</v>
      </c>
      <c r="Y96" s="218">
        <v>0</v>
      </c>
      <c r="Z96" s="218">
        <v>2.58</v>
      </c>
      <c r="AA96" s="218">
        <v>0.92</v>
      </c>
      <c r="AB96" s="218">
        <v>0</v>
      </c>
      <c r="AC96" s="218">
        <v>13.94</v>
      </c>
      <c r="AD96" s="218">
        <v>0</v>
      </c>
      <c r="AE96" s="218">
        <v>0</v>
      </c>
      <c r="AF96" s="218">
        <v>0</v>
      </c>
      <c r="AG96" s="218">
        <v>21.21</v>
      </c>
      <c r="AH96" s="218">
        <v>0</v>
      </c>
      <c r="AI96" s="218">
        <v>7.71</v>
      </c>
      <c r="AJ96" s="218">
        <v>0</v>
      </c>
      <c r="AK96" s="218">
        <v>70.91</v>
      </c>
      <c r="AL96" s="218">
        <v>0</v>
      </c>
      <c r="AM96" s="218">
        <v>0</v>
      </c>
      <c r="AN96" s="218">
        <v>0</v>
      </c>
      <c r="AO96" s="218">
        <v>210.98</v>
      </c>
      <c r="AP96" s="218">
        <v>0</v>
      </c>
    </row>
    <row r="97" spans="1:42">
      <c r="A97" t="s">
        <v>139</v>
      </c>
      <c r="B97" s="218">
        <v>0</v>
      </c>
      <c r="C97" s="218">
        <v>3.87</v>
      </c>
      <c r="D97" s="218">
        <v>7.41</v>
      </c>
      <c r="E97" s="218">
        <v>0</v>
      </c>
      <c r="F97" s="218">
        <v>0</v>
      </c>
      <c r="G97" s="218">
        <v>18.989999999999998</v>
      </c>
      <c r="H97" s="218">
        <v>0</v>
      </c>
      <c r="I97" s="218">
        <v>0</v>
      </c>
      <c r="J97" s="218">
        <v>24.89</v>
      </c>
      <c r="K97" s="218">
        <v>0</v>
      </c>
      <c r="L97" s="218">
        <v>385.14</v>
      </c>
      <c r="M97" s="218">
        <v>0.94</v>
      </c>
      <c r="N97" s="218">
        <v>1.2</v>
      </c>
      <c r="O97" s="218">
        <v>0</v>
      </c>
      <c r="P97" s="218">
        <v>1.05</v>
      </c>
      <c r="Q97" s="218">
        <v>6.69</v>
      </c>
      <c r="R97" s="218">
        <v>0.43</v>
      </c>
      <c r="S97" s="218">
        <v>0.27</v>
      </c>
      <c r="T97" s="218">
        <v>0</v>
      </c>
      <c r="U97" s="218">
        <v>2.13</v>
      </c>
      <c r="V97" s="218">
        <v>0.14000000000000001</v>
      </c>
      <c r="W97" s="218">
        <v>0.45</v>
      </c>
      <c r="X97" s="218">
        <v>1.5</v>
      </c>
      <c r="Y97" s="218">
        <v>0</v>
      </c>
      <c r="Z97" s="218">
        <v>2.58</v>
      </c>
      <c r="AA97" s="218">
        <v>0.92</v>
      </c>
      <c r="AB97" s="218">
        <v>0</v>
      </c>
      <c r="AC97" s="218">
        <v>13.94</v>
      </c>
      <c r="AD97" s="218">
        <v>0</v>
      </c>
      <c r="AE97" s="218">
        <v>0</v>
      </c>
      <c r="AF97" s="218">
        <v>0</v>
      </c>
      <c r="AG97" s="218">
        <v>21.21</v>
      </c>
      <c r="AH97" s="218">
        <v>0</v>
      </c>
      <c r="AI97" s="218">
        <v>7.71</v>
      </c>
      <c r="AJ97" s="218">
        <v>0</v>
      </c>
      <c r="AK97" s="218">
        <v>70.91</v>
      </c>
      <c r="AL97" s="218">
        <v>0</v>
      </c>
      <c r="AM97" s="218">
        <v>0</v>
      </c>
      <c r="AN97" s="218">
        <v>0</v>
      </c>
      <c r="AO97" s="218">
        <v>210.98</v>
      </c>
      <c r="AP97" s="218">
        <v>0</v>
      </c>
    </row>
    <row r="98" spans="1:42">
      <c r="A98" t="s">
        <v>140</v>
      </c>
      <c r="B98" s="218">
        <v>0</v>
      </c>
      <c r="C98" s="218">
        <v>3.87</v>
      </c>
      <c r="D98" s="218">
        <v>7.41</v>
      </c>
      <c r="E98" s="218">
        <v>0</v>
      </c>
      <c r="F98" s="218">
        <v>0</v>
      </c>
      <c r="G98" s="218">
        <v>18.989999999999998</v>
      </c>
      <c r="H98" s="218">
        <v>0</v>
      </c>
      <c r="I98" s="218">
        <v>0</v>
      </c>
      <c r="J98" s="218">
        <v>24.89</v>
      </c>
      <c r="K98" s="218">
        <v>0</v>
      </c>
      <c r="L98" s="218">
        <v>385.14</v>
      </c>
      <c r="M98" s="218">
        <v>0.94</v>
      </c>
      <c r="N98" s="218">
        <v>1.2</v>
      </c>
      <c r="O98" s="218">
        <v>0</v>
      </c>
      <c r="P98" s="218">
        <v>1.05</v>
      </c>
      <c r="Q98" s="218">
        <v>6.69</v>
      </c>
      <c r="R98" s="218">
        <v>0.43</v>
      </c>
      <c r="S98" s="218">
        <v>0.27</v>
      </c>
      <c r="T98" s="218">
        <v>0</v>
      </c>
      <c r="U98" s="218">
        <v>2.13</v>
      </c>
      <c r="V98" s="218">
        <v>0.14000000000000001</v>
      </c>
      <c r="W98" s="218">
        <v>0.45</v>
      </c>
      <c r="X98" s="218">
        <v>1.5</v>
      </c>
      <c r="Y98" s="218">
        <v>0</v>
      </c>
      <c r="Z98" s="218">
        <v>2.58</v>
      </c>
      <c r="AA98" s="218">
        <v>0.92</v>
      </c>
      <c r="AB98" s="218">
        <v>0</v>
      </c>
      <c r="AC98" s="218">
        <v>13.94</v>
      </c>
      <c r="AD98" s="218">
        <v>0</v>
      </c>
      <c r="AE98" s="218">
        <v>0</v>
      </c>
      <c r="AF98" s="218">
        <v>0</v>
      </c>
      <c r="AG98" s="218">
        <v>21.21</v>
      </c>
      <c r="AH98" s="218">
        <v>0</v>
      </c>
      <c r="AI98" s="218">
        <v>7.71</v>
      </c>
      <c r="AJ98" s="218">
        <v>0</v>
      </c>
      <c r="AK98" s="218">
        <v>70.91</v>
      </c>
      <c r="AL98" s="218">
        <v>0</v>
      </c>
      <c r="AM98" s="218">
        <v>0</v>
      </c>
      <c r="AN98" s="218">
        <v>0</v>
      </c>
      <c r="AO98" s="218">
        <v>210.98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4.6699999999999998E-2</v>
      </c>
      <c r="D99">
        <f t="shared" si="0"/>
        <v>0.21691999999999961</v>
      </c>
      <c r="E99">
        <f t="shared" si="0"/>
        <v>0</v>
      </c>
      <c r="F99">
        <f t="shared" si="0"/>
        <v>0</v>
      </c>
      <c r="G99">
        <f t="shared" si="0"/>
        <v>0.45576000000000016</v>
      </c>
      <c r="H99">
        <f t="shared" si="0"/>
        <v>0</v>
      </c>
      <c r="I99">
        <f t="shared" si="0"/>
        <v>0</v>
      </c>
      <c r="J99">
        <f t="shared" si="0"/>
        <v>0.58306000000000058</v>
      </c>
      <c r="K99">
        <f t="shared" si="0"/>
        <v>5.9822499999999973E-2</v>
      </c>
      <c r="L99">
        <f t="shared" si="0"/>
        <v>8.2205475000000021</v>
      </c>
      <c r="M99">
        <f t="shared" si="0"/>
        <v>2.2559999999999969E-2</v>
      </c>
      <c r="N99">
        <f t="shared" si="0"/>
        <v>2.8520000000000042E-2</v>
      </c>
      <c r="O99">
        <f t="shared" si="0"/>
        <v>0</v>
      </c>
      <c r="P99">
        <f t="shared" si="0"/>
        <v>2.7185000000000011E-2</v>
      </c>
      <c r="Q99">
        <f t="shared" si="0"/>
        <v>0.11211749999999998</v>
      </c>
      <c r="R99">
        <f t="shared" si="0"/>
        <v>5.561250000000003E-2</v>
      </c>
      <c r="S99">
        <f t="shared" si="0"/>
        <v>5.1682500000000089E-2</v>
      </c>
      <c r="T99">
        <f t="shared" si="0"/>
        <v>0</v>
      </c>
      <c r="U99">
        <f t="shared" si="0"/>
        <v>5.1119999999999936E-2</v>
      </c>
      <c r="V99">
        <f t="shared" si="0"/>
        <v>3.4297499999999953E-2</v>
      </c>
      <c r="W99">
        <f t="shared" si="0"/>
        <v>5.0914999999999912E-2</v>
      </c>
      <c r="X99">
        <f t="shared" si="0"/>
        <v>0.12474249999999998</v>
      </c>
      <c r="Y99">
        <f t="shared" si="0"/>
        <v>0</v>
      </c>
      <c r="Z99">
        <f t="shared" si="0"/>
        <v>0.38376499999999936</v>
      </c>
      <c r="AA99">
        <f t="shared" si="0"/>
        <v>0.18188999999999952</v>
      </c>
      <c r="AB99">
        <f t="shared" si="0"/>
        <v>0</v>
      </c>
      <c r="AC99">
        <f t="shared" si="0"/>
        <v>0.33705000000000052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0.52248249999999963</v>
      </c>
      <c r="AH99">
        <f t="shared" si="0"/>
        <v>1.3495000000000002E-2</v>
      </c>
      <c r="AI99">
        <f t="shared" si="0"/>
        <v>0.18118000000000009</v>
      </c>
      <c r="AJ99">
        <f t="shared" si="0"/>
        <v>0</v>
      </c>
      <c r="AK99">
        <f t="shared" si="0"/>
        <v>0.84341499999999958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5.0287199999999892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45072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45072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45072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26.8</v>
      </c>
      <c r="C3" s="219">
        <v>26.8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11.180960000000001</v>
      </c>
      <c r="J3" s="23">
        <f>C3*E3/100</f>
        <v>6.2524399999999991</v>
      </c>
      <c r="K3" s="23">
        <f>C3*F3/100</f>
        <v>8.0641200000000008</v>
      </c>
      <c r="L3" s="23">
        <f>C3*G3/100</f>
        <v>1.3024800000000001</v>
      </c>
      <c r="M3" s="203">
        <f>SUM(I3:L3)</f>
        <v>26.8</v>
      </c>
      <c r="N3" s="24"/>
      <c r="P3" s="78">
        <f t="shared" ref="P3:P34" si="1">I3</f>
        <v>11.180960000000001</v>
      </c>
      <c r="Q3" s="78">
        <f t="shared" ref="Q3:Q34" si="2">J3</f>
        <v>6.2524399999999991</v>
      </c>
      <c r="R3" s="78">
        <f t="shared" ref="R3:R34" si="3">K3</f>
        <v>8.0641200000000008</v>
      </c>
      <c r="S3" s="78">
        <f t="shared" ref="S3:S34" si="4">L3</f>
        <v>1.3024800000000001</v>
      </c>
      <c r="T3" s="78">
        <f>SUM(P3:S3)</f>
        <v>26.8</v>
      </c>
    </row>
    <row r="4" spans="1:20">
      <c r="A4" s="8" t="s">
        <v>46</v>
      </c>
      <c r="B4" s="219">
        <v>26.8</v>
      </c>
      <c r="C4" s="219">
        <v>26.8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11.180960000000001</v>
      </c>
      <c r="J4" s="23">
        <f t="shared" ref="J4:J67" si="6">C4*E4/100</f>
        <v>6.2524399999999991</v>
      </c>
      <c r="K4" s="23">
        <f t="shared" ref="K4:K67" si="7">C4*F4/100</f>
        <v>8.0641200000000008</v>
      </c>
      <c r="L4" s="23">
        <f t="shared" ref="L4:L67" si="8">C4*G4/100</f>
        <v>1.3024800000000001</v>
      </c>
      <c r="M4" s="204">
        <f t="shared" ref="M4:M67" si="9">SUM(I4:L4)</f>
        <v>26.8</v>
      </c>
      <c r="N4" s="24"/>
      <c r="P4" s="78">
        <f t="shared" si="1"/>
        <v>11.180960000000001</v>
      </c>
      <c r="Q4" s="78">
        <f t="shared" si="2"/>
        <v>6.2524399999999991</v>
      </c>
      <c r="R4" s="78">
        <f t="shared" si="3"/>
        <v>8.0641200000000008</v>
      </c>
      <c r="S4" s="78">
        <f t="shared" si="4"/>
        <v>1.3024800000000001</v>
      </c>
      <c r="T4" s="78">
        <f t="shared" ref="T4:T67" si="10">SUM(P4:S4)</f>
        <v>26.8</v>
      </c>
    </row>
    <row r="5" spans="1:20">
      <c r="A5" s="8" t="s">
        <v>47</v>
      </c>
      <c r="B5" s="219">
        <v>26.8</v>
      </c>
      <c r="C5" s="219">
        <v>26.8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11.180960000000001</v>
      </c>
      <c r="J5" s="23">
        <f t="shared" si="6"/>
        <v>6.2524399999999991</v>
      </c>
      <c r="K5" s="23">
        <f t="shared" si="7"/>
        <v>8.0641200000000008</v>
      </c>
      <c r="L5" s="23">
        <f t="shared" si="8"/>
        <v>1.3024800000000001</v>
      </c>
      <c r="M5" s="204">
        <f t="shared" si="9"/>
        <v>26.8</v>
      </c>
      <c r="N5" s="24"/>
      <c r="P5" s="78">
        <f t="shared" si="1"/>
        <v>11.180960000000001</v>
      </c>
      <c r="Q5" s="78">
        <f t="shared" si="2"/>
        <v>6.2524399999999991</v>
      </c>
      <c r="R5" s="78">
        <f t="shared" si="3"/>
        <v>8.0641200000000008</v>
      </c>
      <c r="S5" s="78">
        <f t="shared" si="4"/>
        <v>1.3024800000000001</v>
      </c>
      <c r="T5" s="78">
        <f t="shared" si="10"/>
        <v>26.8</v>
      </c>
    </row>
    <row r="6" spans="1:20">
      <c r="A6" s="8" t="s">
        <v>48</v>
      </c>
      <c r="B6" s="219">
        <v>26.8</v>
      </c>
      <c r="C6" s="219">
        <v>26.8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11.180960000000001</v>
      </c>
      <c r="J6" s="23">
        <f t="shared" si="6"/>
        <v>6.2524399999999991</v>
      </c>
      <c r="K6" s="23">
        <f t="shared" si="7"/>
        <v>8.0641200000000008</v>
      </c>
      <c r="L6" s="23">
        <f t="shared" si="8"/>
        <v>1.3024800000000001</v>
      </c>
      <c r="M6" s="204">
        <f t="shared" si="9"/>
        <v>26.8</v>
      </c>
      <c r="N6" s="24"/>
      <c r="P6" s="78">
        <f t="shared" si="1"/>
        <v>11.180960000000001</v>
      </c>
      <c r="Q6" s="78">
        <f t="shared" si="2"/>
        <v>6.2524399999999991</v>
      </c>
      <c r="R6" s="78">
        <f t="shared" si="3"/>
        <v>8.0641200000000008</v>
      </c>
      <c r="S6" s="78">
        <f t="shared" si="4"/>
        <v>1.3024800000000001</v>
      </c>
      <c r="T6" s="78">
        <f t="shared" si="10"/>
        <v>26.8</v>
      </c>
    </row>
    <row r="7" spans="1:20">
      <c r="A7" s="8" t="s">
        <v>49</v>
      </c>
      <c r="B7" s="219">
        <v>26.8</v>
      </c>
      <c r="C7" s="219">
        <v>26.8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11.180960000000001</v>
      </c>
      <c r="J7" s="23">
        <f t="shared" si="6"/>
        <v>6.2524399999999991</v>
      </c>
      <c r="K7" s="23">
        <f t="shared" si="7"/>
        <v>8.0641200000000008</v>
      </c>
      <c r="L7" s="23">
        <f t="shared" si="8"/>
        <v>1.3024800000000001</v>
      </c>
      <c r="M7" s="204">
        <f t="shared" si="9"/>
        <v>26.8</v>
      </c>
      <c r="N7" s="24"/>
      <c r="P7" s="78">
        <f t="shared" si="1"/>
        <v>11.180960000000001</v>
      </c>
      <c r="Q7" s="78">
        <f t="shared" si="2"/>
        <v>6.2524399999999991</v>
      </c>
      <c r="R7" s="78">
        <f t="shared" si="3"/>
        <v>8.0641200000000008</v>
      </c>
      <c r="S7" s="78">
        <f t="shared" si="4"/>
        <v>1.3024800000000001</v>
      </c>
      <c r="T7" s="78">
        <f t="shared" si="10"/>
        <v>26.8</v>
      </c>
    </row>
    <row r="8" spans="1:20">
      <c r="A8" s="8" t="s">
        <v>50</v>
      </c>
      <c r="B8" s="219">
        <v>26.8</v>
      </c>
      <c r="C8" s="219">
        <v>26.8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11.180960000000001</v>
      </c>
      <c r="J8" s="23">
        <f t="shared" si="6"/>
        <v>6.2524399999999991</v>
      </c>
      <c r="K8" s="23">
        <f t="shared" si="7"/>
        <v>8.0641200000000008</v>
      </c>
      <c r="L8" s="23">
        <f t="shared" si="8"/>
        <v>1.3024800000000001</v>
      </c>
      <c r="M8" s="204">
        <f t="shared" si="9"/>
        <v>26.8</v>
      </c>
      <c r="N8" s="24"/>
      <c r="P8" s="78">
        <f t="shared" si="1"/>
        <v>11.180960000000001</v>
      </c>
      <c r="Q8" s="78">
        <f t="shared" si="2"/>
        <v>6.2524399999999991</v>
      </c>
      <c r="R8" s="78">
        <f t="shared" si="3"/>
        <v>8.0641200000000008</v>
      </c>
      <c r="S8" s="78">
        <f t="shared" si="4"/>
        <v>1.3024800000000001</v>
      </c>
      <c r="T8" s="78">
        <f t="shared" si="10"/>
        <v>26.8</v>
      </c>
    </row>
    <row r="9" spans="1:20">
      <c r="A9" s="8" t="s">
        <v>51</v>
      </c>
      <c r="B9" s="219">
        <v>26.8</v>
      </c>
      <c r="C9" s="219">
        <v>26.8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11.180960000000001</v>
      </c>
      <c r="J9" s="23">
        <f t="shared" si="6"/>
        <v>6.2524399999999991</v>
      </c>
      <c r="K9" s="23">
        <f t="shared" si="7"/>
        <v>8.0641200000000008</v>
      </c>
      <c r="L9" s="23">
        <f t="shared" si="8"/>
        <v>1.3024800000000001</v>
      </c>
      <c r="M9" s="204">
        <f t="shared" si="9"/>
        <v>26.8</v>
      </c>
      <c r="N9" s="24"/>
      <c r="P9" s="78">
        <f t="shared" si="1"/>
        <v>11.180960000000001</v>
      </c>
      <c r="Q9" s="78">
        <f t="shared" si="2"/>
        <v>6.2524399999999991</v>
      </c>
      <c r="R9" s="78">
        <f t="shared" si="3"/>
        <v>8.0641200000000008</v>
      </c>
      <c r="S9" s="78">
        <f t="shared" si="4"/>
        <v>1.3024800000000001</v>
      </c>
      <c r="T9" s="78">
        <f t="shared" si="10"/>
        <v>26.8</v>
      </c>
    </row>
    <row r="10" spans="1:20">
      <c r="A10" s="8" t="s">
        <v>52</v>
      </c>
      <c r="B10" s="219">
        <v>26.8</v>
      </c>
      <c r="C10" s="219">
        <v>26.8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11.180960000000001</v>
      </c>
      <c r="J10" s="23">
        <f t="shared" si="6"/>
        <v>6.2524399999999991</v>
      </c>
      <c r="K10" s="23">
        <f t="shared" si="7"/>
        <v>8.0641200000000008</v>
      </c>
      <c r="L10" s="23">
        <f t="shared" si="8"/>
        <v>1.3024800000000001</v>
      </c>
      <c r="M10" s="204">
        <f t="shared" si="9"/>
        <v>26.8</v>
      </c>
      <c r="N10" s="24"/>
      <c r="P10" s="78">
        <f t="shared" si="1"/>
        <v>11.180960000000001</v>
      </c>
      <c r="Q10" s="78">
        <f t="shared" si="2"/>
        <v>6.2524399999999991</v>
      </c>
      <c r="R10" s="78">
        <f t="shared" si="3"/>
        <v>8.0641200000000008</v>
      </c>
      <c r="S10" s="78">
        <f t="shared" si="4"/>
        <v>1.3024800000000001</v>
      </c>
      <c r="T10" s="78">
        <f t="shared" si="10"/>
        <v>26.8</v>
      </c>
    </row>
    <row r="11" spans="1:20">
      <c r="A11" s="8" t="s">
        <v>53</v>
      </c>
      <c r="B11" s="219">
        <v>26.8</v>
      </c>
      <c r="C11" s="219">
        <v>26.8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11.180960000000001</v>
      </c>
      <c r="J11" s="23">
        <f t="shared" si="6"/>
        <v>6.2524399999999991</v>
      </c>
      <c r="K11" s="23">
        <f t="shared" si="7"/>
        <v>8.0641200000000008</v>
      </c>
      <c r="L11" s="23">
        <f t="shared" si="8"/>
        <v>1.3024800000000001</v>
      </c>
      <c r="M11" s="204">
        <f t="shared" si="9"/>
        <v>26.8</v>
      </c>
      <c r="N11" s="24"/>
      <c r="P11" s="78">
        <f t="shared" si="1"/>
        <v>11.180960000000001</v>
      </c>
      <c r="Q11" s="78">
        <f t="shared" si="2"/>
        <v>6.2524399999999991</v>
      </c>
      <c r="R11" s="78">
        <f t="shared" si="3"/>
        <v>8.0641200000000008</v>
      </c>
      <c r="S11" s="78">
        <f t="shared" si="4"/>
        <v>1.3024800000000001</v>
      </c>
      <c r="T11" s="78">
        <f t="shared" si="10"/>
        <v>26.8</v>
      </c>
    </row>
    <row r="12" spans="1:20">
      <c r="A12" s="8" t="s">
        <v>54</v>
      </c>
      <c r="B12" s="219">
        <v>26.8</v>
      </c>
      <c r="C12" s="219">
        <v>26.8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11.180960000000001</v>
      </c>
      <c r="J12" s="23">
        <f t="shared" si="6"/>
        <v>6.2524399999999991</v>
      </c>
      <c r="K12" s="23">
        <f t="shared" si="7"/>
        <v>8.0641200000000008</v>
      </c>
      <c r="L12" s="23">
        <f t="shared" si="8"/>
        <v>1.3024800000000001</v>
      </c>
      <c r="M12" s="204">
        <f t="shared" si="9"/>
        <v>26.8</v>
      </c>
      <c r="N12" s="24"/>
      <c r="P12" s="78">
        <f t="shared" si="1"/>
        <v>11.180960000000001</v>
      </c>
      <c r="Q12" s="78">
        <f t="shared" si="2"/>
        <v>6.2524399999999991</v>
      </c>
      <c r="R12" s="78">
        <f t="shared" si="3"/>
        <v>8.0641200000000008</v>
      </c>
      <c r="S12" s="78">
        <f t="shared" si="4"/>
        <v>1.3024800000000001</v>
      </c>
      <c r="T12" s="78">
        <f t="shared" si="10"/>
        <v>26.8</v>
      </c>
    </row>
    <row r="13" spans="1:20">
      <c r="A13" s="8" t="s">
        <v>55</v>
      </c>
      <c r="B13" s="219">
        <v>26.8</v>
      </c>
      <c r="C13" s="219">
        <v>26.8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11.180960000000001</v>
      </c>
      <c r="J13" s="23">
        <f t="shared" si="6"/>
        <v>6.2524399999999991</v>
      </c>
      <c r="K13" s="23">
        <f t="shared" si="7"/>
        <v>8.0641200000000008</v>
      </c>
      <c r="L13" s="23">
        <f t="shared" si="8"/>
        <v>1.3024800000000001</v>
      </c>
      <c r="M13" s="204">
        <f t="shared" si="9"/>
        <v>26.8</v>
      </c>
      <c r="N13" s="24"/>
      <c r="P13" s="78">
        <f t="shared" si="1"/>
        <v>11.180960000000001</v>
      </c>
      <c r="Q13" s="78">
        <f t="shared" si="2"/>
        <v>6.2524399999999991</v>
      </c>
      <c r="R13" s="78">
        <f t="shared" si="3"/>
        <v>8.0641200000000008</v>
      </c>
      <c r="S13" s="78">
        <f t="shared" si="4"/>
        <v>1.3024800000000001</v>
      </c>
      <c r="T13" s="78">
        <f t="shared" si="10"/>
        <v>26.8</v>
      </c>
    </row>
    <row r="14" spans="1:20">
      <c r="A14" s="8" t="s">
        <v>56</v>
      </c>
      <c r="B14" s="219">
        <v>26.8</v>
      </c>
      <c r="C14" s="219">
        <v>26.8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11.180960000000001</v>
      </c>
      <c r="J14" s="23">
        <f t="shared" si="6"/>
        <v>6.2524399999999991</v>
      </c>
      <c r="K14" s="23">
        <f t="shared" si="7"/>
        <v>8.0641200000000008</v>
      </c>
      <c r="L14" s="23">
        <f t="shared" si="8"/>
        <v>1.3024800000000001</v>
      </c>
      <c r="M14" s="204">
        <f t="shared" si="9"/>
        <v>26.8</v>
      </c>
      <c r="N14" s="24"/>
      <c r="P14" s="78">
        <f t="shared" si="1"/>
        <v>11.180960000000001</v>
      </c>
      <c r="Q14" s="78">
        <f t="shared" si="2"/>
        <v>6.2524399999999991</v>
      </c>
      <c r="R14" s="78">
        <f t="shared" si="3"/>
        <v>8.0641200000000008</v>
      </c>
      <c r="S14" s="78">
        <f t="shared" si="4"/>
        <v>1.3024800000000001</v>
      </c>
      <c r="T14" s="78">
        <f t="shared" si="10"/>
        <v>26.8</v>
      </c>
    </row>
    <row r="15" spans="1:20">
      <c r="A15" s="8" t="s">
        <v>57</v>
      </c>
      <c r="B15" s="219">
        <v>26.8</v>
      </c>
      <c r="C15" s="219">
        <v>26.8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11.180960000000001</v>
      </c>
      <c r="J15" s="23">
        <f t="shared" si="6"/>
        <v>6.2524399999999991</v>
      </c>
      <c r="K15" s="23">
        <f t="shared" si="7"/>
        <v>8.0641200000000008</v>
      </c>
      <c r="L15" s="23">
        <f t="shared" si="8"/>
        <v>1.3024800000000001</v>
      </c>
      <c r="M15" s="204">
        <f t="shared" si="9"/>
        <v>26.8</v>
      </c>
      <c r="N15" s="24"/>
      <c r="P15" s="78">
        <f t="shared" si="1"/>
        <v>11.180960000000001</v>
      </c>
      <c r="Q15" s="78">
        <f t="shared" si="2"/>
        <v>6.2524399999999991</v>
      </c>
      <c r="R15" s="78">
        <f t="shared" si="3"/>
        <v>8.0641200000000008</v>
      </c>
      <c r="S15" s="78">
        <f t="shared" si="4"/>
        <v>1.3024800000000001</v>
      </c>
      <c r="T15" s="78">
        <f t="shared" si="10"/>
        <v>26.8</v>
      </c>
    </row>
    <row r="16" spans="1:20">
      <c r="A16" s="8" t="s">
        <v>58</v>
      </c>
      <c r="B16" s="219">
        <v>26.8</v>
      </c>
      <c r="C16" s="219">
        <v>26.8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11.180960000000001</v>
      </c>
      <c r="J16" s="23">
        <f t="shared" si="6"/>
        <v>6.2524399999999991</v>
      </c>
      <c r="K16" s="23">
        <f t="shared" si="7"/>
        <v>8.0641200000000008</v>
      </c>
      <c r="L16" s="23">
        <f t="shared" si="8"/>
        <v>1.3024800000000001</v>
      </c>
      <c r="M16" s="204">
        <f t="shared" si="9"/>
        <v>26.8</v>
      </c>
      <c r="N16" s="24"/>
      <c r="P16" s="78">
        <f t="shared" si="1"/>
        <v>11.180960000000001</v>
      </c>
      <c r="Q16" s="78">
        <f t="shared" si="2"/>
        <v>6.2524399999999991</v>
      </c>
      <c r="R16" s="78">
        <f t="shared" si="3"/>
        <v>8.0641200000000008</v>
      </c>
      <c r="S16" s="78">
        <f t="shared" si="4"/>
        <v>1.3024800000000001</v>
      </c>
      <c r="T16" s="78">
        <f t="shared" si="10"/>
        <v>26.8</v>
      </c>
    </row>
    <row r="17" spans="1:20">
      <c r="A17" s="8" t="s">
        <v>59</v>
      </c>
      <c r="B17" s="219">
        <v>26.8</v>
      </c>
      <c r="C17" s="219">
        <v>26.8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11.180960000000001</v>
      </c>
      <c r="J17" s="23">
        <f t="shared" si="6"/>
        <v>6.2524399999999991</v>
      </c>
      <c r="K17" s="23">
        <f t="shared" si="7"/>
        <v>8.0641200000000008</v>
      </c>
      <c r="L17" s="23">
        <f t="shared" si="8"/>
        <v>1.3024800000000001</v>
      </c>
      <c r="M17" s="204">
        <f t="shared" si="9"/>
        <v>26.8</v>
      </c>
      <c r="N17" s="24"/>
      <c r="P17" s="78">
        <f t="shared" si="1"/>
        <v>11.180960000000001</v>
      </c>
      <c r="Q17" s="78">
        <f t="shared" si="2"/>
        <v>6.2524399999999991</v>
      </c>
      <c r="R17" s="78">
        <f t="shared" si="3"/>
        <v>8.0641200000000008</v>
      </c>
      <c r="S17" s="78">
        <f t="shared" si="4"/>
        <v>1.3024800000000001</v>
      </c>
      <c r="T17" s="78">
        <f t="shared" si="10"/>
        <v>26.8</v>
      </c>
    </row>
    <row r="18" spans="1:20">
      <c r="A18" s="8" t="s">
        <v>60</v>
      </c>
      <c r="B18" s="219">
        <v>26.8</v>
      </c>
      <c r="C18" s="219">
        <v>26.8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11.180960000000001</v>
      </c>
      <c r="J18" s="23">
        <f t="shared" si="6"/>
        <v>6.2524399999999991</v>
      </c>
      <c r="K18" s="23">
        <f t="shared" si="7"/>
        <v>8.0641200000000008</v>
      </c>
      <c r="L18" s="23">
        <f t="shared" si="8"/>
        <v>1.3024800000000001</v>
      </c>
      <c r="M18" s="204">
        <f t="shared" si="9"/>
        <v>26.8</v>
      </c>
      <c r="N18" s="24"/>
      <c r="P18" s="78">
        <f t="shared" si="1"/>
        <v>11.180960000000001</v>
      </c>
      <c r="Q18" s="78">
        <f t="shared" si="2"/>
        <v>6.2524399999999991</v>
      </c>
      <c r="R18" s="78">
        <f t="shared" si="3"/>
        <v>8.0641200000000008</v>
      </c>
      <c r="S18" s="78">
        <f t="shared" si="4"/>
        <v>1.3024800000000001</v>
      </c>
      <c r="T18" s="78">
        <f t="shared" si="10"/>
        <v>26.8</v>
      </c>
    </row>
    <row r="19" spans="1:20">
      <c r="A19" s="8" t="s">
        <v>61</v>
      </c>
      <c r="B19" s="219">
        <v>26.8</v>
      </c>
      <c r="C19" s="219">
        <v>26.8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11.180960000000001</v>
      </c>
      <c r="J19" s="23">
        <f t="shared" si="6"/>
        <v>6.2524399999999991</v>
      </c>
      <c r="K19" s="23">
        <f t="shared" si="7"/>
        <v>8.0641200000000008</v>
      </c>
      <c r="L19" s="23">
        <f t="shared" si="8"/>
        <v>1.3024800000000001</v>
      </c>
      <c r="M19" s="204">
        <f t="shared" si="9"/>
        <v>26.8</v>
      </c>
      <c r="N19" s="24"/>
      <c r="P19" s="78">
        <f t="shared" si="1"/>
        <v>11.180960000000001</v>
      </c>
      <c r="Q19" s="78">
        <f t="shared" si="2"/>
        <v>6.2524399999999991</v>
      </c>
      <c r="R19" s="78">
        <f t="shared" si="3"/>
        <v>8.0641200000000008</v>
      </c>
      <c r="S19" s="78">
        <f t="shared" si="4"/>
        <v>1.3024800000000001</v>
      </c>
      <c r="T19" s="78">
        <f t="shared" si="10"/>
        <v>26.8</v>
      </c>
    </row>
    <row r="20" spans="1:20">
      <c r="A20" s="8" t="s">
        <v>62</v>
      </c>
      <c r="B20" s="219">
        <v>26.8</v>
      </c>
      <c r="C20" s="219">
        <v>26.8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11.180960000000001</v>
      </c>
      <c r="J20" s="23">
        <f t="shared" si="6"/>
        <v>6.2524399999999991</v>
      </c>
      <c r="K20" s="23">
        <f t="shared" si="7"/>
        <v>8.0641200000000008</v>
      </c>
      <c r="L20" s="23">
        <f t="shared" si="8"/>
        <v>1.3024800000000001</v>
      </c>
      <c r="M20" s="204">
        <f t="shared" si="9"/>
        <v>26.8</v>
      </c>
      <c r="N20" s="24"/>
      <c r="P20" s="78">
        <f t="shared" si="1"/>
        <v>11.180960000000001</v>
      </c>
      <c r="Q20" s="78">
        <f t="shared" si="2"/>
        <v>6.2524399999999991</v>
      </c>
      <c r="R20" s="78">
        <f t="shared" si="3"/>
        <v>8.0641200000000008</v>
      </c>
      <c r="S20" s="78">
        <f t="shared" si="4"/>
        <v>1.3024800000000001</v>
      </c>
      <c r="T20" s="78">
        <f t="shared" si="10"/>
        <v>26.8</v>
      </c>
    </row>
    <row r="21" spans="1:20">
      <c r="A21" s="8" t="s">
        <v>63</v>
      </c>
      <c r="B21" s="219">
        <v>26.8</v>
      </c>
      <c r="C21" s="219">
        <v>26.8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11.180960000000001</v>
      </c>
      <c r="J21" s="23">
        <f t="shared" si="6"/>
        <v>6.2524399999999991</v>
      </c>
      <c r="K21" s="23">
        <f t="shared" si="7"/>
        <v>8.0641200000000008</v>
      </c>
      <c r="L21" s="23">
        <f t="shared" si="8"/>
        <v>1.3024800000000001</v>
      </c>
      <c r="M21" s="204">
        <f t="shared" si="9"/>
        <v>26.8</v>
      </c>
      <c r="N21" s="24"/>
      <c r="P21" s="78">
        <f t="shared" si="1"/>
        <v>11.180960000000001</v>
      </c>
      <c r="Q21" s="78">
        <f t="shared" si="2"/>
        <v>6.2524399999999991</v>
      </c>
      <c r="R21" s="78">
        <f t="shared" si="3"/>
        <v>8.0641200000000008</v>
      </c>
      <c r="S21" s="78">
        <f t="shared" si="4"/>
        <v>1.3024800000000001</v>
      </c>
      <c r="T21" s="78">
        <f t="shared" si="10"/>
        <v>26.8</v>
      </c>
    </row>
    <row r="22" spans="1:20">
      <c r="A22" s="8" t="s">
        <v>64</v>
      </c>
      <c r="B22" s="219">
        <v>26.8</v>
      </c>
      <c r="C22" s="219">
        <v>26.8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11.180960000000001</v>
      </c>
      <c r="J22" s="23">
        <f t="shared" si="6"/>
        <v>6.2524399999999991</v>
      </c>
      <c r="K22" s="23">
        <f t="shared" si="7"/>
        <v>8.0641200000000008</v>
      </c>
      <c r="L22" s="23">
        <f t="shared" si="8"/>
        <v>1.3024800000000001</v>
      </c>
      <c r="M22" s="204">
        <f t="shared" si="9"/>
        <v>26.8</v>
      </c>
      <c r="N22" s="24"/>
      <c r="P22" s="78">
        <f t="shared" si="1"/>
        <v>11.180960000000001</v>
      </c>
      <c r="Q22" s="78">
        <f t="shared" si="2"/>
        <v>6.2524399999999991</v>
      </c>
      <c r="R22" s="78">
        <f t="shared" si="3"/>
        <v>8.0641200000000008</v>
      </c>
      <c r="S22" s="78">
        <f t="shared" si="4"/>
        <v>1.3024800000000001</v>
      </c>
      <c r="T22" s="78">
        <f t="shared" si="10"/>
        <v>26.8</v>
      </c>
    </row>
    <row r="23" spans="1:20">
      <c r="A23" s="8" t="s">
        <v>65</v>
      </c>
      <c r="B23" s="219">
        <v>26.8</v>
      </c>
      <c r="C23" s="219">
        <v>26.8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11.180960000000001</v>
      </c>
      <c r="J23" s="23">
        <f t="shared" si="6"/>
        <v>6.2524399999999991</v>
      </c>
      <c r="K23" s="23">
        <f t="shared" si="7"/>
        <v>8.0641200000000008</v>
      </c>
      <c r="L23" s="23">
        <f t="shared" si="8"/>
        <v>1.3024800000000001</v>
      </c>
      <c r="M23" s="204">
        <f t="shared" si="9"/>
        <v>26.8</v>
      </c>
      <c r="N23" s="24"/>
      <c r="P23" s="78">
        <f t="shared" si="1"/>
        <v>11.180960000000001</v>
      </c>
      <c r="Q23" s="78">
        <f t="shared" si="2"/>
        <v>6.2524399999999991</v>
      </c>
      <c r="R23" s="78">
        <f t="shared" si="3"/>
        <v>8.0641200000000008</v>
      </c>
      <c r="S23" s="78">
        <f t="shared" si="4"/>
        <v>1.3024800000000001</v>
      </c>
      <c r="T23" s="78">
        <f t="shared" si="10"/>
        <v>26.8</v>
      </c>
    </row>
    <row r="24" spans="1:20">
      <c r="A24" s="8" t="s">
        <v>66</v>
      </c>
      <c r="B24" s="219">
        <v>26.8</v>
      </c>
      <c r="C24" s="219">
        <v>26.8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11.180960000000001</v>
      </c>
      <c r="J24" s="23">
        <f t="shared" si="6"/>
        <v>6.2524399999999991</v>
      </c>
      <c r="K24" s="23">
        <f t="shared" si="7"/>
        <v>8.0641200000000008</v>
      </c>
      <c r="L24" s="23">
        <f t="shared" si="8"/>
        <v>1.3024800000000001</v>
      </c>
      <c r="M24" s="204">
        <f t="shared" si="9"/>
        <v>26.8</v>
      </c>
      <c r="N24" s="24"/>
      <c r="P24" s="78">
        <f t="shared" si="1"/>
        <v>11.180960000000001</v>
      </c>
      <c r="Q24" s="78">
        <f t="shared" si="2"/>
        <v>6.2524399999999991</v>
      </c>
      <c r="R24" s="78">
        <f t="shared" si="3"/>
        <v>8.0641200000000008</v>
      </c>
      <c r="S24" s="78">
        <f t="shared" si="4"/>
        <v>1.3024800000000001</v>
      </c>
      <c r="T24" s="78">
        <f t="shared" si="10"/>
        <v>26.8</v>
      </c>
    </row>
    <row r="25" spans="1:20">
      <c r="A25" s="8" t="s">
        <v>67</v>
      </c>
      <c r="B25" s="219">
        <v>26.8</v>
      </c>
      <c r="C25" s="219">
        <v>26.8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11.180960000000001</v>
      </c>
      <c r="J25" s="23">
        <f t="shared" si="6"/>
        <v>6.2524399999999991</v>
      </c>
      <c r="K25" s="23">
        <f t="shared" si="7"/>
        <v>8.0641200000000008</v>
      </c>
      <c r="L25" s="23">
        <f t="shared" si="8"/>
        <v>1.3024800000000001</v>
      </c>
      <c r="M25" s="204">
        <f t="shared" si="9"/>
        <v>26.8</v>
      </c>
      <c r="N25" s="24"/>
      <c r="P25" s="78">
        <f t="shared" si="1"/>
        <v>11.180960000000001</v>
      </c>
      <c r="Q25" s="78">
        <f t="shared" si="2"/>
        <v>6.2524399999999991</v>
      </c>
      <c r="R25" s="78">
        <f t="shared" si="3"/>
        <v>8.0641200000000008</v>
      </c>
      <c r="S25" s="78">
        <f t="shared" si="4"/>
        <v>1.3024800000000001</v>
      </c>
      <c r="T25" s="78">
        <f t="shared" si="10"/>
        <v>26.8</v>
      </c>
    </row>
    <row r="26" spans="1:20">
      <c r="A26" s="8" t="s">
        <v>68</v>
      </c>
      <c r="B26" s="219">
        <v>26.8</v>
      </c>
      <c r="C26" s="219">
        <v>26.8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11.180960000000001</v>
      </c>
      <c r="J26" s="23">
        <f t="shared" si="6"/>
        <v>6.2524399999999991</v>
      </c>
      <c r="K26" s="23">
        <f t="shared" si="7"/>
        <v>8.0641200000000008</v>
      </c>
      <c r="L26" s="23">
        <f t="shared" si="8"/>
        <v>1.3024800000000001</v>
      </c>
      <c r="M26" s="204">
        <f t="shared" si="9"/>
        <v>26.8</v>
      </c>
      <c r="N26" s="24"/>
      <c r="P26" s="78">
        <f t="shared" si="1"/>
        <v>11.180960000000001</v>
      </c>
      <c r="Q26" s="78">
        <f t="shared" si="2"/>
        <v>6.2524399999999991</v>
      </c>
      <c r="R26" s="78">
        <f t="shared" si="3"/>
        <v>8.0641200000000008</v>
      </c>
      <c r="S26" s="78">
        <f t="shared" si="4"/>
        <v>1.3024800000000001</v>
      </c>
      <c r="T26" s="78">
        <f t="shared" si="10"/>
        <v>26.8</v>
      </c>
    </row>
    <row r="27" spans="1:20">
      <c r="A27" s="8" t="s">
        <v>69</v>
      </c>
      <c r="B27" s="219">
        <v>26.8</v>
      </c>
      <c r="C27" s="219">
        <v>26.8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11.180960000000001</v>
      </c>
      <c r="J27" s="23">
        <f t="shared" si="6"/>
        <v>6.2524399999999991</v>
      </c>
      <c r="K27" s="23">
        <f t="shared" si="7"/>
        <v>8.0641200000000008</v>
      </c>
      <c r="L27" s="23">
        <f t="shared" si="8"/>
        <v>1.3024800000000001</v>
      </c>
      <c r="M27" s="204">
        <f t="shared" si="9"/>
        <v>26.8</v>
      </c>
      <c r="N27" s="24"/>
      <c r="P27" s="78">
        <f t="shared" si="1"/>
        <v>11.180960000000001</v>
      </c>
      <c r="Q27" s="78">
        <f t="shared" si="2"/>
        <v>6.2524399999999991</v>
      </c>
      <c r="R27" s="78">
        <f t="shared" si="3"/>
        <v>8.0641200000000008</v>
      </c>
      <c r="S27" s="78">
        <f t="shared" si="4"/>
        <v>1.3024800000000001</v>
      </c>
      <c r="T27" s="78">
        <f t="shared" si="10"/>
        <v>26.8</v>
      </c>
    </row>
    <row r="28" spans="1:20">
      <c r="A28" s="8" t="s">
        <v>70</v>
      </c>
      <c r="B28" s="219">
        <v>26.8</v>
      </c>
      <c r="C28" s="219">
        <v>26.8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11.180960000000001</v>
      </c>
      <c r="J28" s="23">
        <f t="shared" si="6"/>
        <v>6.2524399999999991</v>
      </c>
      <c r="K28" s="23">
        <f t="shared" si="7"/>
        <v>8.0641200000000008</v>
      </c>
      <c r="L28" s="23">
        <f t="shared" si="8"/>
        <v>1.3024800000000001</v>
      </c>
      <c r="M28" s="204">
        <f t="shared" si="9"/>
        <v>26.8</v>
      </c>
      <c r="N28" s="24"/>
      <c r="P28" s="78">
        <f t="shared" si="1"/>
        <v>11.180960000000001</v>
      </c>
      <c r="Q28" s="78">
        <f t="shared" si="2"/>
        <v>6.2524399999999991</v>
      </c>
      <c r="R28" s="78">
        <f t="shared" si="3"/>
        <v>8.0641200000000008</v>
      </c>
      <c r="S28" s="78">
        <f t="shared" si="4"/>
        <v>1.3024800000000001</v>
      </c>
      <c r="T28" s="78">
        <f t="shared" si="10"/>
        <v>26.8</v>
      </c>
    </row>
    <row r="29" spans="1:20">
      <c r="A29" s="8" t="s">
        <v>71</v>
      </c>
      <c r="B29" s="219">
        <v>26.8</v>
      </c>
      <c r="C29" s="219">
        <v>26.8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11.180960000000001</v>
      </c>
      <c r="J29" s="23">
        <f t="shared" si="6"/>
        <v>6.2524399999999991</v>
      </c>
      <c r="K29" s="23">
        <f t="shared" si="7"/>
        <v>8.0641200000000008</v>
      </c>
      <c r="L29" s="23">
        <f t="shared" si="8"/>
        <v>1.3024800000000001</v>
      </c>
      <c r="M29" s="204">
        <f t="shared" si="9"/>
        <v>26.8</v>
      </c>
      <c r="N29" s="24"/>
      <c r="P29" s="78">
        <f t="shared" si="1"/>
        <v>11.180960000000001</v>
      </c>
      <c r="Q29" s="78">
        <f t="shared" si="2"/>
        <v>6.2524399999999991</v>
      </c>
      <c r="R29" s="78">
        <f t="shared" si="3"/>
        <v>8.0641200000000008</v>
      </c>
      <c r="S29" s="78">
        <f t="shared" si="4"/>
        <v>1.3024800000000001</v>
      </c>
      <c r="T29" s="78">
        <f t="shared" si="10"/>
        <v>26.8</v>
      </c>
    </row>
    <row r="30" spans="1:20">
      <c r="A30" s="8" t="s">
        <v>72</v>
      </c>
      <c r="B30" s="219">
        <v>26.8</v>
      </c>
      <c r="C30" s="219">
        <v>26.8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11.180960000000001</v>
      </c>
      <c r="J30" s="23">
        <f t="shared" si="6"/>
        <v>6.2524399999999991</v>
      </c>
      <c r="K30" s="23">
        <f t="shared" si="7"/>
        <v>8.0641200000000008</v>
      </c>
      <c r="L30" s="23">
        <f t="shared" si="8"/>
        <v>1.3024800000000001</v>
      </c>
      <c r="M30" s="204">
        <f t="shared" si="9"/>
        <v>26.8</v>
      </c>
      <c r="N30" s="24"/>
      <c r="P30" s="78">
        <f t="shared" si="1"/>
        <v>11.180960000000001</v>
      </c>
      <c r="Q30" s="78">
        <f t="shared" si="2"/>
        <v>6.2524399999999991</v>
      </c>
      <c r="R30" s="78">
        <f t="shared" si="3"/>
        <v>8.0641200000000008</v>
      </c>
      <c r="S30" s="78">
        <f t="shared" si="4"/>
        <v>1.3024800000000001</v>
      </c>
      <c r="T30" s="78">
        <f t="shared" si="10"/>
        <v>26.8</v>
      </c>
    </row>
    <row r="31" spans="1:20">
      <c r="A31" s="8" t="s">
        <v>73</v>
      </c>
      <c r="B31" s="219">
        <v>26.8</v>
      </c>
      <c r="C31" s="219">
        <v>26.8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11.180960000000001</v>
      </c>
      <c r="J31" s="23">
        <f t="shared" si="6"/>
        <v>6.2524399999999991</v>
      </c>
      <c r="K31" s="23">
        <f t="shared" si="7"/>
        <v>8.0641200000000008</v>
      </c>
      <c r="L31" s="23">
        <f t="shared" si="8"/>
        <v>1.3024800000000001</v>
      </c>
      <c r="M31" s="204">
        <f t="shared" si="9"/>
        <v>26.8</v>
      </c>
      <c r="N31" s="24"/>
      <c r="P31" s="78">
        <f t="shared" si="1"/>
        <v>11.180960000000001</v>
      </c>
      <c r="Q31" s="78">
        <f t="shared" si="2"/>
        <v>6.2524399999999991</v>
      </c>
      <c r="R31" s="78">
        <f t="shared" si="3"/>
        <v>8.0641200000000008</v>
      </c>
      <c r="S31" s="78">
        <f t="shared" si="4"/>
        <v>1.3024800000000001</v>
      </c>
      <c r="T31" s="78">
        <f t="shared" si="10"/>
        <v>26.8</v>
      </c>
    </row>
    <row r="32" spans="1:20">
      <c r="A32" s="8" t="s">
        <v>74</v>
      </c>
      <c r="B32" s="219">
        <v>26.8</v>
      </c>
      <c r="C32" s="219">
        <v>26.8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11.180960000000001</v>
      </c>
      <c r="J32" s="23">
        <f t="shared" si="6"/>
        <v>6.2524399999999991</v>
      </c>
      <c r="K32" s="23">
        <f t="shared" si="7"/>
        <v>8.0641200000000008</v>
      </c>
      <c r="L32" s="23">
        <f t="shared" si="8"/>
        <v>1.3024800000000001</v>
      </c>
      <c r="M32" s="204">
        <f t="shared" si="9"/>
        <v>26.8</v>
      </c>
      <c r="N32" s="24"/>
      <c r="P32" s="78">
        <f t="shared" si="1"/>
        <v>11.180960000000001</v>
      </c>
      <c r="Q32" s="78">
        <f t="shared" si="2"/>
        <v>6.2524399999999991</v>
      </c>
      <c r="R32" s="78">
        <f t="shared" si="3"/>
        <v>8.0641200000000008</v>
      </c>
      <c r="S32" s="78">
        <f t="shared" si="4"/>
        <v>1.3024800000000001</v>
      </c>
      <c r="T32" s="78">
        <f t="shared" si="10"/>
        <v>26.8</v>
      </c>
    </row>
    <row r="33" spans="1:20">
      <c r="A33" s="8" t="s">
        <v>75</v>
      </c>
      <c r="B33" s="219">
        <v>26.8</v>
      </c>
      <c r="C33" s="219">
        <v>26.8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11.180960000000001</v>
      </c>
      <c r="J33" s="23">
        <f t="shared" si="6"/>
        <v>6.2524399999999991</v>
      </c>
      <c r="K33" s="23">
        <f t="shared" si="7"/>
        <v>8.0641200000000008</v>
      </c>
      <c r="L33" s="23">
        <f t="shared" si="8"/>
        <v>1.3024800000000001</v>
      </c>
      <c r="M33" s="204">
        <f t="shared" si="9"/>
        <v>26.8</v>
      </c>
      <c r="N33" s="24"/>
      <c r="P33" s="78">
        <f t="shared" si="1"/>
        <v>11.180960000000001</v>
      </c>
      <c r="Q33" s="78">
        <f t="shared" si="2"/>
        <v>6.2524399999999991</v>
      </c>
      <c r="R33" s="78">
        <f t="shared" si="3"/>
        <v>8.0641200000000008</v>
      </c>
      <c r="S33" s="78">
        <f t="shared" si="4"/>
        <v>1.3024800000000001</v>
      </c>
      <c r="T33" s="78">
        <f t="shared" si="10"/>
        <v>26.8</v>
      </c>
    </row>
    <row r="34" spans="1:20">
      <c r="A34" s="8" t="s">
        <v>76</v>
      </c>
      <c r="B34" s="219">
        <v>26.8</v>
      </c>
      <c r="C34" s="219">
        <v>26.8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11.180960000000001</v>
      </c>
      <c r="J34" s="23">
        <f t="shared" si="6"/>
        <v>6.2524399999999991</v>
      </c>
      <c r="K34" s="23">
        <f t="shared" si="7"/>
        <v>8.0641200000000008</v>
      </c>
      <c r="L34" s="23">
        <f t="shared" si="8"/>
        <v>1.3024800000000001</v>
      </c>
      <c r="M34" s="204">
        <f t="shared" si="9"/>
        <v>26.8</v>
      </c>
      <c r="N34" s="24"/>
      <c r="P34" s="78">
        <f t="shared" si="1"/>
        <v>11.180960000000001</v>
      </c>
      <c r="Q34" s="78">
        <f t="shared" si="2"/>
        <v>6.2524399999999991</v>
      </c>
      <c r="R34" s="78">
        <f t="shared" si="3"/>
        <v>8.0641200000000008</v>
      </c>
      <c r="S34" s="78">
        <f t="shared" si="4"/>
        <v>1.3024800000000001</v>
      </c>
      <c r="T34" s="78">
        <f t="shared" si="10"/>
        <v>26.8</v>
      </c>
    </row>
    <row r="35" spans="1:20">
      <c r="A35" s="8" t="s">
        <v>77</v>
      </c>
      <c r="B35" s="219">
        <v>26.8</v>
      </c>
      <c r="C35" s="219">
        <v>26.8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11.180960000000001</v>
      </c>
      <c r="J35" s="23">
        <f t="shared" si="6"/>
        <v>6.2524399999999991</v>
      </c>
      <c r="K35" s="23">
        <f t="shared" si="7"/>
        <v>8.0641200000000008</v>
      </c>
      <c r="L35" s="23">
        <f t="shared" si="8"/>
        <v>1.3024800000000001</v>
      </c>
      <c r="M35" s="204">
        <f t="shared" si="9"/>
        <v>26.8</v>
      </c>
      <c r="N35" s="24"/>
      <c r="P35" s="78">
        <f t="shared" ref="P35:P66" si="12">I35</f>
        <v>11.180960000000001</v>
      </c>
      <c r="Q35" s="78">
        <f t="shared" ref="Q35:Q66" si="13">J35</f>
        <v>6.2524399999999991</v>
      </c>
      <c r="R35" s="78">
        <f t="shared" ref="R35:R66" si="14">K35</f>
        <v>8.0641200000000008</v>
      </c>
      <c r="S35" s="78">
        <f t="shared" ref="S35:S66" si="15">L35</f>
        <v>1.3024800000000001</v>
      </c>
      <c r="T35" s="78">
        <f t="shared" si="10"/>
        <v>26.8</v>
      </c>
    </row>
    <row r="36" spans="1:20">
      <c r="A36" s="8" t="s">
        <v>78</v>
      </c>
      <c r="B36" s="219">
        <v>26.8</v>
      </c>
      <c r="C36" s="219">
        <v>26.8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11.180960000000001</v>
      </c>
      <c r="J36" s="23">
        <f t="shared" si="6"/>
        <v>6.2524399999999991</v>
      </c>
      <c r="K36" s="23">
        <f t="shared" si="7"/>
        <v>8.0641200000000008</v>
      </c>
      <c r="L36" s="23">
        <f t="shared" si="8"/>
        <v>1.3024800000000001</v>
      </c>
      <c r="M36" s="204">
        <f t="shared" si="9"/>
        <v>26.8</v>
      </c>
      <c r="N36" s="24"/>
      <c r="P36" s="78">
        <f t="shared" si="12"/>
        <v>11.180960000000001</v>
      </c>
      <c r="Q36" s="78">
        <f t="shared" si="13"/>
        <v>6.2524399999999991</v>
      </c>
      <c r="R36" s="78">
        <f t="shared" si="14"/>
        <v>8.0641200000000008</v>
      </c>
      <c r="S36" s="78">
        <f t="shared" si="15"/>
        <v>1.3024800000000001</v>
      </c>
      <c r="T36" s="78">
        <f t="shared" si="10"/>
        <v>26.8</v>
      </c>
    </row>
    <row r="37" spans="1:20">
      <c r="A37" s="8" t="s">
        <v>79</v>
      </c>
      <c r="B37" s="219">
        <v>26.8</v>
      </c>
      <c r="C37" s="219">
        <v>26.8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11.180960000000001</v>
      </c>
      <c r="J37" s="23">
        <f t="shared" si="6"/>
        <v>6.2524399999999991</v>
      </c>
      <c r="K37" s="23">
        <f t="shared" si="7"/>
        <v>8.0641200000000008</v>
      </c>
      <c r="L37" s="23">
        <f t="shared" si="8"/>
        <v>1.3024800000000001</v>
      </c>
      <c r="M37" s="204">
        <f t="shared" si="9"/>
        <v>26.8</v>
      </c>
      <c r="N37" s="24"/>
      <c r="P37" s="78">
        <f t="shared" si="12"/>
        <v>11.180960000000001</v>
      </c>
      <c r="Q37" s="78">
        <f t="shared" si="13"/>
        <v>6.2524399999999991</v>
      </c>
      <c r="R37" s="78">
        <f t="shared" si="14"/>
        <v>8.0641200000000008</v>
      </c>
      <c r="S37" s="78">
        <f t="shared" si="15"/>
        <v>1.3024800000000001</v>
      </c>
      <c r="T37" s="78">
        <f t="shared" si="10"/>
        <v>26.8</v>
      </c>
    </row>
    <row r="38" spans="1:20">
      <c r="A38" s="8" t="s">
        <v>80</v>
      </c>
      <c r="B38" s="219">
        <v>26.8</v>
      </c>
      <c r="C38" s="219">
        <v>26.8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11.180960000000001</v>
      </c>
      <c r="J38" s="23">
        <f t="shared" si="6"/>
        <v>6.2524399999999991</v>
      </c>
      <c r="K38" s="23">
        <f t="shared" si="7"/>
        <v>8.0641200000000008</v>
      </c>
      <c r="L38" s="23">
        <f t="shared" si="8"/>
        <v>1.3024800000000001</v>
      </c>
      <c r="M38" s="204">
        <f t="shared" si="9"/>
        <v>26.8</v>
      </c>
      <c r="N38" s="24"/>
      <c r="P38" s="78">
        <f t="shared" si="12"/>
        <v>11.180960000000001</v>
      </c>
      <c r="Q38" s="78">
        <f t="shared" si="13"/>
        <v>6.2524399999999991</v>
      </c>
      <c r="R38" s="78">
        <f t="shared" si="14"/>
        <v>8.0641200000000008</v>
      </c>
      <c r="S38" s="78">
        <f t="shared" si="15"/>
        <v>1.3024800000000001</v>
      </c>
      <c r="T38" s="78">
        <f t="shared" si="10"/>
        <v>26.8</v>
      </c>
    </row>
    <row r="39" spans="1:20">
      <c r="A39" s="8" t="s">
        <v>81</v>
      </c>
      <c r="B39" s="219">
        <v>26.8</v>
      </c>
      <c r="C39" s="219">
        <v>26.8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11.180960000000001</v>
      </c>
      <c r="J39" s="23">
        <f t="shared" si="6"/>
        <v>6.2524399999999991</v>
      </c>
      <c r="K39" s="23">
        <f t="shared" si="7"/>
        <v>8.0641200000000008</v>
      </c>
      <c r="L39" s="23">
        <f t="shared" si="8"/>
        <v>1.3024800000000001</v>
      </c>
      <c r="M39" s="204">
        <f t="shared" si="9"/>
        <v>26.8</v>
      </c>
      <c r="N39" s="24"/>
      <c r="P39" s="78">
        <f t="shared" si="12"/>
        <v>11.180960000000001</v>
      </c>
      <c r="Q39" s="78">
        <f t="shared" si="13"/>
        <v>6.2524399999999991</v>
      </c>
      <c r="R39" s="78">
        <f t="shared" si="14"/>
        <v>8.0641200000000008</v>
      </c>
      <c r="S39" s="78">
        <f t="shared" si="15"/>
        <v>1.3024800000000001</v>
      </c>
      <c r="T39" s="78">
        <f t="shared" si="10"/>
        <v>26.8</v>
      </c>
    </row>
    <row r="40" spans="1:20">
      <c r="A40" s="8" t="s">
        <v>82</v>
      </c>
      <c r="B40" s="219">
        <v>26.8</v>
      </c>
      <c r="C40" s="219">
        <v>26.8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11.180960000000001</v>
      </c>
      <c r="J40" s="23">
        <f t="shared" si="6"/>
        <v>6.2524399999999991</v>
      </c>
      <c r="K40" s="23">
        <f t="shared" si="7"/>
        <v>8.0641200000000008</v>
      </c>
      <c r="L40" s="23">
        <f t="shared" si="8"/>
        <v>1.3024800000000001</v>
      </c>
      <c r="M40" s="204">
        <f t="shared" si="9"/>
        <v>26.8</v>
      </c>
      <c r="N40" s="24"/>
      <c r="P40" s="78">
        <f t="shared" si="12"/>
        <v>11.180960000000001</v>
      </c>
      <c r="Q40" s="78">
        <f t="shared" si="13"/>
        <v>6.2524399999999991</v>
      </c>
      <c r="R40" s="78">
        <f t="shared" si="14"/>
        <v>8.0641200000000008</v>
      </c>
      <c r="S40" s="78">
        <f t="shared" si="15"/>
        <v>1.3024800000000001</v>
      </c>
      <c r="T40" s="78">
        <f t="shared" si="10"/>
        <v>26.8</v>
      </c>
    </row>
    <row r="41" spans="1:20">
      <c r="A41" s="8" t="s">
        <v>83</v>
      </c>
      <c r="B41" s="219">
        <v>26.8</v>
      </c>
      <c r="C41" s="219">
        <v>26.8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11.180960000000001</v>
      </c>
      <c r="J41" s="23">
        <f t="shared" si="6"/>
        <v>6.2524399999999991</v>
      </c>
      <c r="K41" s="23">
        <f t="shared" si="7"/>
        <v>8.0641200000000008</v>
      </c>
      <c r="L41" s="23">
        <f t="shared" si="8"/>
        <v>1.3024800000000001</v>
      </c>
      <c r="M41" s="204">
        <f t="shared" si="9"/>
        <v>26.8</v>
      </c>
      <c r="N41" s="24"/>
      <c r="P41" s="78">
        <f t="shared" si="12"/>
        <v>11.180960000000001</v>
      </c>
      <c r="Q41" s="78">
        <f t="shared" si="13"/>
        <v>6.2524399999999991</v>
      </c>
      <c r="R41" s="78">
        <f t="shared" si="14"/>
        <v>8.0641200000000008</v>
      </c>
      <c r="S41" s="78">
        <f t="shared" si="15"/>
        <v>1.3024800000000001</v>
      </c>
      <c r="T41" s="78">
        <f t="shared" si="10"/>
        <v>26.8</v>
      </c>
    </row>
    <row r="42" spans="1:20">
      <c r="A42" s="8" t="s">
        <v>84</v>
      </c>
      <c r="B42" s="219">
        <v>26.8</v>
      </c>
      <c r="C42" s="219">
        <v>26.8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11.180960000000001</v>
      </c>
      <c r="J42" s="23">
        <f t="shared" si="6"/>
        <v>6.2524399999999991</v>
      </c>
      <c r="K42" s="23">
        <f t="shared" si="7"/>
        <v>8.0641200000000008</v>
      </c>
      <c r="L42" s="23">
        <f t="shared" si="8"/>
        <v>1.3024800000000001</v>
      </c>
      <c r="M42" s="204">
        <f t="shared" si="9"/>
        <v>26.8</v>
      </c>
      <c r="N42" s="24"/>
      <c r="P42" s="78">
        <f t="shared" si="12"/>
        <v>11.180960000000001</v>
      </c>
      <c r="Q42" s="78">
        <f t="shared" si="13"/>
        <v>6.2524399999999991</v>
      </c>
      <c r="R42" s="78">
        <f t="shared" si="14"/>
        <v>8.0641200000000008</v>
      </c>
      <c r="S42" s="78">
        <f t="shared" si="15"/>
        <v>1.3024800000000001</v>
      </c>
      <c r="T42" s="78">
        <f t="shared" si="10"/>
        <v>26.8</v>
      </c>
    </row>
    <row r="43" spans="1:20">
      <c r="A43" s="8" t="s">
        <v>85</v>
      </c>
      <c r="B43" s="219">
        <v>26.8</v>
      </c>
      <c r="C43" s="219">
        <v>26.8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11.180960000000001</v>
      </c>
      <c r="J43" s="23">
        <f t="shared" si="6"/>
        <v>6.2524399999999991</v>
      </c>
      <c r="K43" s="23">
        <f t="shared" si="7"/>
        <v>8.0641200000000008</v>
      </c>
      <c r="L43" s="23">
        <f t="shared" si="8"/>
        <v>1.3024800000000001</v>
      </c>
      <c r="M43" s="204">
        <f t="shared" si="9"/>
        <v>26.8</v>
      </c>
      <c r="N43" s="24"/>
      <c r="P43" s="78">
        <f t="shared" si="12"/>
        <v>11.180960000000001</v>
      </c>
      <c r="Q43" s="78">
        <f t="shared" si="13"/>
        <v>6.2524399999999991</v>
      </c>
      <c r="R43" s="78">
        <f t="shared" si="14"/>
        <v>8.0641200000000008</v>
      </c>
      <c r="S43" s="78">
        <f t="shared" si="15"/>
        <v>1.3024800000000001</v>
      </c>
      <c r="T43" s="78">
        <f t="shared" si="10"/>
        <v>26.8</v>
      </c>
    </row>
    <row r="44" spans="1:20">
      <c r="A44" s="8" t="s">
        <v>86</v>
      </c>
      <c r="B44" s="219">
        <v>26.8</v>
      </c>
      <c r="C44" s="219">
        <v>26.8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11.180960000000001</v>
      </c>
      <c r="J44" s="23">
        <f t="shared" si="6"/>
        <v>6.2524399999999991</v>
      </c>
      <c r="K44" s="23">
        <f t="shared" si="7"/>
        <v>8.0641200000000008</v>
      </c>
      <c r="L44" s="23">
        <f t="shared" si="8"/>
        <v>1.3024800000000001</v>
      </c>
      <c r="M44" s="204">
        <f t="shared" si="9"/>
        <v>26.8</v>
      </c>
      <c r="N44" s="24"/>
      <c r="P44" s="78">
        <f t="shared" si="12"/>
        <v>11.180960000000001</v>
      </c>
      <c r="Q44" s="78">
        <f t="shared" si="13"/>
        <v>6.2524399999999991</v>
      </c>
      <c r="R44" s="78">
        <f t="shared" si="14"/>
        <v>8.0641200000000008</v>
      </c>
      <c r="S44" s="78">
        <f t="shared" si="15"/>
        <v>1.3024800000000001</v>
      </c>
      <c r="T44" s="78">
        <f t="shared" si="10"/>
        <v>26.8</v>
      </c>
    </row>
    <row r="45" spans="1:20">
      <c r="A45" s="8" t="s">
        <v>87</v>
      </c>
      <c r="B45" s="219">
        <v>26.8</v>
      </c>
      <c r="C45" s="219">
        <v>26.8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11.180960000000001</v>
      </c>
      <c r="J45" s="23">
        <f t="shared" si="6"/>
        <v>6.2524399999999991</v>
      </c>
      <c r="K45" s="23">
        <f t="shared" si="7"/>
        <v>8.0641200000000008</v>
      </c>
      <c r="L45" s="23">
        <f t="shared" si="8"/>
        <v>1.3024800000000001</v>
      </c>
      <c r="M45" s="204">
        <f t="shared" si="9"/>
        <v>26.8</v>
      </c>
      <c r="N45" s="24"/>
      <c r="P45" s="78">
        <f t="shared" si="12"/>
        <v>11.180960000000001</v>
      </c>
      <c r="Q45" s="78">
        <f t="shared" si="13"/>
        <v>6.2524399999999991</v>
      </c>
      <c r="R45" s="78">
        <f t="shared" si="14"/>
        <v>8.0641200000000008</v>
      </c>
      <c r="S45" s="78">
        <f t="shared" si="15"/>
        <v>1.3024800000000001</v>
      </c>
      <c r="T45" s="78">
        <f t="shared" si="10"/>
        <v>26.8</v>
      </c>
    </row>
    <row r="46" spans="1:20">
      <c r="A46" s="8" t="s">
        <v>88</v>
      </c>
      <c r="B46" s="219">
        <v>26.8</v>
      </c>
      <c r="C46" s="219">
        <v>26.8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11.180960000000001</v>
      </c>
      <c r="J46" s="23">
        <f t="shared" si="6"/>
        <v>6.2524399999999991</v>
      </c>
      <c r="K46" s="23">
        <f t="shared" si="7"/>
        <v>8.0641200000000008</v>
      </c>
      <c r="L46" s="23">
        <f t="shared" si="8"/>
        <v>1.3024800000000001</v>
      </c>
      <c r="M46" s="204">
        <f t="shared" si="9"/>
        <v>26.8</v>
      </c>
      <c r="N46" s="24"/>
      <c r="P46" s="78">
        <f t="shared" si="12"/>
        <v>11.180960000000001</v>
      </c>
      <c r="Q46" s="78">
        <f t="shared" si="13"/>
        <v>6.2524399999999991</v>
      </c>
      <c r="R46" s="78">
        <f t="shared" si="14"/>
        <v>8.0641200000000008</v>
      </c>
      <c r="S46" s="78">
        <f t="shared" si="15"/>
        <v>1.3024800000000001</v>
      </c>
      <c r="T46" s="78">
        <f t="shared" si="10"/>
        <v>26.8</v>
      </c>
    </row>
    <row r="47" spans="1:20">
      <c r="A47" s="8" t="s">
        <v>89</v>
      </c>
      <c r="B47" s="219">
        <v>26.8</v>
      </c>
      <c r="C47" s="219">
        <v>26.8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11.180960000000001</v>
      </c>
      <c r="J47" s="23">
        <f t="shared" si="6"/>
        <v>6.2524399999999991</v>
      </c>
      <c r="K47" s="23">
        <f t="shared" si="7"/>
        <v>8.0641200000000008</v>
      </c>
      <c r="L47" s="23">
        <f t="shared" si="8"/>
        <v>1.3024800000000001</v>
      </c>
      <c r="M47" s="204">
        <f t="shared" si="9"/>
        <v>26.8</v>
      </c>
      <c r="N47" s="24"/>
      <c r="P47" s="78">
        <f t="shared" si="12"/>
        <v>11.180960000000001</v>
      </c>
      <c r="Q47" s="78">
        <f t="shared" si="13"/>
        <v>6.2524399999999991</v>
      </c>
      <c r="R47" s="78">
        <f t="shared" si="14"/>
        <v>8.0641200000000008</v>
      </c>
      <c r="S47" s="78">
        <f t="shared" si="15"/>
        <v>1.3024800000000001</v>
      </c>
      <c r="T47" s="78">
        <f t="shared" si="10"/>
        <v>26.8</v>
      </c>
    </row>
    <row r="48" spans="1:20">
      <c r="A48" s="8" t="s">
        <v>90</v>
      </c>
      <c r="B48" s="219">
        <v>26.8</v>
      </c>
      <c r="C48" s="219">
        <v>26.8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11.180960000000001</v>
      </c>
      <c r="J48" s="23">
        <f t="shared" si="6"/>
        <v>6.2524399999999991</v>
      </c>
      <c r="K48" s="23">
        <f t="shared" si="7"/>
        <v>8.0641200000000008</v>
      </c>
      <c r="L48" s="23">
        <f t="shared" si="8"/>
        <v>1.3024800000000001</v>
      </c>
      <c r="M48" s="204">
        <f t="shared" si="9"/>
        <v>26.8</v>
      </c>
      <c r="N48" s="24"/>
      <c r="P48" s="78">
        <f t="shared" si="12"/>
        <v>11.180960000000001</v>
      </c>
      <c r="Q48" s="78">
        <f t="shared" si="13"/>
        <v>6.2524399999999991</v>
      </c>
      <c r="R48" s="78">
        <f t="shared" si="14"/>
        <v>8.0641200000000008</v>
      </c>
      <c r="S48" s="78">
        <f t="shared" si="15"/>
        <v>1.3024800000000001</v>
      </c>
      <c r="T48" s="78">
        <f t="shared" si="10"/>
        <v>26.8</v>
      </c>
    </row>
    <row r="49" spans="1:20">
      <c r="A49" s="8" t="s">
        <v>91</v>
      </c>
      <c r="B49" s="219">
        <v>26.8</v>
      </c>
      <c r="C49" s="219">
        <v>26.8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11.180960000000001</v>
      </c>
      <c r="J49" s="23">
        <f t="shared" si="6"/>
        <v>6.2524399999999991</v>
      </c>
      <c r="K49" s="23">
        <f t="shared" si="7"/>
        <v>8.0641200000000008</v>
      </c>
      <c r="L49" s="23">
        <f t="shared" si="8"/>
        <v>1.3024800000000001</v>
      </c>
      <c r="M49" s="204">
        <f t="shared" si="9"/>
        <v>26.8</v>
      </c>
      <c r="N49" s="24"/>
      <c r="P49" s="78">
        <f t="shared" si="12"/>
        <v>11.180960000000001</v>
      </c>
      <c r="Q49" s="78">
        <f t="shared" si="13"/>
        <v>6.2524399999999991</v>
      </c>
      <c r="R49" s="78">
        <f t="shared" si="14"/>
        <v>8.0641200000000008</v>
      </c>
      <c r="S49" s="78">
        <f t="shared" si="15"/>
        <v>1.3024800000000001</v>
      </c>
      <c r="T49" s="78">
        <f t="shared" si="10"/>
        <v>26.8</v>
      </c>
    </row>
    <row r="50" spans="1:20">
      <c r="A50" s="8" t="s">
        <v>92</v>
      </c>
      <c r="B50" s="219">
        <v>26.8</v>
      </c>
      <c r="C50" s="219">
        <v>26.8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11.180960000000001</v>
      </c>
      <c r="J50" s="23">
        <f t="shared" si="6"/>
        <v>6.2524399999999991</v>
      </c>
      <c r="K50" s="23">
        <f t="shared" si="7"/>
        <v>8.0641200000000008</v>
      </c>
      <c r="L50" s="23">
        <f t="shared" si="8"/>
        <v>1.3024800000000001</v>
      </c>
      <c r="M50" s="204">
        <f t="shared" si="9"/>
        <v>26.8</v>
      </c>
      <c r="N50" s="24"/>
      <c r="P50" s="78">
        <f t="shared" si="12"/>
        <v>11.180960000000001</v>
      </c>
      <c r="Q50" s="78">
        <f t="shared" si="13"/>
        <v>6.2524399999999991</v>
      </c>
      <c r="R50" s="78">
        <f t="shared" si="14"/>
        <v>8.0641200000000008</v>
      </c>
      <c r="S50" s="78">
        <f t="shared" si="15"/>
        <v>1.3024800000000001</v>
      </c>
      <c r="T50" s="78">
        <f t="shared" si="10"/>
        <v>26.8</v>
      </c>
    </row>
    <row r="51" spans="1:20">
      <c r="A51" s="8" t="s">
        <v>93</v>
      </c>
      <c r="B51" s="219">
        <v>26.8</v>
      </c>
      <c r="C51" s="219">
        <v>26.8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11.180960000000001</v>
      </c>
      <c r="J51" s="23">
        <f t="shared" si="6"/>
        <v>6.2524399999999991</v>
      </c>
      <c r="K51" s="23">
        <f t="shared" si="7"/>
        <v>8.0641200000000008</v>
      </c>
      <c r="L51" s="23">
        <f t="shared" si="8"/>
        <v>1.3024800000000001</v>
      </c>
      <c r="M51" s="204">
        <f t="shared" si="9"/>
        <v>26.8</v>
      </c>
      <c r="N51" s="24"/>
      <c r="P51" s="78">
        <f t="shared" si="12"/>
        <v>11.180960000000001</v>
      </c>
      <c r="Q51" s="78">
        <f t="shared" si="13"/>
        <v>6.2524399999999991</v>
      </c>
      <c r="R51" s="78">
        <f t="shared" si="14"/>
        <v>8.0641200000000008</v>
      </c>
      <c r="S51" s="78">
        <f t="shared" si="15"/>
        <v>1.3024800000000001</v>
      </c>
      <c r="T51" s="78">
        <f t="shared" si="10"/>
        <v>26.8</v>
      </c>
    </row>
    <row r="52" spans="1:20">
      <c r="A52" s="8" t="s">
        <v>94</v>
      </c>
      <c r="B52" s="219">
        <v>26.8</v>
      </c>
      <c r="C52" s="219">
        <v>26.8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11.180960000000001</v>
      </c>
      <c r="J52" s="23">
        <f t="shared" si="6"/>
        <v>6.2524399999999991</v>
      </c>
      <c r="K52" s="23">
        <f t="shared" si="7"/>
        <v>8.0641200000000008</v>
      </c>
      <c r="L52" s="23">
        <f t="shared" si="8"/>
        <v>1.3024800000000001</v>
      </c>
      <c r="M52" s="204">
        <f t="shared" si="9"/>
        <v>26.8</v>
      </c>
      <c r="N52" s="24"/>
      <c r="P52" s="78">
        <f t="shared" si="12"/>
        <v>11.180960000000001</v>
      </c>
      <c r="Q52" s="78">
        <f t="shared" si="13"/>
        <v>6.2524399999999991</v>
      </c>
      <c r="R52" s="78">
        <f t="shared" si="14"/>
        <v>8.0641200000000008</v>
      </c>
      <c r="S52" s="78">
        <f t="shared" si="15"/>
        <v>1.3024800000000001</v>
      </c>
      <c r="T52" s="78">
        <f t="shared" si="10"/>
        <v>26.8</v>
      </c>
    </row>
    <row r="53" spans="1:20">
      <c r="A53" s="8" t="s">
        <v>95</v>
      </c>
      <c r="B53" s="219">
        <v>26.8</v>
      </c>
      <c r="C53" s="219">
        <v>26.8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11.180960000000001</v>
      </c>
      <c r="J53" s="23">
        <f t="shared" si="6"/>
        <v>6.2524399999999991</v>
      </c>
      <c r="K53" s="23">
        <f t="shared" si="7"/>
        <v>8.0641200000000008</v>
      </c>
      <c r="L53" s="23">
        <f t="shared" si="8"/>
        <v>1.3024800000000001</v>
      </c>
      <c r="M53" s="204">
        <f t="shared" si="9"/>
        <v>26.8</v>
      </c>
      <c r="N53" s="24"/>
      <c r="P53" s="78">
        <f t="shared" si="12"/>
        <v>11.180960000000001</v>
      </c>
      <c r="Q53" s="78">
        <f t="shared" si="13"/>
        <v>6.2524399999999991</v>
      </c>
      <c r="R53" s="78">
        <f t="shared" si="14"/>
        <v>8.0641200000000008</v>
      </c>
      <c r="S53" s="78">
        <f t="shared" si="15"/>
        <v>1.3024800000000001</v>
      </c>
      <c r="T53" s="78">
        <f t="shared" si="10"/>
        <v>26.8</v>
      </c>
    </row>
    <row r="54" spans="1:20">
      <c r="A54" s="8" t="s">
        <v>96</v>
      </c>
      <c r="B54" s="219">
        <v>26.8</v>
      </c>
      <c r="C54" s="219">
        <v>26.8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11.180960000000001</v>
      </c>
      <c r="J54" s="23">
        <f t="shared" si="6"/>
        <v>6.2524399999999991</v>
      </c>
      <c r="K54" s="23">
        <f t="shared" si="7"/>
        <v>8.0641200000000008</v>
      </c>
      <c r="L54" s="23">
        <f t="shared" si="8"/>
        <v>1.3024800000000001</v>
      </c>
      <c r="M54" s="204">
        <f t="shared" si="9"/>
        <v>26.8</v>
      </c>
      <c r="N54" s="24"/>
      <c r="P54" s="78">
        <f t="shared" si="12"/>
        <v>11.180960000000001</v>
      </c>
      <c r="Q54" s="78">
        <f t="shared" si="13"/>
        <v>6.2524399999999991</v>
      </c>
      <c r="R54" s="78">
        <f t="shared" si="14"/>
        <v>8.0641200000000008</v>
      </c>
      <c r="S54" s="78">
        <f t="shared" si="15"/>
        <v>1.3024800000000001</v>
      </c>
      <c r="T54" s="78">
        <f t="shared" si="10"/>
        <v>26.8</v>
      </c>
    </row>
    <row r="55" spans="1:20">
      <c r="A55" s="8" t="s">
        <v>97</v>
      </c>
      <c r="B55" s="219">
        <v>26.8</v>
      </c>
      <c r="C55" s="219">
        <v>26.8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11.180960000000001</v>
      </c>
      <c r="J55" s="23">
        <f t="shared" si="6"/>
        <v>6.2524399999999991</v>
      </c>
      <c r="K55" s="23">
        <f t="shared" si="7"/>
        <v>8.0641200000000008</v>
      </c>
      <c r="L55" s="23">
        <f t="shared" si="8"/>
        <v>1.3024800000000001</v>
      </c>
      <c r="M55" s="204">
        <f t="shared" si="9"/>
        <v>26.8</v>
      </c>
      <c r="N55" s="24"/>
      <c r="P55" s="78">
        <f t="shared" si="12"/>
        <v>11.180960000000001</v>
      </c>
      <c r="Q55" s="78">
        <f t="shared" si="13"/>
        <v>6.2524399999999991</v>
      </c>
      <c r="R55" s="78">
        <f t="shared" si="14"/>
        <v>8.0641200000000008</v>
      </c>
      <c r="S55" s="78">
        <f t="shared" si="15"/>
        <v>1.3024800000000001</v>
      </c>
      <c r="T55" s="78">
        <f t="shared" si="10"/>
        <v>26.8</v>
      </c>
    </row>
    <row r="56" spans="1:20">
      <c r="A56" s="8" t="s">
        <v>98</v>
      </c>
      <c r="B56" s="219">
        <v>26.8</v>
      </c>
      <c r="C56" s="219">
        <v>26.8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11.180960000000001</v>
      </c>
      <c r="J56" s="23">
        <f t="shared" si="6"/>
        <v>6.2524399999999991</v>
      </c>
      <c r="K56" s="23">
        <f t="shared" si="7"/>
        <v>8.0641200000000008</v>
      </c>
      <c r="L56" s="23">
        <f t="shared" si="8"/>
        <v>1.3024800000000001</v>
      </c>
      <c r="M56" s="204">
        <f t="shared" si="9"/>
        <v>26.8</v>
      </c>
      <c r="N56" s="24"/>
      <c r="P56" s="78">
        <f t="shared" si="12"/>
        <v>11.180960000000001</v>
      </c>
      <c r="Q56" s="78">
        <f t="shared" si="13"/>
        <v>6.2524399999999991</v>
      </c>
      <c r="R56" s="78">
        <f t="shared" si="14"/>
        <v>8.0641200000000008</v>
      </c>
      <c r="S56" s="78">
        <f t="shared" si="15"/>
        <v>1.3024800000000001</v>
      </c>
      <c r="T56" s="78">
        <f t="shared" si="10"/>
        <v>26.8</v>
      </c>
    </row>
    <row r="57" spans="1:20">
      <c r="A57" s="8" t="s">
        <v>99</v>
      </c>
      <c r="B57" s="219">
        <v>26.8</v>
      </c>
      <c r="C57" s="219">
        <v>26.8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11.180960000000001</v>
      </c>
      <c r="J57" s="23">
        <f t="shared" si="6"/>
        <v>6.2524399999999991</v>
      </c>
      <c r="K57" s="23">
        <f t="shared" si="7"/>
        <v>8.0641200000000008</v>
      </c>
      <c r="L57" s="23">
        <f t="shared" si="8"/>
        <v>1.3024800000000001</v>
      </c>
      <c r="M57" s="204">
        <f t="shared" si="9"/>
        <v>26.8</v>
      </c>
      <c r="N57" s="24"/>
      <c r="P57" s="78">
        <f t="shared" si="12"/>
        <v>11.180960000000001</v>
      </c>
      <c r="Q57" s="78">
        <f t="shared" si="13"/>
        <v>6.2524399999999991</v>
      </c>
      <c r="R57" s="78">
        <f t="shared" si="14"/>
        <v>8.0641200000000008</v>
      </c>
      <c r="S57" s="78">
        <f t="shared" si="15"/>
        <v>1.3024800000000001</v>
      </c>
      <c r="T57" s="78">
        <f t="shared" si="10"/>
        <v>26.8</v>
      </c>
    </row>
    <row r="58" spans="1:20">
      <c r="A58" s="8" t="s">
        <v>100</v>
      </c>
      <c r="B58" s="219">
        <v>26.8</v>
      </c>
      <c r="C58" s="219">
        <v>26.8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11.180960000000001</v>
      </c>
      <c r="J58" s="23">
        <f t="shared" si="6"/>
        <v>6.2524399999999991</v>
      </c>
      <c r="K58" s="23">
        <f t="shared" si="7"/>
        <v>8.0641200000000008</v>
      </c>
      <c r="L58" s="23">
        <f t="shared" si="8"/>
        <v>1.3024800000000001</v>
      </c>
      <c r="M58" s="204">
        <f t="shared" si="9"/>
        <v>26.8</v>
      </c>
      <c r="N58" s="24"/>
      <c r="P58" s="78">
        <f t="shared" si="12"/>
        <v>11.180960000000001</v>
      </c>
      <c r="Q58" s="78">
        <f t="shared" si="13"/>
        <v>6.2524399999999991</v>
      </c>
      <c r="R58" s="78">
        <f t="shared" si="14"/>
        <v>8.0641200000000008</v>
      </c>
      <c r="S58" s="78">
        <f t="shared" si="15"/>
        <v>1.3024800000000001</v>
      </c>
      <c r="T58" s="78">
        <f t="shared" si="10"/>
        <v>26.8</v>
      </c>
    </row>
    <row r="59" spans="1:20">
      <c r="A59" s="8" t="s">
        <v>101</v>
      </c>
      <c r="B59" s="219">
        <v>26.8</v>
      </c>
      <c r="C59" s="219">
        <v>26.8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11.180960000000001</v>
      </c>
      <c r="J59" s="23">
        <f t="shared" si="6"/>
        <v>6.2524399999999991</v>
      </c>
      <c r="K59" s="23">
        <f t="shared" si="7"/>
        <v>8.0641200000000008</v>
      </c>
      <c r="L59" s="23">
        <f t="shared" si="8"/>
        <v>1.3024800000000001</v>
      </c>
      <c r="M59" s="204">
        <f t="shared" si="9"/>
        <v>26.8</v>
      </c>
      <c r="N59" s="24"/>
      <c r="P59" s="78">
        <f t="shared" si="12"/>
        <v>11.180960000000001</v>
      </c>
      <c r="Q59" s="78">
        <f t="shared" si="13"/>
        <v>6.2524399999999991</v>
      </c>
      <c r="R59" s="78">
        <f t="shared" si="14"/>
        <v>8.0641200000000008</v>
      </c>
      <c r="S59" s="78">
        <f t="shared" si="15"/>
        <v>1.3024800000000001</v>
      </c>
      <c r="T59" s="78">
        <f t="shared" si="10"/>
        <v>26.8</v>
      </c>
    </row>
    <row r="60" spans="1:20">
      <c r="A60" s="8" t="s">
        <v>102</v>
      </c>
      <c r="B60" s="219">
        <v>26.8</v>
      </c>
      <c r="C60" s="219">
        <v>26.8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11.180960000000001</v>
      </c>
      <c r="J60" s="23">
        <f t="shared" si="6"/>
        <v>6.2524399999999991</v>
      </c>
      <c r="K60" s="23">
        <f t="shared" si="7"/>
        <v>8.0641200000000008</v>
      </c>
      <c r="L60" s="23">
        <f t="shared" si="8"/>
        <v>1.3024800000000001</v>
      </c>
      <c r="M60" s="204">
        <f t="shared" si="9"/>
        <v>26.8</v>
      </c>
      <c r="N60" s="24"/>
      <c r="P60" s="78">
        <f t="shared" si="12"/>
        <v>11.180960000000001</v>
      </c>
      <c r="Q60" s="78">
        <f t="shared" si="13"/>
        <v>6.2524399999999991</v>
      </c>
      <c r="R60" s="78">
        <f t="shared" si="14"/>
        <v>8.0641200000000008</v>
      </c>
      <c r="S60" s="78">
        <f t="shared" si="15"/>
        <v>1.3024800000000001</v>
      </c>
      <c r="T60" s="78">
        <f t="shared" si="10"/>
        <v>26.8</v>
      </c>
    </row>
    <row r="61" spans="1:20">
      <c r="A61" s="8" t="s">
        <v>103</v>
      </c>
      <c r="B61" s="219">
        <v>26.8</v>
      </c>
      <c r="C61" s="219">
        <v>26.8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11.180960000000001</v>
      </c>
      <c r="J61" s="23">
        <f t="shared" si="6"/>
        <v>6.2524399999999991</v>
      </c>
      <c r="K61" s="23">
        <f t="shared" si="7"/>
        <v>8.0641200000000008</v>
      </c>
      <c r="L61" s="23">
        <f t="shared" si="8"/>
        <v>1.3024800000000001</v>
      </c>
      <c r="M61" s="204">
        <f t="shared" si="9"/>
        <v>26.8</v>
      </c>
      <c r="N61" s="24"/>
      <c r="P61" s="78">
        <f t="shared" si="12"/>
        <v>11.180960000000001</v>
      </c>
      <c r="Q61" s="78">
        <f t="shared" si="13"/>
        <v>6.2524399999999991</v>
      </c>
      <c r="R61" s="78">
        <f t="shared" si="14"/>
        <v>8.0641200000000008</v>
      </c>
      <c r="S61" s="78">
        <f t="shared" si="15"/>
        <v>1.3024800000000001</v>
      </c>
      <c r="T61" s="78">
        <f t="shared" si="10"/>
        <v>26.8</v>
      </c>
    </row>
    <row r="62" spans="1:20">
      <c r="A62" s="8" t="s">
        <v>104</v>
      </c>
      <c r="B62" s="219">
        <v>26.8</v>
      </c>
      <c r="C62" s="219">
        <v>26.8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11.180960000000001</v>
      </c>
      <c r="J62" s="23">
        <f t="shared" si="6"/>
        <v>6.2524399999999991</v>
      </c>
      <c r="K62" s="23">
        <f t="shared" si="7"/>
        <v>8.0641200000000008</v>
      </c>
      <c r="L62" s="23">
        <f t="shared" si="8"/>
        <v>1.3024800000000001</v>
      </c>
      <c r="M62" s="204">
        <f t="shared" si="9"/>
        <v>26.8</v>
      </c>
      <c r="N62" s="24"/>
      <c r="P62" s="78">
        <f t="shared" si="12"/>
        <v>11.180960000000001</v>
      </c>
      <c r="Q62" s="78">
        <f t="shared" si="13"/>
        <v>6.2524399999999991</v>
      </c>
      <c r="R62" s="78">
        <f t="shared" si="14"/>
        <v>8.0641200000000008</v>
      </c>
      <c r="S62" s="78">
        <f t="shared" si="15"/>
        <v>1.3024800000000001</v>
      </c>
      <c r="T62" s="78">
        <f t="shared" si="10"/>
        <v>26.8</v>
      </c>
    </row>
    <row r="63" spans="1:20">
      <c r="A63" s="8" t="s">
        <v>105</v>
      </c>
      <c r="B63" s="219">
        <v>26.8</v>
      </c>
      <c r="C63" s="219">
        <v>26.8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11.180960000000001</v>
      </c>
      <c r="J63" s="23">
        <f t="shared" si="6"/>
        <v>6.2524399999999991</v>
      </c>
      <c r="K63" s="23">
        <f t="shared" si="7"/>
        <v>8.0641200000000008</v>
      </c>
      <c r="L63" s="23">
        <f t="shared" si="8"/>
        <v>1.3024800000000001</v>
      </c>
      <c r="M63" s="204">
        <f t="shared" si="9"/>
        <v>26.8</v>
      </c>
      <c r="N63" s="24"/>
      <c r="P63" s="78">
        <f t="shared" si="12"/>
        <v>11.180960000000001</v>
      </c>
      <c r="Q63" s="78">
        <f t="shared" si="13"/>
        <v>6.2524399999999991</v>
      </c>
      <c r="R63" s="78">
        <f t="shared" si="14"/>
        <v>8.0641200000000008</v>
      </c>
      <c r="S63" s="78">
        <f t="shared" si="15"/>
        <v>1.3024800000000001</v>
      </c>
      <c r="T63" s="78">
        <f t="shared" si="10"/>
        <v>26.8</v>
      </c>
    </row>
    <row r="64" spans="1:20">
      <c r="A64" s="8" t="s">
        <v>106</v>
      </c>
      <c r="B64" s="219">
        <v>26.8</v>
      </c>
      <c r="C64" s="219">
        <v>26.8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11.180960000000001</v>
      </c>
      <c r="J64" s="23">
        <f t="shared" si="6"/>
        <v>6.2524399999999991</v>
      </c>
      <c r="K64" s="23">
        <f t="shared" si="7"/>
        <v>8.0641200000000008</v>
      </c>
      <c r="L64" s="23">
        <f t="shared" si="8"/>
        <v>1.3024800000000001</v>
      </c>
      <c r="M64" s="204">
        <f t="shared" si="9"/>
        <v>26.8</v>
      </c>
      <c r="N64" s="24"/>
      <c r="P64" s="78">
        <f t="shared" si="12"/>
        <v>11.180960000000001</v>
      </c>
      <c r="Q64" s="78">
        <f t="shared" si="13"/>
        <v>6.2524399999999991</v>
      </c>
      <c r="R64" s="78">
        <f t="shared" si="14"/>
        <v>8.0641200000000008</v>
      </c>
      <c r="S64" s="78">
        <f t="shared" si="15"/>
        <v>1.3024800000000001</v>
      </c>
      <c r="T64" s="78">
        <f t="shared" si="10"/>
        <v>26.8</v>
      </c>
    </row>
    <row r="65" spans="1:20">
      <c r="A65" s="8" t="s">
        <v>107</v>
      </c>
      <c r="B65" s="219">
        <v>26.8</v>
      </c>
      <c r="C65" s="219">
        <v>26.8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11.180960000000001</v>
      </c>
      <c r="J65" s="23">
        <f t="shared" si="6"/>
        <v>6.2524399999999991</v>
      </c>
      <c r="K65" s="23">
        <f t="shared" si="7"/>
        <v>8.0641200000000008</v>
      </c>
      <c r="L65" s="23">
        <f t="shared" si="8"/>
        <v>1.3024800000000001</v>
      </c>
      <c r="M65" s="204">
        <f t="shared" si="9"/>
        <v>26.8</v>
      </c>
      <c r="N65" s="24"/>
      <c r="P65" s="78">
        <f t="shared" si="12"/>
        <v>11.180960000000001</v>
      </c>
      <c r="Q65" s="78">
        <f t="shared" si="13"/>
        <v>6.2524399999999991</v>
      </c>
      <c r="R65" s="78">
        <f t="shared" si="14"/>
        <v>8.0641200000000008</v>
      </c>
      <c r="S65" s="78">
        <f t="shared" si="15"/>
        <v>1.3024800000000001</v>
      </c>
      <c r="T65" s="78">
        <f t="shared" si="10"/>
        <v>26.8</v>
      </c>
    </row>
    <row r="66" spans="1:20">
      <c r="A66" s="8" t="s">
        <v>108</v>
      </c>
      <c r="B66" s="219">
        <v>26.8</v>
      </c>
      <c r="C66" s="219">
        <v>26.8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11.180960000000001</v>
      </c>
      <c r="J66" s="23">
        <f t="shared" si="6"/>
        <v>6.2524399999999991</v>
      </c>
      <c r="K66" s="23">
        <f t="shared" si="7"/>
        <v>8.0641200000000008</v>
      </c>
      <c r="L66" s="23">
        <f t="shared" si="8"/>
        <v>1.3024800000000001</v>
      </c>
      <c r="M66" s="204">
        <f t="shared" si="9"/>
        <v>26.8</v>
      </c>
      <c r="N66" s="24"/>
      <c r="P66" s="78">
        <f t="shared" si="12"/>
        <v>11.180960000000001</v>
      </c>
      <c r="Q66" s="78">
        <f t="shared" si="13"/>
        <v>6.2524399999999991</v>
      </c>
      <c r="R66" s="78">
        <f t="shared" si="14"/>
        <v>8.0641200000000008</v>
      </c>
      <c r="S66" s="78">
        <f t="shared" si="15"/>
        <v>1.3024800000000001</v>
      </c>
      <c r="T66" s="78">
        <f t="shared" si="10"/>
        <v>26.8</v>
      </c>
    </row>
    <row r="67" spans="1:20">
      <c r="A67" s="8" t="s">
        <v>109</v>
      </c>
      <c r="B67" s="219">
        <v>26.8</v>
      </c>
      <c r="C67" s="219">
        <v>26.8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11.180960000000001</v>
      </c>
      <c r="J67" s="23">
        <f t="shared" si="6"/>
        <v>6.2524399999999991</v>
      </c>
      <c r="K67" s="23">
        <f t="shared" si="7"/>
        <v>8.0641200000000008</v>
      </c>
      <c r="L67" s="23">
        <f t="shared" si="8"/>
        <v>1.3024800000000001</v>
      </c>
      <c r="M67" s="204">
        <f t="shared" si="9"/>
        <v>26.8</v>
      </c>
      <c r="N67" s="24"/>
      <c r="P67" s="78">
        <f t="shared" ref="P67:P98" si="17">I67</f>
        <v>11.180960000000001</v>
      </c>
      <c r="Q67" s="78">
        <f t="shared" ref="Q67:Q98" si="18">J67</f>
        <v>6.2524399999999991</v>
      </c>
      <c r="R67" s="78">
        <f t="shared" ref="R67:R98" si="19">K67</f>
        <v>8.0641200000000008</v>
      </c>
      <c r="S67" s="78">
        <f t="shared" ref="S67:S98" si="20">L67</f>
        <v>1.3024800000000001</v>
      </c>
      <c r="T67" s="78">
        <f t="shared" si="10"/>
        <v>26.8</v>
      </c>
    </row>
    <row r="68" spans="1:20">
      <c r="A68" s="8" t="s">
        <v>110</v>
      </c>
      <c r="B68" s="219">
        <v>26.8</v>
      </c>
      <c r="C68" s="219">
        <v>26.8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11.180960000000001</v>
      </c>
      <c r="J68" s="23">
        <f t="shared" ref="J68:J98" si="22">C68*E68/100</f>
        <v>6.2524399999999991</v>
      </c>
      <c r="K68" s="23">
        <f t="shared" ref="K68:K98" si="23">C68*F68/100</f>
        <v>8.0641200000000008</v>
      </c>
      <c r="L68" s="23">
        <f t="shared" ref="L68:L98" si="24">C68*G68/100</f>
        <v>1.3024800000000001</v>
      </c>
      <c r="M68" s="204">
        <f t="shared" ref="M68:M98" si="25">SUM(I68:L68)</f>
        <v>26.8</v>
      </c>
      <c r="N68" s="24"/>
      <c r="P68" s="78">
        <f t="shared" si="17"/>
        <v>11.180960000000001</v>
      </c>
      <c r="Q68" s="78">
        <f t="shared" si="18"/>
        <v>6.2524399999999991</v>
      </c>
      <c r="R68" s="78">
        <f t="shared" si="19"/>
        <v>8.0641200000000008</v>
      </c>
      <c r="S68" s="78">
        <f t="shared" si="20"/>
        <v>1.3024800000000001</v>
      </c>
      <c r="T68" s="78">
        <f t="shared" ref="T68:T99" si="26">SUM(P68:S68)</f>
        <v>26.8</v>
      </c>
    </row>
    <row r="69" spans="1:20">
      <c r="A69" s="8" t="s">
        <v>111</v>
      </c>
      <c r="B69" s="219">
        <v>26.8</v>
      </c>
      <c r="C69" s="219">
        <v>26.8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11.180960000000001</v>
      </c>
      <c r="J69" s="23">
        <f t="shared" si="22"/>
        <v>6.2524399999999991</v>
      </c>
      <c r="K69" s="23">
        <f t="shared" si="23"/>
        <v>8.0641200000000008</v>
      </c>
      <c r="L69" s="23">
        <f t="shared" si="24"/>
        <v>1.3024800000000001</v>
      </c>
      <c r="M69" s="204">
        <f t="shared" si="25"/>
        <v>26.8</v>
      </c>
      <c r="N69" s="24"/>
      <c r="P69" s="78">
        <f t="shared" si="17"/>
        <v>11.180960000000001</v>
      </c>
      <c r="Q69" s="78">
        <f t="shared" si="18"/>
        <v>6.2524399999999991</v>
      </c>
      <c r="R69" s="78">
        <f t="shared" si="19"/>
        <v>8.0641200000000008</v>
      </c>
      <c r="S69" s="78">
        <f t="shared" si="20"/>
        <v>1.3024800000000001</v>
      </c>
      <c r="T69" s="78">
        <f t="shared" si="26"/>
        <v>26.8</v>
      </c>
    </row>
    <row r="70" spans="1:20">
      <c r="A70" s="8" t="s">
        <v>112</v>
      </c>
      <c r="B70" s="219">
        <v>26.8</v>
      </c>
      <c r="C70" s="219">
        <v>26.8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11.180960000000001</v>
      </c>
      <c r="J70" s="23">
        <f t="shared" si="22"/>
        <v>6.2524399999999991</v>
      </c>
      <c r="K70" s="23">
        <f t="shared" si="23"/>
        <v>8.0641200000000008</v>
      </c>
      <c r="L70" s="23">
        <f t="shared" si="24"/>
        <v>1.3024800000000001</v>
      </c>
      <c r="M70" s="204">
        <f t="shared" si="25"/>
        <v>26.8</v>
      </c>
      <c r="N70" s="24"/>
      <c r="P70" s="78">
        <f t="shared" si="17"/>
        <v>11.180960000000001</v>
      </c>
      <c r="Q70" s="78">
        <f t="shared" si="18"/>
        <v>6.2524399999999991</v>
      </c>
      <c r="R70" s="78">
        <f t="shared" si="19"/>
        <v>8.0641200000000008</v>
      </c>
      <c r="S70" s="78">
        <f t="shared" si="20"/>
        <v>1.3024800000000001</v>
      </c>
      <c r="T70" s="78">
        <f t="shared" si="26"/>
        <v>26.8</v>
      </c>
    </row>
    <row r="71" spans="1:20">
      <c r="A71" s="8" t="s">
        <v>113</v>
      </c>
      <c r="B71" s="219">
        <v>26.8</v>
      </c>
      <c r="C71" s="219">
        <v>26.8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11.180960000000001</v>
      </c>
      <c r="J71" s="23">
        <f t="shared" si="22"/>
        <v>6.2524399999999991</v>
      </c>
      <c r="K71" s="23">
        <f t="shared" si="23"/>
        <v>8.0641200000000008</v>
      </c>
      <c r="L71" s="23">
        <f t="shared" si="24"/>
        <v>1.3024800000000001</v>
      </c>
      <c r="M71" s="204">
        <f t="shared" si="25"/>
        <v>26.8</v>
      </c>
      <c r="N71" s="24"/>
      <c r="P71" s="78">
        <f t="shared" si="17"/>
        <v>11.180960000000001</v>
      </c>
      <c r="Q71" s="78">
        <f t="shared" si="18"/>
        <v>6.2524399999999991</v>
      </c>
      <c r="R71" s="78">
        <f t="shared" si="19"/>
        <v>8.0641200000000008</v>
      </c>
      <c r="S71" s="78">
        <f t="shared" si="20"/>
        <v>1.3024800000000001</v>
      </c>
      <c r="T71" s="78">
        <f t="shared" si="26"/>
        <v>26.8</v>
      </c>
    </row>
    <row r="72" spans="1:20">
      <c r="A72" s="8" t="s">
        <v>114</v>
      </c>
      <c r="B72" s="219">
        <v>26.8</v>
      </c>
      <c r="C72" s="219">
        <v>26.8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11.180960000000001</v>
      </c>
      <c r="J72" s="23">
        <f t="shared" si="22"/>
        <v>6.2524399999999991</v>
      </c>
      <c r="K72" s="23">
        <f t="shared" si="23"/>
        <v>8.0641200000000008</v>
      </c>
      <c r="L72" s="23">
        <f t="shared" si="24"/>
        <v>1.3024800000000001</v>
      </c>
      <c r="M72" s="204">
        <f t="shared" si="25"/>
        <v>26.8</v>
      </c>
      <c r="N72" s="24"/>
      <c r="P72" s="78">
        <f t="shared" si="17"/>
        <v>11.180960000000001</v>
      </c>
      <c r="Q72" s="78">
        <f t="shared" si="18"/>
        <v>6.2524399999999991</v>
      </c>
      <c r="R72" s="78">
        <f t="shared" si="19"/>
        <v>8.0641200000000008</v>
      </c>
      <c r="S72" s="78">
        <f t="shared" si="20"/>
        <v>1.3024800000000001</v>
      </c>
      <c r="T72" s="78">
        <f t="shared" si="26"/>
        <v>26.8</v>
      </c>
    </row>
    <row r="73" spans="1:20">
      <c r="A73" s="8" t="s">
        <v>115</v>
      </c>
      <c r="B73" s="219">
        <v>26.8</v>
      </c>
      <c r="C73" s="219">
        <v>26.8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11.180960000000001</v>
      </c>
      <c r="J73" s="23">
        <f t="shared" si="22"/>
        <v>6.2524399999999991</v>
      </c>
      <c r="K73" s="23">
        <f t="shared" si="23"/>
        <v>8.0641200000000008</v>
      </c>
      <c r="L73" s="23">
        <f t="shared" si="24"/>
        <v>1.3024800000000001</v>
      </c>
      <c r="M73" s="204">
        <f t="shared" si="25"/>
        <v>26.8</v>
      </c>
      <c r="N73" s="24"/>
      <c r="P73" s="78">
        <f t="shared" si="17"/>
        <v>11.180960000000001</v>
      </c>
      <c r="Q73" s="78">
        <f t="shared" si="18"/>
        <v>6.2524399999999991</v>
      </c>
      <c r="R73" s="78">
        <f t="shared" si="19"/>
        <v>8.0641200000000008</v>
      </c>
      <c r="S73" s="78">
        <f t="shared" si="20"/>
        <v>1.3024800000000001</v>
      </c>
      <c r="T73" s="78">
        <f t="shared" si="26"/>
        <v>26.8</v>
      </c>
    </row>
    <row r="74" spans="1:20">
      <c r="A74" s="8" t="s">
        <v>116</v>
      </c>
      <c r="B74" s="219">
        <v>26.8</v>
      </c>
      <c r="C74" s="219">
        <v>26.8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11.180960000000001</v>
      </c>
      <c r="J74" s="23">
        <f t="shared" si="22"/>
        <v>6.2524399999999991</v>
      </c>
      <c r="K74" s="23">
        <f t="shared" si="23"/>
        <v>8.0641200000000008</v>
      </c>
      <c r="L74" s="23">
        <f t="shared" si="24"/>
        <v>1.3024800000000001</v>
      </c>
      <c r="M74" s="204">
        <f t="shared" si="25"/>
        <v>26.8</v>
      </c>
      <c r="N74" s="24"/>
      <c r="P74" s="78">
        <f t="shared" si="17"/>
        <v>11.180960000000001</v>
      </c>
      <c r="Q74" s="78">
        <f t="shared" si="18"/>
        <v>6.2524399999999991</v>
      </c>
      <c r="R74" s="78">
        <f t="shared" si="19"/>
        <v>8.0641200000000008</v>
      </c>
      <c r="S74" s="78">
        <f t="shared" si="20"/>
        <v>1.3024800000000001</v>
      </c>
      <c r="T74" s="78">
        <f t="shared" si="26"/>
        <v>26.8</v>
      </c>
    </row>
    <row r="75" spans="1:20">
      <c r="A75" s="8" t="s">
        <v>117</v>
      </c>
      <c r="B75" s="219">
        <v>26.8</v>
      </c>
      <c r="C75" s="219">
        <v>26.8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11.180960000000001</v>
      </c>
      <c r="J75" s="23">
        <f t="shared" si="22"/>
        <v>6.2524399999999991</v>
      </c>
      <c r="K75" s="23">
        <f t="shared" si="23"/>
        <v>8.0641200000000008</v>
      </c>
      <c r="L75" s="23">
        <f t="shared" si="24"/>
        <v>1.3024800000000001</v>
      </c>
      <c r="M75" s="204">
        <f t="shared" si="25"/>
        <v>26.8</v>
      </c>
      <c r="N75" s="24"/>
      <c r="P75" s="78">
        <f t="shared" si="17"/>
        <v>11.180960000000001</v>
      </c>
      <c r="Q75" s="78">
        <f t="shared" si="18"/>
        <v>6.2524399999999991</v>
      </c>
      <c r="R75" s="78">
        <f t="shared" si="19"/>
        <v>8.0641200000000008</v>
      </c>
      <c r="S75" s="78">
        <f t="shared" si="20"/>
        <v>1.3024800000000001</v>
      </c>
      <c r="T75" s="78">
        <f t="shared" si="26"/>
        <v>26.8</v>
      </c>
    </row>
    <row r="76" spans="1:20">
      <c r="A76" s="8" t="s">
        <v>118</v>
      </c>
      <c r="B76" s="219">
        <v>26.8</v>
      </c>
      <c r="C76" s="219">
        <v>26.8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11.180960000000001</v>
      </c>
      <c r="J76" s="23">
        <f t="shared" si="22"/>
        <v>6.2524399999999991</v>
      </c>
      <c r="K76" s="23">
        <f t="shared" si="23"/>
        <v>8.0641200000000008</v>
      </c>
      <c r="L76" s="23">
        <f t="shared" si="24"/>
        <v>1.3024800000000001</v>
      </c>
      <c r="M76" s="204">
        <f t="shared" si="25"/>
        <v>26.8</v>
      </c>
      <c r="N76" s="24"/>
      <c r="P76" s="78">
        <f t="shared" si="17"/>
        <v>11.180960000000001</v>
      </c>
      <c r="Q76" s="78">
        <f t="shared" si="18"/>
        <v>6.2524399999999991</v>
      </c>
      <c r="R76" s="78">
        <f t="shared" si="19"/>
        <v>8.0641200000000008</v>
      </c>
      <c r="S76" s="78">
        <f t="shared" si="20"/>
        <v>1.3024800000000001</v>
      </c>
      <c r="T76" s="78">
        <f t="shared" si="26"/>
        <v>26.8</v>
      </c>
    </row>
    <row r="77" spans="1:20">
      <c r="A77" s="8" t="s">
        <v>119</v>
      </c>
      <c r="B77" s="219">
        <v>26.8</v>
      </c>
      <c r="C77" s="219">
        <v>26.8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11.180960000000001</v>
      </c>
      <c r="J77" s="23">
        <f t="shared" si="22"/>
        <v>6.2524399999999991</v>
      </c>
      <c r="K77" s="23">
        <f t="shared" si="23"/>
        <v>8.0641200000000008</v>
      </c>
      <c r="L77" s="23">
        <f t="shared" si="24"/>
        <v>1.3024800000000001</v>
      </c>
      <c r="M77" s="204">
        <f t="shared" si="25"/>
        <v>26.8</v>
      </c>
      <c r="N77" s="24"/>
      <c r="P77" s="78">
        <f t="shared" si="17"/>
        <v>11.180960000000001</v>
      </c>
      <c r="Q77" s="78">
        <f t="shared" si="18"/>
        <v>6.2524399999999991</v>
      </c>
      <c r="R77" s="78">
        <f t="shared" si="19"/>
        <v>8.0641200000000008</v>
      </c>
      <c r="S77" s="78">
        <f t="shared" si="20"/>
        <v>1.3024800000000001</v>
      </c>
      <c r="T77" s="78">
        <f t="shared" si="26"/>
        <v>26.8</v>
      </c>
    </row>
    <row r="78" spans="1:20">
      <c r="A78" s="8" t="s">
        <v>120</v>
      </c>
      <c r="B78" s="219">
        <v>26.8</v>
      </c>
      <c r="C78" s="219">
        <v>26.8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11.180960000000001</v>
      </c>
      <c r="J78" s="23">
        <f t="shared" si="22"/>
        <v>6.2524399999999991</v>
      </c>
      <c r="K78" s="23">
        <f t="shared" si="23"/>
        <v>8.0641200000000008</v>
      </c>
      <c r="L78" s="23">
        <f t="shared" si="24"/>
        <v>1.3024800000000001</v>
      </c>
      <c r="M78" s="204">
        <f t="shared" si="25"/>
        <v>26.8</v>
      </c>
      <c r="N78" s="24"/>
      <c r="P78" s="78">
        <f t="shared" si="17"/>
        <v>11.180960000000001</v>
      </c>
      <c r="Q78" s="78">
        <f t="shared" si="18"/>
        <v>6.2524399999999991</v>
      </c>
      <c r="R78" s="78">
        <f t="shared" si="19"/>
        <v>8.0641200000000008</v>
      </c>
      <c r="S78" s="78">
        <f t="shared" si="20"/>
        <v>1.3024800000000001</v>
      </c>
      <c r="T78" s="78">
        <f t="shared" si="26"/>
        <v>26.8</v>
      </c>
    </row>
    <row r="79" spans="1:20">
      <c r="A79" s="8" t="s">
        <v>121</v>
      </c>
      <c r="B79" s="219">
        <v>26.8</v>
      </c>
      <c r="C79" s="219">
        <v>26.8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11.180960000000001</v>
      </c>
      <c r="J79" s="23">
        <f t="shared" si="22"/>
        <v>6.2524399999999991</v>
      </c>
      <c r="K79" s="23">
        <f t="shared" si="23"/>
        <v>8.0641200000000008</v>
      </c>
      <c r="L79" s="23">
        <f t="shared" si="24"/>
        <v>1.3024800000000001</v>
      </c>
      <c r="M79" s="204">
        <f t="shared" si="25"/>
        <v>26.8</v>
      </c>
      <c r="N79" s="24"/>
      <c r="P79" s="78">
        <f t="shared" si="17"/>
        <v>11.180960000000001</v>
      </c>
      <c r="Q79" s="78">
        <f t="shared" si="18"/>
        <v>6.2524399999999991</v>
      </c>
      <c r="R79" s="78">
        <f t="shared" si="19"/>
        <v>8.0641200000000008</v>
      </c>
      <c r="S79" s="78">
        <f t="shared" si="20"/>
        <v>1.3024800000000001</v>
      </c>
      <c r="T79" s="78">
        <f t="shared" si="26"/>
        <v>26.8</v>
      </c>
    </row>
    <row r="80" spans="1:20">
      <c r="A80" s="8" t="s">
        <v>122</v>
      </c>
      <c r="B80" s="219">
        <v>26.8</v>
      </c>
      <c r="C80" s="219">
        <v>26.8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11.180960000000001</v>
      </c>
      <c r="J80" s="23">
        <f t="shared" si="22"/>
        <v>6.2524399999999991</v>
      </c>
      <c r="K80" s="23">
        <f t="shared" si="23"/>
        <v>8.0641200000000008</v>
      </c>
      <c r="L80" s="23">
        <f t="shared" si="24"/>
        <v>1.3024800000000001</v>
      </c>
      <c r="M80" s="204">
        <f t="shared" si="25"/>
        <v>26.8</v>
      </c>
      <c r="N80" s="24"/>
      <c r="P80" s="78">
        <f t="shared" si="17"/>
        <v>11.180960000000001</v>
      </c>
      <c r="Q80" s="78">
        <f t="shared" si="18"/>
        <v>6.2524399999999991</v>
      </c>
      <c r="R80" s="78">
        <f t="shared" si="19"/>
        <v>8.0641200000000008</v>
      </c>
      <c r="S80" s="78">
        <f t="shared" si="20"/>
        <v>1.3024800000000001</v>
      </c>
      <c r="T80" s="78">
        <f t="shared" si="26"/>
        <v>26.8</v>
      </c>
    </row>
    <row r="81" spans="1:20">
      <c r="A81" s="8" t="s">
        <v>123</v>
      </c>
      <c r="B81" s="219">
        <v>26.8</v>
      </c>
      <c r="C81" s="219">
        <v>26.8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11.180960000000001</v>
      </c>
      <c r="J81" s="23">
        <f t="shared" si="22"/>
        <v>6.2524399999999991</v>
      </c>
      <c r="K81" s="23">
        <f t="shared" si="23"/>
        <v>8.0641200000000008</v>
      </c>
      <c r="L81" s="23">
        <f t="shared" si="24"/>
        <v>1.3024800000000001</v>
      </c>
      <c r="M81" s="204">
        <f t="shared" si="25"/>
        <v>26.8</v>
      </c>
      <c r="N81" s="24"/>
      <c r="P81" s="78">
        <f t="shared" si="17"/>
        <v>11.180960000000001</v>
      </c>
      <c r="Q81" s="78">
        <f t="shared" si="18"/>
        <v>6.2524399999999991</v>
      </c>
      <c r="R81" s="78">
        <f t="shared" si="19"/>
        <v>8.0641200000000008</v>
      </c>
      <c r="S81" s="78">
        <f t="shared" si="20"/>
        <v>1.3024800000000001</v>
      </c>
      <c r="T81" s="78">
        <f t="shared" si="26"/>
        <v>26.8</v>
      </c>
    </row>
    <row r="82" spans="1:20">
      <c r="A82" s="8" t="s">
        <v>124</v>
      </c>
      <c r="B82" s="219">
        <v>26.8</v>
      </c>
      <c r="C82" s="219">
        <v>26.8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11.180960000000001</v>
      </c>
      <c r="J82" s="23">
        <f t="shared" si="22"/>
        <v>6.2524399999999991</v>
      </c>
      <c r="K82" s="23">
        <f t="shared" si="23"/>
        <v>8.0641200000000008</v>
      </c>
      <c r="L82" s="23">
        <f t="shared" si="24"/>
        <v>1.3024800000000001</v>
      </c>
      <c r="M82" s="204">
        <f t="shared" si="25"/>
        <v>26.8</v>
      </c>
      <c r="N82" s="24"/>
      <c r="P82" s="78">
        <f t="shared" si="17"/>
        <v>11.180960000000001</v>
      </c>
      <c r="Q82" s="78">
        <f t="shared" si="18"/>
        <v>6.2524399999999991</v>
      </c>
      <c r="R82" s="78">
        <f t="shared" si="19"/>
        <v>8.0641200000000008</v>
      </c>
      <c r="S82" s="78">
        <f t="shared" si="20"/>
        <v>1.3024800000000001</v>
      </c>
      <c r="T82" s="78">
        <f t="shared" si="26"/>
        <v>26.8</v>
      </c>
    </row>
    <row r="83" spans="1:20">
      <c r="A83" s="8" t="s">
        <v>125</v>
      </c>
      <c r="B83" s="219">
        <v>26.8</v>
      </c>
      <c r="C83" s="219">
        <v>26.8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11.180960000000001</v>
      </c>
      <c r="J83" s="23">
        <f t="shared" si="22"/>
        <v>6.2524399999999991</v>
      </c>
      <c r="K83" s="23">
        <f t="shared" si="23"/>
        <v>8.0641200000000008</v>
      </c>
      <c r="L83" s="23">
        <f t="shared" si="24"/>
        <v>1.3024800000000001</v>
      </c>
      <c r="M83" s="204">
        <f t="shared" si="25"/>
        <v>26.8</v>
      </c>
      <c r="N83" s="24"/>
      <c r="P83" s="78">
        <f t="shared" si="17"/>
        <v>11.180960000000001</v>
      </c>
      <c r="Q83" s="78">
        <f t="shared" si="18"/>
        <v>6.2524399999999991</v>
      </c>
      <c r="R83" s="78">
        <f t="shared" si="19"/>
        <v>8.0641200000000008</v>
      </c>
      <c r="S83" s="78">
        <f t="shared" si="20"/>
        <v>1.3024800000000001</v>
      </c>
      <c r="T83" s="78">
        <f t="shared" si="26"/>
        <v>26.8</v>
      </c>
    </row>
    <row r="84" spans="1:20">
      <c r="A84" s="8" t="s">
        <v>126</v>
      </c>
      <c r="B84" s="219">
        <v>26.8</v>
      </c>
      <c r="C84" s="219">
        <v>26.8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11.180960000000001</v>
      </c>
      <c r="J84" s="23">
        <f t="shared" si="22"/>
        <v>6.2524399999999991</v>
      </c>
      <c r="K84" s="23">
        <f t="shared" si="23"/>
        <v>8.0641200000000008</v>
      </c>
      <c r="L84" s="23">
        <f t="shared" si="24"/>
        <v>1.3024800000000001</v>
      </c>
      <c r="M84" s="204">
        <f t="shared" si="25"/>
        <v>26.8</v>
      </c>
      <c r="N84" s="24"/>
      <c r="P84" s="78">
        <f t="shared" si="17"/>
        <v>11.180960000000001</v>
      </c>
      <c r="Q84" s="78">
        <f t="shared" si="18"/>
        <v>6.2524399999999991</v>
      </c>
      <c r="R84" s="78">
        <f t="shared" si="19"/>
        <v>8.0641200000000008</v>
      </c>
      <c r="S84" s="78">
        <f t="shared" si="20"/>
        <v>1.3024800000000001</v>
      </c>
      <c r="T84" s="78">
        <f t="shared" si="26"/>
        <v>26.8</v>
      </c>
    </row>
    <row r="85" spans="1:20">
      <c r="A85" s="8" t="s">
        <v>127</v>
      </c>
      <c r="B85" s="219">
        <v>26.8</v>
      </c>
      <c r="C85" s="219">
        <v>26.8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11.180960000000001</v>
      </c>
      <c r="J85" s="23">
        <f t="shared" si="22"/>
        <v>6.2524399999999991</v>
      </c>
      <c r="K85" s="23">
        <f t="shared" si="23"/>
        <v>8.0641200000000008</v>
      </c>
      <c r="L85" s="23">
        <f t="shared" si="24"/>
        <v>1.3024800000000001</v>
      </c>
      <c r="M85" s="204">
        <f t="shared" si="25"/>
        <v>26.8</v>
      </c>
      <c r="N85" s="24"/>
      <c r="P85" s="78">
        <f t="shared" si="17"/>
        <v>11.180960000000001</v>
      </c>
      <c r="Q85" s="78">
        <f t="shared" si="18"/>
        <v>6.2524399999999991</v>
      </c>
      <c r="R85" s="78">
        <f t="shared" si="19"/>
        <v>8.0641200000000008</v>
      </c>
      <c r="S85" s="78">
        <f t="shared" si="20"/>
        <v>1.3024800000000001</v>
      </c>
      <c r="T85" s="78">
        <f t="shared" si="26"/>
        <v>26.8</v>
      </c>
    </row>
    <row r="86" spans="1:20">
      <c r="A86" s="8" t="s">
        <v>128</v>
      </c>
      <c r="B86" s="219">
        <v>26.8</v>
      </c>
      <c r="C86" s="219">
        <v>26.8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11.180960000000001</v>
      </c>
      <c r="J86" s="23">
        <f t="shared" si="22"/>
        <v>6.2524399999999991</v>
      </c>
      <c r="K86" s="23">
        <f t="shared" si="23"/>
        <v>8.0641200000000008</v>
      </c>
      <c r="L86" s="23">
        <f t="shared" si="24"/>
        <v>1.3024800000000001</v>
      </c>
      <c r="M86" s="204">
        <f t="shared" si="25"/>
        <v>26.8</v>
      </c>
      <c r="N86" s="24"/>
      <c r="P86" s="78">
        <f t="shared" si="17"/>
        <v>11.180960000000001</v>
      </c>
      <c r="Q86" s="78">
        <f t="shared" si="18"/>
        <v>6.2524399999999991</v>
      </c>
      <c r="R86" s="78">
        <f t="shared" si="19"/>
        <v>8.0641200000000008</v>
      </c>
      <c r="S86" s="78">
        <f t="shared" si="20"/>
        <v>1.3024800000000001</v>
      </c>
      <c r="T86" s="78">
        <f t="shared" si="26"/>
        <v>26.8</v>
      </c>
    </row>
    <row r="87" spans="1:20">
      <c r="A87" s="8" t="s">
        <v>129</v>
      </c>
      <c r="B87" s="219">
        <v>26.8</v>
      </c>
      <c r="C87" s="219">
        <v>26.8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11.180960000000001</v>
      </c>
      <c r="J87" s="23">
        <f t="shared" si="22"/>
        <v>6.2524399999999991</v>
      </c>
      <c r="K87" s="23">
        <f t="shared" si="23"/>
        <v>8.0641200000000008</v>
      </c>
      <c r="L87" s="23">
        <f t="shared" si="24"/>
        <v>1.3024800000000001</v>
      </c>
      <c r="M87" s="204">
        <f t="shared" si="25"/>
        <v>26.8</v>
      </c>
      <c r="N87" s="24"/>
      <c r="P87" s="78">
        <f t="shared" si="17"/>
        <v>11.180960000000001</v>
      </c>
      <c r="Q87" s="78">
        <f t="shared" si="18"/>
        <v>6.2524399999999991</v>
      </c>
      <c r="R87" s="78">
        <f t="shared" si="19"/>
        <v>8.0641200000000008</v>
      </c>
      <c r="S87" s="78">
        <f t="shared" si="20"/>
        <v>1.3024800000000001</v>
      </c>
      <c r="T87" s="78">
        <f t="shared" si="26"/>
        <v>26.8</v>
      </c>
    </row>
    <row r="88" spans="1:20">
      <c r="A88" s="8" t="s">
        <v>130</v>
      </c>
      <c r="B88" s="219">
        <v>26.8</v>
      </c>
      <c r="C88" s="219">
        <v>26.8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11.180960000000001</v>
      </c>
      <c r="J88" s="23">
        <f t="shared" si="22"/>
        <v>6.2524399999999991</v>
      </c>
      <c r="K88" s="23">
        <f t="shared" si="23"/>
        <v>8.0641200000000008</v>
      </c>
      <c r="L88" s="23">
        <f t="shared" si="24"/>
        <v>1.3024800000000001</v>
      </c>
      <c r="M88" s="204">
        <f t="shared" si="25"/>
        <v>26.8</v>
      </c>
      <c r="N88" s="24"/>
      <c r="P88" s="78">
        <f t="shared" si="17"/>
        <v>11.180960000000001</v>
      </c>
      <c r="Q88" s="78">
        <f t="shared" si="18"/>
        <v>6.2524399999999991</v>
      </c>
      <c r="R88" s="78">
        <f t="shared" si="19"/>
        <v>8.0641200000000008</v>
      </c>
      <c r="S88" s="78">
        <f t="shared" si="20"/>
        <v>1.3024800000000001</v>
      </c>
      <c r="T88" s="78">
        <f t="shared" si="26"/>
        <v>26.8</v>
      </c>
    </row>
    <row r="89" spans="1:20">
      <c r="A89" s="8" t="s">
        <v>131</v>
      </c>
      <c r="B89" s="219">
        <v>26.8</v>
      </c>
      <c r="C89" s="219">
        <v>26.8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11.180960000000001</v>
      </c>
      <c r="J89" s="23">
        <f t="shared" si="22"/>
        <v>6.2524399999999991</v>
      </c>
      <c r="K89" s="23">
        <f t="shared" si="23"/>
        <v>8.0641200000000008</v>
      </c>
      <c r="L89" s="23">
        <f t="shared" si="24"/>
        <v>1.3024800000000001</v>
      </c>
      <c r="M89" s="204">
        <f t="shared" si="25"/>
        <v>26.8</v>
      </c>
      <c r="N89" s="24"/>
      <c r="P89" s="78">
        <f t="shared" si="17"/>
        <v>11.180960000000001</v>
      </c>
      <c r="Q89" s="78">
        <f t="shared" si="18"/>
        <v>6.2524399999999991</v>
      </c>
      <c r="R89" s="78">
        <f t="shared" si="19"/>
        <v>8.0641200000000008</v>
      </c>
      <c r="S89" s="78">
        <f t="shared" si="20"/>
        <v>1.3024800000000001</v>
      </c>
      <c r="T89" s="78">
        <f t="shared" si="26"/>
        <v>26.8</v>
      </c>
    </row>
    <row r="90" spans="1:20">
      <c r="A90" s="8" t="s">
        <v>132</v>
      </c>
      <c r="B90" s="219">
        <v>26.8</v>
      </c>
      <c r="C90" s="219">
        <v>26.8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11.180960000000001</v>
      </c>
      <c r="J90" s="23">
        <f t="shared" si="22"/>
        <v>6.2524399999999991</v>
      </c>
      <c r="K90" s="23">
        <f t="shared" si="23"/>
        <v>8.0641200000000008</v>
      </c>
      <c r="L90" s="23">
        <f t="shared" si="24"/>
        <v>1.3024800000000001</v>
      </c>
      <c r="M90" s="204">
        <f t="shared" si="25"/>
        <v>26.8</v>
      </c>
      <c r="N90" s="24"/>
      <c r="P90" s="78">
        <f t="shared" si="17"/>
        <v>11.180960000000001</v>
      </c>
      <c r="Q90" s="78">
        <f t="shared" si="18"/>
        <v>6.2524399999999991</v>
      </c>
      <c r="R90" s="78">
        <f t="shared" si="19"/>
        <v>8.0641200000000008</v>
      </c>
      <c r="S90" s="78">
        <f t="shared" si="20"/>
        <v>1.3024800000000001</v>
      </c>
      <c r="T90" s="78">
        <f t="shared" si="26"/>
        <v>26.8</v>
      </c>
    </row>
    <row r="91" spans="1:20">
      <c r="A91" s="8" t="s">
        <v>133</v>
      </c>
      <c r="B91" s="219">
        <v>26.8</v>
      </c>
      <c r="C91" s="219">
        <v>26.8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11.180960000000001</v>
      </c>
      <c r="J91" s="23">
        <f t="shared" si="22"/>
        <v>6.2524399999999991</v>
      </c>
      <c r="K91" s="23">
        <f t="shared" si="23"/>
        <v>8.0641200000000008</v>
      </c>
      <c r="L91" s="23">
        <f t="shared" si="24"/>
        <v>1.3024800000000001</v>
      </c>
      <c r="M91" s="204">
        <f t="shared" si="25"/>
        <v>26.8</v>
      </c>
      <c r="N91" s="24"/>
      <c r="P91" s="78">
        <f t="shared" si="17"/>
        <v>11.180960000000001</v>
      </c>
      <c r="Q91" s="78">
        <f t="shared" si="18"/>
        <v>6.2524399999999991</v>
      </c>
      <c r="R91" s="78">
        <f t="shared" si="19"/>
        <v>8.0641200000000008</v>
      </c>
      <c r="S91" s="78">
        <f t="shared" si="20"/>
        <v>1.3024800000000001</v>
      </c>
      <c r="T91" s="78">
        <f t="shared" si="26"/>
        <v>26.8</v>
      </c>
    </row>
    <row r="92" spans="1:20">
      <c r="A92" s="8" t="s">
        <v>134</v>
      </c>
      <c r="B92" s="219">
        <v>26.8</v>
      </c>
      <c r="C92" s="219">
        <v>26.8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11.180960000000001</v>
      </c>
      <c r="J92" s="23">
        <f t="shared" si="22"/>
        <v>6.2524399999999991</v>
      </c>
      <c r="K92" s="23">
        <f t="shared" si="23"/>
        <v>8.0641200000000008</v>
      </c>
      <c r="L92" s="23">
        <f t="shared" si="24"/>
        <v>1.3024800000000001</v>
      </c>
      <c r="M92" s="204">
        <f t="shared" si="25"/>
        <v>26.8</v>
      </c>
      <c r="N92" s="24"/>
      <c r="P92" s="78">
        <f t="shared" si="17"/>
        <v>11.180960000000001</v>
      </c>
      <c r="Q92" s="78">
        <f t="shared" si="18"/>
        <v>6.2524399999999991</v>
      </c>
      <c r="R92" s="78">
        <f t="shared" si="19"/>
        <v>8.0641200000000008</v>
      </c>
      <c r="S92" s="78">
        <f t="shared" si="20"/>
        <v>1.3024800000000001</v>
      </c>
      <c r="T92" s="78">
        <f t="shared" si="26"/>
        <v>26.8</v>
      </c>
    </row>
    <row r="93" spans="1:20">
      <c r="A93" s="8" t="s">
        <v>135</v>
      </c>
      <c r="B93" s="219">
        <v>26.8</v>
      </c>
      <c r="C93" s="219">
        <v>26.8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11.180960000000001</v>
      </c>
      <c r="J93" s="23">
        <f t="shared" si="22"/>
        <v>6.2524399999999991</v>
      </c>
      <c r="K93" s="23">
        <f t="shared" si="23"/>
        <v>8.0641200000000008</v>
      </c>
      <c r="L93" s="23">
        <f t="shared" si="24"/>
        <v>1.3024800000000001</v>
      </c>
      <c r="M93" s="204">
        <f t="shared" si="25"/>
        <v>26.8</v>
      </c>
      <c r="N93" s="24"/>
      <c r="P93" s="78">
        <f t="shared" si="17"/>
        <v>11.180960000000001</v>
      </c>
      <c r="Q93" s="78">
        <f t="shared" si="18"/>
        <v>6.2524399999999991</v>
      </c>
      <c r="R93" s="78">
        <f t="shared" si="19"/>
        <v>8.0641200000000008</v>
      </c>
      <c r="S93" s="78">
        <f t="shared" si="20"/>
        <v>1.3024800000000001</v>
      </c>
      <c r="T93" s="78">
        <f t="shared" si="26"/>
        <v>26.8</v>
      </c>
    </row>
    <row r="94" spans="1:20">
      <c r="A94" s="8" t="s">
        <v>136</v>
      </c>
      <c r="B94" s="219">
        <v>26.8</v>
      </c>
      <c r="C94" s="219">
        <v>26.8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11.180960000000001</v>
      </c>
      <c r="J94" s="23">
        <f t="shared" si="22"/>
        <v>6.2524399999999991</v>
      </c>
      <c r="K94" s="23">
        <f t="shared" si="23"/>
        <v>8.0641200000000008</v>
      </c>
      <c r="L94" s="23">
        <f t="shared" si="24"/>
        <v>1.3024800000000001</v>
      </c>
      <c r="M94" s="204">
        <f t="shared" si="25"/>
        <v>26.8</v>
      </c>
      <c r="N94" s="24"/>
      <c r="P94" s="78">
        <f t="shared" si="17"/>
        <v>11.180960000000001</v>
      </c>
      <c r="Q94" s="78">
        <f t="shared" si="18"/>
        <v>6.2524399999999991</v>
      </c>
      <c r="R94" s="78">
        <f t="shared" si="19"/>
        <v>8.0641200000000008</v>
      </c>
      <c r="S94" s="78">
        <f t="shared" si="20"/>
        <v>1.3024800000000001</v>
      </c>
      <c r="T94" s="78">
        <f t="shared" si="26"/>
        <v>26.8</v>
      </c>
    </row>
    <row r="95" spans="1:20">
      <c r="A95" s="8" t="s">
        <v>137</v>
      </c>
      <c r="B95" s="219">
        <v>26.8</v>
      </c>
      <c r="C95" s="219">
        <v>26.8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11.180960000000001</v>
      </c>
      <c r="J95" s="23">
        <f t="shared" si="22"/>
        <v>6.2524399999999991</v>
      </c>
      <c r="K95" s="23">
        <f t="shared" si="23"/>
        <v>8.0641200000000008</v>
      </c>
      <c r="L95" s="23">
        <f t="shared" si="24"/>
        <v>1.3024800000000001</v>
      </c>
      <c r="M95" s="204">
        <f t="shared" si="25"/>
        <v>26.8</v>
      </c>
      <c r="N95" s="24"/>
      <c r="P95" s="78">
        <f t="shared" si="17"/>
        <v>11.180960000000001</v>
      </c>
      <c r="Q95" s="78">
        <f t="shared" si="18"/>
        <v>6.2524399999999991</v>
      </c>
      <c r="R95" s="78">
        <f t="shared" si="19"/>
        <v>8.0641200000000008</v>
      </c>
      <c r="S95" s="78">
        <f t="shared" si="20"/>
        <v>1.3024800000000001</v>
      </c>
      <c r="T95" s="78">
        <f t="shared" si="26"/>
        <v>26.8</v>
      </c>
    </row>
    <row r="96" spans="1:20">
      <c r="A96" s="8" t="s">
        <v>138</v>
      </c>
      <c r="B96" s="219">
        <v>26.8</v>
      </c>
      <c r="C96" s="219">
        <v>26.8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11.180960000000001</v>
      </c>
      <c r="J96" s="23">
        <f t="shared" si="22"/>
        <v>6.2524399999999991</v>
      </c>
      <c r="K96" s="23">
        <f t="shared" si="23"/>
        <v>8.0641200000000008</v>
      </c>
      <c r="L96" s="23">
        <f t="shared" si="24"/>
        <v>1.3024800000000001</v>
      </c>
      <c r="M96" s="204">
        <f t="shared" si="25"/>
        <v>26.8</v>
      </c>
      <c r="N96" s="24"/>
      <c r="P96" s="78">
        <f t="shared" si="17"/>
        <v>11.180960000000001</v>
      </c>
      <c r="Q96" s="78">
        <f t="shared" si="18"/>
        <v>6.2524399999999991</v>
      </c>
      <c r="R96" s="78">
        <f t="shared" si="19"/>
        <v>8.0641200000000008</v>
      </c>
      <c r="S96" s="78">
        <f t="shared" si="20"/>
        <v>1.3024800000000001</v>
      </c>
      <c r="T96" s="78">
        <f t="shared" si="26"/>
        <v>26.8</v>
      </c>
    </row>
    <row r="97" spans="1:23">
      <c r="A97" s="8" t="s">
        <v>139</v>
      </c>
      <c r="B97" s="219">
        <v>26.8</v>
      </c>
      <c r="C97" s="219">
        <v>26.8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11.180960000000001</v>
      </c>
      <c r="J97" s="23">
        <f t="shared" si="22"/>
        <v>6.2524399999999991</v>
      </c>
      <c r="K97" s="23">
        <f t="shared" si="23"/>
        <v>8.0641200000000008</v>
      </c>
      <c r="L97" s="23">
        <f t="shared" si="24"/>
        <v>1.3024800000000001</v>
      </c>
      <c r="M97" s="204">
        <f t="shared" si="25"/>
        <v>26.8</v>
      </c>
      <c r="N97" s="24"/>
      <c r="P97" s="78">
        <f t="shared" si="17"/>
        <v>11.180960000000001</v>
      </c>
      <c r="Q97" s="78">
        <f t="shared" si="18"/>
        <v>6.2524399999999991</v>
      </c>
      <c r="R97" s="78">
        <f t="shared" si="19"/>
        <v>8.0641200000000008</v>
      </c>
      <c r="S97" s="78">
        <f t="shared" si="20"/>
        <v>1.3024800000000001</v>
      </c>
      <c r="T97" s="78">
        <f t="shared" si="26"/>
        <v>26.8</v>
      </c>
    </row>
    <row r="98" spans="1:23" ht="15.75" thickBot="1">
      <c r="A98" s="8" t="s">
        <v>140</v>
      </c>
      <c r="B98" s="219">
        <v>26.8</v>
      </c>
      <c r="C98" s="219">
        <v>26.8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11.180960000000001</v>
      </c>
      <c r="J98" s="23">
        <f t="shared" si="22"/>
        <v>6.2524399999999991</v>
      </c>
      <c r="K98" s="23">
        <f t="shared" si="23"/>
        <v>8.0641200000000008</v>
      </c>
      <c r="L98" s="23">
        <f t="shared" si="24"/>
        <v>1.3024800000000001</v>
      </c>
      <c r="M98" s="204">
        <f t="shared" si="25"/>
        <v>26.8</v>
      </c>
      <c r="N98" s="24"/>
      <c r="P98" s="78">
        <f t="shared" si="17"/>
        <v>11.180960000000001</v>
      </c>
      <c r="Q98" s="78">
        <f t="shared" si="18"/>
        <v>6.2524399999999991</v>
      </c>
      <c r="R98" s="78">
        <f t="shared" si="19"/>
        <v>8.0641200000000008</v>
      </c>
      <c r="S98" s="78">
        <f t="shared" si="20"/>
        <v>1.3024800000000001</v>
      </c>
      <c r="T98" s="78">
        <f t="shared" si="26"/>
        <v>26.8</v>
      </c>
    </row>
    <row r="99" spans="1:23" ht="15.75" thickBot="1">
      <c r="A99" s="8" t="s">
        <v>175</v>
      </c>
      <c r="B99" s="22">
        <f t="shared" ref="B99:H99" si="27">SUM(B3:B98)/4000</f>
        <v>0.64320000000000033</v>
      </c>
      <c r="C99" s="22">
        <f t="shared" si="27"/>
        <v>0.64320000000000033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0.26834304000000037</v>
      </c>
      <c r="J99" s="205">
        <f t="shared" ref="J99:M99" si="28">SUM(J3:J98)/4000</f>
        <v>0.1500585599999997</v>
      </c>
      <c r="K99" s="205">
        <f t="shared" si="28"/>
        <v>0.19353888000000002</v>
      </c>
      <c r="L99" s="205">
        <f t="shared" si="28"/>
        <v>3.1259520000000048E-2</v>
      </c>
      <c r="M99" s="206">
        <f t="shared" si="28"/>
        <v>0.64320000000000033</v>
      </c>
      <c r="N99" s="25"/>
      <c r="P99" s="78">
        <f>SUM(P3:P98)/4000</f>
        <v>0.26834304000000037</v>
      </c>
      <c r="Q99" s="78">
        <f t="shared" ref="Q99:S99" si="29">SUM(Q3:Q98)/4000</f>
        <v>0.1500585599999997</v>
      </c>
      <c r="R99" s="78">
        <f t="shared" si="29"/>
        <v>0.19353888000000002</v>
      </c>
      <c r="S99" s="78">
        <f t="shared" si="29"/>
        <v>3.1259520000000048E-2</v>
      </c>
      <c r="T99" s="78">
        <f t="shared" si="26"/>
        <v>0.64320000000000022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-88</v>
      </c>
      <c r="P3" s="95">
        <v>-40</v>
      </c>
      <c r="Q3" s="95">
        <v>-30</v>
      </c>
      <c r="R3" s="95">
        <v>0</v>
      </c>
      <c r="S3" s="114">
        <v>0</v>
      </c>
      <c r="U3" s="115">
        <v>0</v>
      </c>
      <c r="V3" s="116">
        <v>-158</v>
      </c>
      <c r="W3">
        <v>0</v>
      </c>
      <c r="X3">
        <v>-88</v>
      </c>
      <c r="Y3">
        <v>-30</v>
      </c>
      <c r="Z3">
        <v>0</v>
      </c>
      <c r="AA3">
        <v>-40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-98</v>
      </c>
      <c r="P4" s="88">
        <v>-50</v>
      </c>
      <c r="Q4" s="88">
        <v>-30</v>
      </c>
      <c r="R4" s="88">
        <v>0</v>
      </c>
      <c r="S4" s="116">
        <v>0</v>
      </c>
      <c r="U4" s="115">
        <v>0</v>
      </c>
      <c r="V4" s="116">
        <v>-178</v>
      </c>
      <c r="W4">
        <v>0</v>
      </c>
      <c r="X4">
        <v>-98</v>
      </c>
      <c r="Y4">
        <v>-30</v>
      </c>
      <c r="Z4">
        <v>0</v>
      </c>
      <c r="AA4">
        <v>-50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-108</v>
      </c>
      <c r="P5" s="88">
        <v>-14</v>
      </c>
      <c r="Q5" s="88">
        <v>-30</v>
      </c>
      <c r="R5" s="88">
        <v>0</v>
      </c>
      <c r="S5" s="116">
        <v>0</v>
      </c>
      <c r="U5" s="115">
        <v>0</v>
      </c>
      <c r="V5" s="116">
        <v>-152</v>
      </c>
      <c r="W5">
        <v>0</v>
      </c>
      <c r="X5">
        <v>-108</v>
      </c>
      <c r="Y5">
        <v>-30</v>
      </c>
      <c r="Z5">
        <v>0</v>
      </c>
      <c r="AA5">
        <v>-14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-78</v>
      </c>
      <c r="P6" s="88">
        <v>-29</v>
      </c>
      <c r="Q6" s="88">
        <v>-30</v>
      </c>
      <c r="R6" s="88">
        <v>0</v>
      </c>
      <c r="S6" s="116">
        <v>0</v>
      </c>
      <c r="U6" s="115">
        <v>0</v>
      </c>
      <c r="V6" s="116">
        <v>-137</v>
      </c>
      <c r="W6">
        <v>0</v>
      </c>
      <c r="X6">
        <v>-78</v>
      </c>
      <c r="Y6">
        <v>-30</v>
      </c>
      <c r="Z6">
        <v>0</v>
      </c>
      <c r="AA6">
        <v>-29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-113</v>
      </c>
      <c r="P7" s="88">
        <v>0</v>
      </c>
      <c r="Q7" s="88">
        <v>-35</v>
      </c>
      <c r="R7" s="88">
        <v>0</v>
      </c>
      <c r="S7" s="116">
        <v>0</v>
      </c>
      <c r="U7" s="115">
        <v>0</v>
      </c>
      <c r="V7" s="116">
        <v>-148</v>
      </c>
      <c r="W7">
        <v>0</v>
      </c>
      <c r="X7">
        <v>-113</v>
      </c>
      <c r="Y7">
        <v>-35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-95</v>
      </c>
      <c r="P8" s="88">
        <v>0</v>
      </c>
      <c r="Q8" s="88">
        <v>-35</v>
      </c>
      <c r="R8" s="88">
        <v>0</v>
      </c>
      <c r="S8" s="116">
        <v>0</v>
      </c>
      <c r="U8" s="115">
        <v>0</v>
      </c>
      <c r="V8" s="116">
        <v>-130</v>
      </c>
      <c r="W8">
        <v>0</v>
      </c>
      <c r="X8">
        <v>-95</v>
      </c>
      <c r="Y8">
        <v>-35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-95</v>
      </c>
      <c r="P9" s="88">
        <v>0</v>
      </c>
      <c r="Q9" s="88">
        <v>-35</v>
      </c>
      <c r="R9" s="88">
        <v>0</v>
      </c>
      <c r="S9" s="116">
        <v>0</v>
      </c>
      <c r="U9" s="115">
        <v>0</v>
      </c>
      <c r="V9" s="116">
        <v>-130</v>
      </c>
      <c r="W9">
        <v>0</v>
      </c>
      <c r="X9">
        <v>-95</v>
      </c>
      <c r="Y9">
        <v>-35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-120</v>
      </c>
      <c r="P10" s="88">
        <v>-3</v>
      </c>
      <c r="Q10" s="88">
        <v>-35</v>
      </c>
      <c r="R10" s="88">
        <v>0</v>
      </c>
      <c r="S10" s="116">
        <v>0</v>
      </c>
      <c r="U10" s="115">
        <v>0</v>
      </c>
      <c r="V10" s="116">
        <v>-158</v>
      </c>
      <c r="W10">
        <v>0</v>
      </c>
      <c r="X10">
        <v>-120</v>
      </c>
      <c r="Y10">
        <v>-35</v>
      </c>
      <c r="Z10">
        <v>0</v>
      </c>
      <c r="AA10">
        <v>-3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-135</v>
      </c>
      <c r="P11" s="88">
        <v>0</v>
      </c>
      <c r="Q11" s="88">
        <v>-35</v>
      </c>
      <c r="R11" s="88">
        <v>0</v>
      </c>
      <c r="S11" s="116">
        <v>0</v>
      </c>
      <c r="U11" s="115">
        <v>0</v>
      </c>
      <c r="V11" s="116">
        <v>-170</v>
      </c>
      <c r="W11">
        <v>0</v>
      </c>
      <c r="X11">
        <v>-135</v>
      </c>
      <c r="Y11">
        <v>-35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-150</v>
      </c>
      <c r="P12" s="88">
        <v>0</v>
      </c>
      <c r="Q12" s="88">
        <v>-35</v>
      </c>
      <c r="R12" s="88">
        <v>0</v>
      </c>
      <c r="S12" s="116">
        <v>0</v>
      </c>
      <c r="U12" s="115">
        <v>0</v>
      </c>
      <c r="V12" s="116">
        <v>-185</v>
      </c>
      <c r="W12">
        <v>0</v>
      </c>
      <c r="X12">
        <v>-150</v>
      </c>
      <c r="Y12">
        <v>-35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-175</v>
      </c>
      <c r="P13" s="88">
        <v>0</v>
      </c>
      <c r="Q13" s="88">
        <v>-35</v>
      </c>
      <c r="R13" s="88">
        <v>0</v>
      </c>
      <c r="S13" s="116">
        <v>0</v>
      </c>
      <c r="U13" s="115">
        <v>0</v>
      </c>
      <c r="V13" s="116">
        <v>-210</v>
      </c>
      <c r="W13">
        <v>0</v>
      </c>
      <c r="X13">
        <v>-175</v>
      </c>
      <c r="Y13">
        <v>-35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-200</v>
      </c>
      <c r="P14" s="88">
        <v>0</v>
      </c>
      <c r="Q14" s="88">
        <v>-35</v>
      </c>
      <c r="R14" s="88">
        <v>0</v>
      </c>
      <c r="S14" s="116">
        <v>0</v>
      </c>
      <c r="U14" s="115">
        <v>0</v>
      </c>
      <c r="V14" s="116">
        <v>-235</v>
      </c>
      <c r="W14">
        <v>0</v>
      </c>
      <c r="X14">
        <v>-200</v>
      </c>
      <c r="Y14">
        <v>-35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-175</v>
      </c>
      <c r="P15" s="88">
        <v>0</v>
      </c>
      <c r="Q15" s="88">
        <v>-35</v>
      </c>
      <c r="R15" s="88">
        <v>0</v>
      </c>
      <c r="S15" s="116">
        <v>0</v>
      </c>
      <c r="U15" s="115">
        <v>0</v>
      </c>
      <c r="V15" s="116">
        <v>-210</v>
      </c>
      <c r="W15">
        <v>0</v>
      </c>
      <c r="X15">
        <v>-175</v>
      </c>
      <c r="Y15">
        <v>-35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-200</v>
      </c>
      <c r="P16" s="88">
        <v>0</v>
      </c>
      <c r="Q16" s="88">
        <v>-35</v>
      </c>
      <c r="R16" s="88">
        <v>0</v>
      </c>
      <c r="S16" s="116">
        <v>0</v>
      </c>
      <c r="U16" s="115">
        <v>0</v>
      </c>
      <c r="V16" s="116">
        <v>-235</v>
      </c>
      <c r="W16">
        <v>0</v>
      </c>
      <c r="X16">
        <v>-200</v>
      </c>
      <c r="Y16">
        <v>-35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-225</v>
      </c>
      <c r="P17" s="88">
        <v>0</v>
      </c>
      <c r="Q17" s="88">
        <v>-35</v>
      </c>
      <c r="R17" s="88">
        <v>0</v>
      </c>
      <c r="S17" s="116">
        <v>0</v>
      </c>
      <c r="U17" s="115">
        <v>0</v>
      </c>
      <c r="V17" s="116">
        <v>-260</v>
      </c>
      <c r="W17">
        <v>0</v>
      </c>
      <c r="X17">
        <v>-225</v>
      </c>
      <c r="Y17">
        <v>-35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-68</v>
      </c>
      <c r="O18" s="88">
        <v>-240</v>
      </c>
      <c r="P18" s="88">
        <v>0</v>
      </c>
      <c r="Q18" s="88">
        <v>-35</v>
      </c>
      <c r="R18" s="88">
        <v>0</v>
      </c>
      <c r="S18" s="116">
        <v>0</v>
      </c>
      <c r="U18" s="115">
        <v>0</v>
      </c>
      <c r="V18" s="116">
        <v>-343</v>
      </c>
      <c r="W18">
        <v>-68</v>
      </c>
      <c r="X18">
        <v>-240</v>
      </c>
      <c r="Y18">
        <v>-35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-88</v>
      </c>
      <c r="O19" s="88">
        <v>-255</v>
      </c>
      <c r="P19" s="88">
        <v>-14</v>
      </c>
      <c r="Q19" s="88">
        <v>-35</v>
      </c>
      <c r="R19" s="88">
        <v>0</v>
      </c>
      <c r="S19" s="116">
        <v>0</v>
      </c>
      <c r="U19" s="115">
        <v>0</v>
      </c>
      <c r="V19" s="116">
        <v>-392</v>
      </c>
      <c r="W19">
        <v>-88</v>
      </c>
      <c r="X19">
        <v>-255</v>
      </c>
      <c r="Y19">
        <v>-35</v>
      </c>
      <c r="Z19">
        <v>0</v>
      </c>
      <c r="AA19">
        <v>-14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-114</v>
      </c>
      <c r="O20" s="88">
        <v>-265</v>
      </c>
      <c r="P20" s="88">
        <v>-25</v>
      </c>
      <c r="Q20" s="88">
        <v>-35</v>
      </c>
      <c r="R20" s="88">
        <v>0</v>
      </c>
      <c r="S20" s="116">
        <v>0</v>
      </c>
      <c r="U20" s="115">
        <v>0</v>
      </c>
      <c r="V20" s="116">
        <v>-439</v>
      </c>
      <c r="W20">
        <v>-114</v>
      </c>
      <c r="X20">
        <v>-265</v>
      </c>
      <c r="Y20">
        <v>-35</v>
      </c>
      <c r="Z20">
        <v>0</v>
      </c>
      <c r="AA20">
        <v>-25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-118</v>
      </c>
      <c r="O21" s="88">
        <v>-275</v>
      </c>
      <c r="P21" s="88">
        <v>-27</v>
      </c>
      <c r="Q21" s="88">
        <v>-35</v>
      </c>
      <c r="R21" s="88">
        <v>0</v>
      </c>
      <c r="S21" s="116">
        <v>0</v>
      </c>
      <c r="U21" s="115">
        <v>0</v>
      </c>
      <c r="V21" s="116">
        <v>-455</v>
      </c>
      <c r="W21">
        <v>-118</v>
      </c>
      <c r="X21">
        <v>-275</v>
      </c>
      <c r="Y21">
        <v>-35</v>
      </c>
      <c r="Z21">
        <v>0</v>
      </c>
      <c r="AA21">
        <v>-27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-133</v>
      </c>
      <c r="O22" s="88">
        <v>-285</v>
      </c>
      <c r="P22" s="88">
        <v>-37</v>
      </c>
      <c r="Q22" s="88">
        <v>-35</v>
      </c>
      <c r="R22" s="88">
        <v>0</v>
      </c>
      <c r="S22" s="116">
        <v>0</v>
      </c>
      <c r="U22" s="115">
        <v>0</v>
      </c>
      <c r="V22" s="116">
        <v>-490</v>
      </c>
      <c r="W22">
        <v>-133</v>
      </c>
      <c r="X22">
        <v>-285</v>
      </c>
      <c r="Y22">
        <v>-35</v>
      </c>
      <c r="Z22">
        <v>0</v>
      </c>
      <c r="AA22">
        <v>-37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-164</v>
      </c>
      <c r="O23" s="88">
        <v>-215</v>
      </c>
      <c r="P23" s="88">
        <v>-57</v>
      </c>
      <c r="Q23" s="88">
        <v>-35</v>
      </c>
      <c r="R23" s="88">
        <v>0</v>
      </c>
      <c r="S23" s="116">
        <v>0</v>
      </c>
      <c r="U23" s="115">
        <v>0</v>
      </c>
      <c r="V23" s="116">
        <v>-471</v>
      </c>
      <c r="W23">
        <v>-164</v>
      </c>
      <c r="X23">
        <v>-215</v>
      </c>
      <c r="Y23">
        <v>-35</v>
      </c>
      <c r="Z23">
        <v>0</v>
      </c>
      <c r="AA23">
        <v>-57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-181</v>
      </c>
      <c r="O24" s="88">
        <v>-220</v>
      </c>
      <c r="P24" s="88">
        <v>-69</v>
      </c>
      <c r="Q24" s="88">
        <v>-35</v>
      </c>
      <c r="R24" s="88">
        <v>0</v>
      </c>
      <c r="S24" s="116">
        <v>0</v>
      </c>
      <c r="U24" s="115">
        <v>0</v>
      </c>
      <c r="V24" s="116">
        <v>-505</v>
      </c>
      <c r="W24">
        <v>-181</v>
      </c>
      <c r="X24">
        <v>-220</v>
      </c>
      <c r="Y24">
        <v>-35</v>
      </c>
      <c r="Z24">
        <v>0</v>
      </c>
      <c r="AA24">
        <v>-69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-192</v>
      </c>
      <c r="O25" s="88">
        <v>-160</v>
      </c>
      <c r="P25" s="88">
        <v>-82</v>
      </c>
      <c r="Q25" s="88">
        <v>-35</v>
      </c>
      <c r="R25" s="88">
        <v>0</v>
      </c>
      <c r="S25" s="116">
        <v>0</v>
      </c>
      <c r="U25" s="115">
        <v>0</v>
      </c>
      <c r="V25" s="116">
        <v>-469</v>
      </c>
      <c r="W25">
        <v>-192</v>
      </c>
      <c r="X25">
        <v>-160</v>
      </c>
      <c r="Y25">
        <v>-35</v>
      </c>
      <c r="Z25">
        <v>0</v>
      </c>
      <c r="AA25">
        <v>-82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-203</v>
      </c>
      <c r="O26" s="88">
        <v>-165</v>
      </c>
      <c r="P26" s="88">
        <v>-100</v>
      </c>
      <c r="Q26" s="88">
        <v>-35</v>
      </c>
      <c r="R26" s="88">
        <v>0</v>
      </c>
      <c r="S26" s="116">
        <v>0</v>
      </c>
      <c r="U26" s="115">
        <v>0</v>
      </c>
      <c r="V26" s="116">
        <v>-503</v>
      </c>
      <c r="W26">
        <v>-203</v>
      </c>
      <c r="X26">
        <v>-165</v>
      </c>
      <c r="Y26">
        <v>-35</v>
      </c>
      <c r="Z26">
        <v>0</v>
      </c>
      <c r="AA26">
        <v>-100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-146</v>
      </c>
      <c r="O27" s="88">
        <v>-140</v>
      </c>
      <c r="P27" s="88">
        <v>-121</v>
      </c>
      <c r="Q27" s="88">
        <v>-35</v>
      </c>
      <c r="R27" s="88">
        <v>0</v>
      </c>
      <c r="S27" s="116">
        <v>0</v>
      </c>
      <c r="U27" s="115">
        <v>0</v>
      </c>
      <c r="V27" s="116">
        <v>-442</v>
      </c>
      <c r="W27">
        <v>-146</v>
      </c>
      <c r="X27">
        <v>-140</v>
      </c>
      <c r="Y27">
        <v>-35</v>
      </c>
      <c r="Z27">
        <v>0</v>
      </c>
      <c r="AA27">
        <v>-121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-167</v>
      </c>
      <c r="O28" s="88">
        <v>-135</v>
      </c>
      <c r="P28" s="88">
        <v>-341.05</v>
      </c>
      <c r="Q28" s="88">
        <v>-35</v>
      </c>
      <c r="R28" s="88">
        <v>0</v>
      </c>
      <c r="S28" s="116">
        <v>0</v>
      </c>
      <c r="U28" s="115">
        <v>0</v>
      </c>
      <c r="V28" s="116">
        <v>-678.05</v>
      </c>
      <c r="W28">
        <v>-167</v>
      </c>
      <c r="X28">
        <v>-135</v>
      </c>
      <c r="Y28">
        <v>-35</v>
      </c>
      <c r="Z28">
        <v>0</v>
      </c>
      <c r="AA28">
        <v>-341.05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-181</v>
      </c>
      <c r="O29" s="88">
        <v>-125</v>
      </c>
      <c r="P29" s="88">
        <v>-407</v>
      </c>
      <c r="Q29" s="88">
        <v>-35</v>
      </c>
      <c r="R29" s="88">
        <v>0</v>
      </c>
      <c r="S29" s="116">
        <v>0</v>
      </c>
      <c r="U29" s="115">
        <v>0</v>
      </c>
      <c r="V29" s="116">
        <v>-748</v>
      </c>
      <c r="W29">
        <v>-181</v>
      </c>
      <c r="X29">
        <v>-125</v>
      </c>
      <c r="Y29">
        <v>-35</v>
      </c>
      <c r="Z29">
        <v>0</v>
      </c>
      <c r="AA29">
        <v>-407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-205</v>
      </c>
      <c r="O30" s="88">
        <v>-130</v>
      </c>
      <c r="P30" s="88">
        <v>-179</v>
      </c>
      <c r="Q30" s="88">
        <v>-35</v>
      </c>
      <c r="R30" s="88">
        <v>0</v>
      </c>
      <c r="S30" s="116">
        <v>0</v>
      </c>
      <c r="U30" s="115">
        <v>0</v>
      </c>
      <c r="V30" s="116">
        <v>-549</v>
      </c>
      <c r="W30">
        <v>-205</v>
      </c>
      <c r="X30">
        <v>-130</v>
      </c>
      <c r="Y30">
        <v>-35</v>
      </c>
      <c r="Z30">
        <v>0</v>
      </c>
      <c r="AA30">
        <v>-179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-256</v>
      </c>
      <c r="O31" s="88">
        <v>-135</v>
      </c>
      <c r="P31" s="88">
        <v>-197</v>
      </c>
      <c r="Q31" s="88">
        <v>-30</v>
      </c>
      <c r="R31" s="88">
        <v>0</v>
      </c>
      <c r="S31" s="116">
        <v>0</v>
      </c>
      <c r="U31" s="115">
        <v>0</v>
      </c>
      <c r="V31" s="116">
        <v>-618</v>
      </c>
      <c r="W31">
        <v>-256</v>
      </c>
      <c r="X31">
        <v>-135</v>
      </c>
      <c r="Y31">
        <v>-30</v>
      </c>
      <c r="Z31">
        <v>0</v>
      </c>
      <c r="AA31">
        <v>-197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-302</v>
      </c>
      <c r="O32" s="88">
        <v>-145</v>
      </c>
      <c r="P32" s="88">
        <v>-215</v>
      </c>
      <c r="Q32" s="88">
        <v>-20</v>
      </c>
      <c r="R32" s="88">
        <v>0</v>
      </c>
      <c r="S32" s="116">
        <v>0</v>
      </c>
      <c r="U32" s="115">
        <v>0</v>
      </c>
      <c r="V32" s="116">
        <v>-682</v>
      </c>
      <c r="W32">
        <v>-302</v>
      </c>
      <c r="X32">
        <v>-145</v>
      </c>
      <c r="Y32">
        <v>-20</v>
      </c>
      <c r="Z32">
        <v>0</v>
      </c>
      <c r="AA32">
        <v>-215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-351</v>
      </c>
      <c r="O33" s="88">
        <v>-160</v>
      </c>
      <c r="P33" s="88">
        <v>-234</v>
      </c>
      <c r="Q33" s="88">
        <v>-10</v>
      </c>
      <c r="R33" s="88">
        <v>0</v>
      </c>
      <c r="S33" s="116">
        <v>0</v>
      </c>
      <c r="U33" s="115">
        <v>0</v>
      </c>
      <c r="V33" s="116">
        <v>-755</v>
      </c>
      <c r="W33">
        <v>-351</v>
      </c>
      <c r="X33">
        <v>-160</v>
      </c>
      <c r="Y33">
        <v>-10</v>
      </c>
      <c r="Z33">
        <v>0</v>
      </c>
      <c r="AA33">
        <v>-234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-385</v>
      </c>
      <c r="O34" s="88">
        <v>-180</v>
      </c>
      <c r="P34" s="88">
        <v>-250</v>
      </c>
      <c r="Q34" s="88">
        <v>-10</v>
      </c>
      <c r="R34" s="88">
        <v>0</v>
      </c>
      <c r="S34" s="116">
        <v>0</v>
      </c>
      <c r="U34" s="115">
        <v>0</v>
      </c>
      <c r="V34" s="116">
        <v>-825</v>
      </c>
      <c r="W34">
        <v>-385</v>
      </c>
      <c r="X34">
        <v>-180</v>
      </c>
      <c r="Y34">
        <v>-10</v>
      </c>
      <c r="Z34">
        <v>0</v>
      </c>
      <c r="AA34">
        <v>-250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-412</v>
      </c>
      <c r="O35" s="88">
        <v>-180</v>
      </c>
      <c r="P35" s="88">
        <v>-265</v>
      </c>
      <c r="Q35" s="88">
        <v>-10</v>
      </c>
      <c r="R35" s="88">
        <v>0</v>
      </c>
      <c r="S35" s="116">
        <v>0</v>
      </c>
      <c r="U35" s="115">
        <v>0</v>
      </c>
      <c r="V35" s="116">
        <v>-867</v>
      </c>
      <c r="W35">
        <v>-412</v>
      </c>
      <c r="X35">
        <v>-180</v>
      </c>
      <c r="Y35">
        <v>-10</v>
      </c>
      <c r="Z35">
        <v>0</v>
      </c>
      <c r="AA35">
        <v>-265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-449</v>
      </c>
      <c r="O36" s="88">
        <v>-195</v>
      </c>
      <c r="P36" s="88">
        <v>-274</v>
      </c>
      <c r="Q36" s="88">
        <v>0</v>
      </c>
      <c r="R36" s="88">
        <v>0</v>
      </c>
      <c r="S36" s="116">
        <v>0</v>
      </c>
      <c r="U36" s="115">
        <v>0</v>
      </c>
      <c r="V36" s="116">
        <v>-918</v>
      </c>
      <c r="W36">
        <v>-449</v>
      </c>
      <c r="X36">
        <v>-195</v>
      </c>
      <c r="Y36">
        <v>0</v>
      </c>
      <c r="Z36">
        <v>0</v>
      </c>
      <c r="AA36">
        <v>-274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-471</v>
      </c>
      <c r="O37" s="88">
        <v>-210</v>
      </c>
      <c r="P37" s="88">
        <v>-277</v>
      </c>
      <c r="Q37" s="88">
        <v>0</v>
      </c>
      <c r="R37" s="88">
        <v>0</v>
      </c>
      <c r="S37" s="116">
        <v>0</v>
      </c>
      <c r="U37" s="115">
        <v>0</v>
      </c>
      <c r="V37" s="116">
        <v>-958</v>
      </c>
      <c r="W37">
        <v>-471</v>
      </c>
      <c r="X37">
        <v>-210</v>
      </c>
      <c r="Y37">
        <v>0</v>
      </c>
      <c r="Z37">
        <v>0</v>
      </c>
      <c r="AA37">
        <v>-277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-487</v>
      </c>
      <c r="O38" s="88">
        <v>-225</v>
      </c>
      <c r="P38" s="88">
        <v>-273</v>
      </c>
      <c r="Q38" s="88">
        <v>0</v>
      </c>
      <c r="R38" s="88">
        <v>0</v>
      </c>
      <c r="S38" s="116">
        <v>0</v>
      </c>
      <c r="U38" s="115">
        <v>0</v>
      </c>
      <c r="V38" s="116">
        <v>-985</v>
      </c>
      <c r="W38">
        <v>-487</v>
      </c>
      <c r="X38">
        <v>-225</v>
      </c>
      <c r="Y38">
        <v>0</v>
      </c>
      <c r="Z38">
        <v>0</v>
      </c>
      <c r="AA38">
        <v>-273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-481</v>
      </c>
      <c r="O39" s="88">
        <v>-215</v>
      </c>
      <c r="P39" s="88">
        <v>-251</v>
      </c>
      <c r="Q39" s="88">
        <v>0</v>
      </c>
      <c r="R39" s="88">
        <v>0</v>
      </c>
      <c r="S39" s="116">
        <v>0</v>
      </c>
      <c r="U39" s="115">
        <v>0</v>
      </c>
      <c r="V39" s="116">
        <v>-947</v>
      </c>
      <c r="W39">
        <v>-481</v>
      </c>
      <c r="X39">
        <v>-215</v>
      </c>
      <c r="Y39">
        <v>0</v>
      </c>
      <c r="Z39">
        <v>0</v>
      </c>
      <c r="AA39">
        <v>-251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-462</v>
      </c>
      <c r="O40" s="88">
        <v>-200</v>
      </c>
      <c r="P40" s="88">
        <v>-201</v>
      </c>
      <c r="Q40" s="88">
        <v>0</v>
      </c>
      <c r="R40" s="88">
        <v>0</v>
      </c>
      <c r="S40" s="116">
        <v>0</v>
      </c>
      <c r="U40" s="115">
        <v>0</v>
      </c>
      <c r="V40" s="116">
        <v>-863</v>
      </c>
      <c r="W40">
        <v>-462</v>
      </c>
      <c r="X40">
        <v>-200</v>
      </c>
      <c r="Y40">
        <v>0</v>
      </c>
      <c r="Z40">
        <v>0</v>
      </c>
      <c r="AA40">
        <v>-201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-458</v>
      </c>
      <c r="O41" s="88">
        <v>-175</v>
      </c>
      <c r="P41" s="88">
        <v>-144</v>
      </c>
      <c r="Q41" s="88">
        <v>0</v>
      </c>
      <c r="R41" s="88">
        <v>0</v>
      </c>
      <c r="S41" s="116">
        <v>0</v>
      </c>
      <c r="U41" s="115">
        <v>0</v>
      </c>
      <c r="V41" s="116">
        <v>-777</v>
      </c>
      <c r="W41">
        <v>-458</v>
      </c>
      <c r="X41">
        <v>-175</v>
      </c>
      <c r="Y41">
        <v>0</v>
      </c>
      <c r="Z41">
        <v>0</v>
      </c>
      <c r="AA41">
        <v>-144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-452</v>
      </c>
      <c r="O42" s="88">
        <v>-160</v>
      </c>
      <c r="P42" s="88">
        <v>-95</v>
      </c>
      <c r="Q42" s="88">
        <v>0</v>
      </c>
      <c r="R42" s="88">
        <v>0</v>
      </c>
      <c r="S42" s="116">
        <v>0</v>
      </c>
      <c r="U42" s="115">
        <v>0</v>
      </c>
      <c r="V42" s="116">
        <v>-707</v>
      </c>
      <c r="W42">
        <v>-452</v>
      </c>
      <c r="X42">
        <v>-160</v>
      </c>
      <c r="Y42">
        <v>0</v>
      </c>
      <c r="Z42">
        <v>0</v>
      </c>
      <c r="AA42">
        <v>-95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-461</v>
      </c>
      <c r="O43" s="88">
        <v>-180</v>
      </c>
      <c r="P43" s="88">
        <v>-53</v>
      </c>
      <c r="Q43" s="88">
        <v>0</v>
      </c>
      <c r="R43" s="88">
        <v>0</v>
      </c>
      <c r="S43" s="116">
        <v>0</v>
      </c>
      <c r="U43" s="115">
        <v>0</v>
      </c>
      <c r="V43" s="116">
        <v>-694</v>
      </c>
      <c r="W43">
        <v>-461</v>
      </c>
      <c r="X43">
        <v>-180</v>
      </c>
      <c r="Y43">
        <v>0</v>
      </c>
      <c r="Z43">
        <v>0</v>
      </c>
      <c r="AA43">
        <v>-53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-436</v>
      </c>
      <c r="O44" s="88">
        <v>-170</v>
      </c>
      <c r="P44" s="88">
        <v>-30</v>
      </c>
      <c r="Q44" s="88">
        <v>0</v>
      </c>
      <c r="R44" s="88">
        <v>0</v>
      </c>
      <c r="S44" s="116">
        <v>0</v>
      </c>
      <c r="U44" s="115">
        <v>0</v>
      </c>
      <c r="V44" s="116">
        <v>-636</v>
      </c>
      <c r="W44">
        <v>-436</v>
      </c>
      <c r="X44">
        <v>-170</v>
      </c>
      <c r="Y44">
        <v>0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-433</v>
      </c>
      <c r="O45" s="88">
        <v>-150</v>
      </c>
      <c r="P45" s="88">
        <v>-5</v>
      </c>
      <c r="Q45" s="88">
        <v>0</v>
      </c>
      <c r="R45" s="88">
        <v>0</v>
      </c>
      <c r="S45" s="116">
        <v>0</v>
      </c>
      <c r="U45" s="115">
        <v>0</v>
      </c>
      <c r="V45" s="116">
        <v>-588</v>
      </c>
      <c r="W45">
        <v>-433</v>
      </c>
      <c r="X45">
        <v>-150</v>
      </c>
      <c r="Y45">
        <v>0</v>
      </c>
      <c r="Z45">
        <v>0</v>
      </c>
      <c r="AA45">
        <v>-5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-410</v>
      </c>
      <c r="O46" s="88">
        <v>-115</v>
      </c>
      <c r="P46" s="88">
        <v>-84.55</v>
      </c>
      <c r="Q46" s="88">
        <v>0</v>
      </c>
      <c r="R46" s="88">
        <v>0</v>
      </c>
      <c r="S46" s="116">
        <v>0</v>
      </c>
      <c r="U46" s="115">
        <v>0</v>
      </c>
      <c r="V46" s="116">
        <v>-609.54999999999995</v>
      </c>
      <c r="W46">
        <v>-410</v>
      </c>
      <c r="X46">
        <v>-115</v>
      </c>
      <c r="Y46">
        <v>0</v>
      </c>
      <c r="Z46">
        <v>0</v>
      </c>
      <c r="AA46">
        <v>-84.55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4.93</v>
      </c>
      <c r="N47" s="115">
        <v>-395</v>
      </c>
      <c r="O47" s="88">
        <v>-115</v>
      </c>
      <c r="P47" s="88">
        <v>-103</v>
      </c>
      <c r="Q47" s="88">
        <v>0</v>
      </c>
      <c r="R47" s="88">
        <v>0</v>
      </c>
      <c r="S47" s="116">
        <v>0</v>
      </c>
      <c r="U47" s="115">
        <v>4.93</v>
      </c>
      <c r="V47" s="116">
        <v>-613</v>
      </c>
      <c r="W47">
        <v>-395</v>
      </c>
      <c r="X47">
        <v>-115</v>
      </c>
      <c r="Y47">
        <v>0</v>
      </c>
      <c r="Z47">
        <v>4.93</v>
      </c>
      <c r="AA47">
        <v>-103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5.41</v>
      </c>
      <c r="N48" s="115">
        <v>-396</v>
      </c>
      <c r="O48" s="88">
        <v>-105</v>
      </c>
      <c r="P48" s="88">
        <v>-92</v>
      </c>
      <c r="Q48" s="88">
        <v>0</v>
      </c>
      <c r="R48" s="88">
        <v>0</v>
      </c>
      <c r="S48" s="116">
        <v>0</v>
      </c>
      <c r="U48" s="115">
        <v>5.41</v>
      </c>
      <c r="V48" s="116">
        <v>-593</v>
      </c>
      <c r="W48">
        <v>-396</v>
      </c>
      <c r="X48">
        <v>-105</v>
      </c>
      <c r="Y48">
        <v>0</v>
      </c>
      <c r="Z48">
        <v>5.41</v>
      </c>
      <c r="AA48">
        <v>-92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5.51</v>
      </c>
      <c r="N49" s="115">
        <v>-399</v>
      </c>
      <c r="O49" s="88">
        <v>-90</v>
      </c>
      <c r="P49" s="88">
        <v>-80</v>
      </c>
      <c r="Q49" s="88">
        <v>0</v>
      </c>
      <c r="R49" s="88">
        <v>0</v>
      </c>
      <c r="S49" s="116">
        <v>0</v>
      </c>
      <c r="U49" s="115">
        <v>5.51</v>
      </c>
      <c r="V49" s="116">
        <v>-569</v>
      </c>
      <c r="W49">
        <v>-399</v>
      </c>
      <c r="X49">
        <v>-90</v>
      </c>
      <c r="Y49">
        <v>0</v>
      </c>
      <c r="Z49">
        <v>5.51</v>
      </c>
      <c r="AA49">
        <v>-80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2.5099999999999998</v>
      </c>
      <c r="N50" s="115">
        <v>-395</v>
      </c>
      <c r="O50" s="88">
        <v>-90.1</v>
      </c>
      <c r="P50" s="88">
        <v>-69</v>
      </c>
      <c r="Q50" s="88">
        <v>0</v>
      </c>
      <c r="R50" s="88">
        <v>0</v>
      </c>
      <c r="S50" s="116">
        <v>0</v>
      </c>
      <c r="U50" s="115">
        <v>2.5099999999999998</v>
      </c>
      <c r="V50" s="116">
        <v>-554.1</v>
      </c>
      <c r="W50">
        <v>-395</v>
      </c>
      <c r="X50">
        <v>-90.1</v>
      </c>
      <c r="Y50">
        <v>0</v>
      </c>
      <c r="Z50">
        <v>2.5099999999999998</v>
      </c>
      <c r="AA50">
        <v>-69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3.29</v>
      </c>
      <c r="N51" s="115">
        <v>-409</v>
      </c>
      <c r="O51" s="88">
        <v>-92</v>
      </c>
      <c r="P51" s="88">
        <v>-53</v>
      </c>
      <c r="Q51" s="88">
        <v>0</v>
      </c>
      <c r="R51" s="88">
        <v>0</v>
      </c>
      <c r="S51" s="116">
        <v>0</v>
      </c>
      <c r="U51" s="115">
        <v>3.29</v>
      </c>
      <c r="V51" s="116">
        <v>-554</v>
      </c>
      <c r="W51">
        <v>-409</v>
      </c>
      <c r="X51">
        <v>-92</v>
      </c>
      <c r="Y51">
        <v>0</v>
      </c>
      <c r="Z51">
        <v>3.29</v>
      </c>
      <c r="AA51">
        <v>-53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4.74</v>
      </c>
      <c r="N52" s="115">
        <v>-407</v>
      </c>
      <c r="O52" s="88">
        <v>-118</v>
      </c>
      <c r="P52" s="88">
        <v>-40</v>
      </c>
      <c r="Q52" s="88">
        <v>0</v>
      </c>
      <c r="R52" s="88">
        <v>0</v>
      </c>
      <c r="S52" s="116">
        <v>0</v>
      </c>
      <c r="U52" s="115">
        <v>4.74</v>
      </c>
      <c r="V52" s="116">
        <v>-565</v>
      </c>
      <c r="W52">
        <v>-407</v>
      </c>
      <c r="X52">
        <v>-118</v>
      </c>
      <c r="Y52">
        <v>0</v>
      </c>
      <c r="Z52">
        <v>4.74</v>
      </c>
      <c r="AA52">
        <v>-40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5.32</v>
      </c>
      <c r="N53" s="115">
        <v>-391</v>
      </c>
      <c r="O53" s="88">
        <v>-113</v>
      </c>
      <c r="P53" s="88">
        <v>-34</v>
      </c>
      <c r="Q53" s="88">
        <v>0</v>
      </c>
      <c r="R53" s="88">
        <v>0</v>
      </c>
      <c r="S53" s="116">
        <v>0</v>
      </c>
      <c r="U53" s="115">
        <v>5.32</v>
      </c>
      <c r="V53" s="116">
        <v>-538</v>
      </c>
      <c r="W53">
        <v>-391</v>
      </c>
      <c r="X53">
        <v>-113</v>
      </c>
      <c r="Y53">
        <v>0</v>
      </c>
      <c r="Z53">
        <v>5.32</v>
      </c>
      <c r="AA53">
        <v>-34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3.29</v>
      </c>
      <c r="N54" s="115">
        <v>-389</v>
      </c>
      <c r="O54" s="88">
        <v>-77</v>
      </c>
      <c r="P54" s="88">
        <v>-73</v>
      </c>
      <c r="Q54" s="88">
        <v>0</v>
      </c>
      <c r="R54" s="88">
        <v>0</v>
      </c>
      <c r="S54" s="116">
        <v>0</v>
      </c>
      <c r="U54" s="115">
        <v>3.29</v>
      </c>
      <c r="V54" s="116">
        <v>-539</v>
      </c>
      <c r="W54">
        <v>-389</v>
      </c>
      <c r="X54">
        <v>-77</v>
      </c>
      <c r="Y54">
        <v>0</v>
      </c>
      <c r="Z54">
        <v>3.29</v>
      </c>
      <c r="AA54">
        <v>-73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3.58</v>
      </c>
      <c r="N55" s="115">
        <v>-408</v>
      </c>
      <c r="O55" s="88">
        <v>-80</v>
      </c>
      <c r="P55" s="88">
        <v>-28</v>
      </c>
      <c r="Q55" s="88">
        <v>0</v>
      </c>
      <c r="R55" s="88">
        <v>0</v>
      </c>
      <c r="S55" s="116">
        <v>0</v>
      </c>
      <c r="U55" s="115">
        <v>3.58</v>
      </c>
      <c r="V55" s="116">
        <v>-516</v>
      </c>
      <c r="W55">
        <v>-408</v>
      </c>
      <c r="X55">
        <v>-80</v>
      </c>
      <c r="Y55">
        <v>0</v>
      </c>
      <c r="Z55">
        <v>3.58</v>
      </c>
      <c r="AA55">
        <v>-28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4.3499999999999996</v>
      </c>
      <c r="N56" s="115">
        <v>-396</v>
      </c>
      <c r="O56" s="88">
        <v>-80</v>
      </c>
      <c r="P56" s="88">
        <v>-59</v>
      </c>
      <c r="Q56" s="88">
        <v>0</v>
      </c>
      <c r="R56" s="88">
        <v>0</v>
      </c>
      <c r="S56" s="116">
        <v>0</v>
      </c>
      <c r="U56" s="115">
        <v>4.3499999999999996</v>
      </c>
      <c r="V56" s="116">
        <v>-535</v>
      </c>
      <c r="W56">
        <v>-396</v>
      </c>
      <c r="X56">
        <v>-80</v>
      </c>
      <c r="Y56">
        <v>0</v>
      </c>
      <c r="Z56">
        <v>4.3499999999999996</v>
      </c>
      <c r="AA56">
        <v>-59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4.16</v>
      </c>
      <c r="N57" s="115">
        <v>-373</v>
      </c>
      <c r="O57" s="88">
        <v>-65</v>
      </c>
      <c r="P57" s="88">
        <v>-268</v>
      </c>
      <c r="Q57" s="88">
        <v>0</v>
      </c>
      <c r="R57" s="88">
        <v>0</v>
      </c>
      <c r="S57" s="116">
        <v>0</v>
      </c>
      <c r="U57" s="115">
        <v>4.16</v>
      </c>
      <c r="V57" s="116">
        <v>-706</v>
      </c>
      <c r="W57">
        <v>-373</v>
      </c>
      <c r="X57">
        <v>-65</v>
      </c>
      <c r="Y57">
        <v>0</v>
      </c>
      <c r="Z57">
        <v>4.16</v>
      </c>
      <c r="AA57">
        <v>-268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6.19</v>
      </c>
      <c r="N58" s="115">
        <v>-337</v>
      </c>
      <c r="O58" s="88">
        <v>-93</v>
      </c>
      <c r="P58" s="88">
        <v>-77</v>
      </c>
      <c r="Q58" s="88">
        <v>0</v>
      </c>
      <c r="R58" s="88">
        <v>0</v>
      </c>
      <c r="S58" s="116">
        <v>0</v>
      </c>
      <c r="U58" s="115">
        <v>6.19</v>
      </c>
      <c r="V58" s="116">
        <v>-507</v>
      </c>
      <c r="W58">
        <v>-337</v>
      </c>
      <c r="X58">
        <v>-93</v>
      </c>
      <c r="Y58">
        <v>0</v>
      </c>
      <c r="Z58">
        <v>6.19</v>
      </c>
      <c r="AA58">
        <v>-77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8.8000000000000007</v>
      </c>
      <c r="N59" s="115">
        <v>-330</v>
      </c>
      <c r="O59" s="88">
        <v>-183</v>
      </c>
      <c r="P59" s="88">
        <v>-30</v>
      </c>
      <c r="Q59" s="88">
        <v>0</v>
      </c>
      <c r="R59" s="88">
        <v>0</v>
      </c>
      <c r="S59" s="116">
        <v>0</v>
      </c>
      <c r="U59" s="115">
        <v>8.8000000000000007</v>
      </c>
      <c r="V59" s="116">
        <v>-543</v>
      </c>
      <c r="W59">
        <v>-330</v>
      </c>
      <c r="X59">
        <v>-183</v>
      </c>
      <c r="Y59">
        <v>0</v>
      </c>
      <c r="Z59">
        <v>8.8000000000000007</v>
      </c>
      <c r="AA59">
        <v>-30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7.93</v>
      </c>
      <c r="N60" s="115">
        <v>-301</v>
      </c>
      <c r="O60" s="88">
        <v>-158</v>
      </c>
      <c r="P60" s="88">
        <v>-38</v>
      </c>
      <c r="Q60" s="88">
        <v>0</v>
      </c>
      <c r="R60" s="88">
        <v>0</v>
      </c>
      <c r="S60" s="116">
        <v>0</v>
      </c>
      <c r="U60" s="115">
        <v>7.93</v>
      </c>
      <c r="V60" s="116">
        <v>-497</v>
      </c>
      <c r="W60">
        <v>-301</v>
      </c>
      <c r="X60">
        <v>-158</v>
      </c>
      <c r="Y60">
        <v>0</v>
      </c>
      <c r="Z60">
        <v>7.93</v>
      </c>
      <c r="AA60">
        <v>-38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7.06</v>
      </c>
      <c r="N61" s="115">
        <v>-260</v>
      </c>
      <c r="O61" s="88">
        <v>-177.44</v>
      </c>
      <c r="P61" s="88">
        <v>-2</v>
      </c>
      <c r="Q61" s="88">
        <v>0</v>
      </c>
      <c r="R61" s="88">
        <v>0</v>
      </c>
      <c r="S61" s="116">
        <v>0</v>
      </c>
      <c r="U61" s="115">
        <v>7.06</v>
      </c>
      <c r="V61" s="116">
        <v>-439.44</v>
      </c>
      <c r="W61">
        <v>-260</v>
      </c>
      <c r="X61">
        <v>-177.44</v>
      </c>
      <c r="Y61">
        <v>0</v>
      </c>
      <c r="Z61">
        <v>7.06</v>
      </c>
      <c r="AA61">
        <v>-2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5.32</v>
      </c>
      <c r="N62" s="115">
        <v>-244</v>
      </c>
      <c r="O62" s="88">
        <v>-148</v>
      </c>
      <c r="P62" s="88">
        <v>-10</v>
      </c>
      <c r="Q62" s="88">
        <v>0</v>
      </c>
      <c r="R62" s="88">
        <v>0</v>
      </c>
      <c r="S62" s="116">
        <v>0</v>
      </c>
      <c r="U62" s="115">
        <v>5.32</v>
      </c>
      <c r="V62" s="116">
        <v>-402</v>
      </c>
      <c r="W62">
        <v>-244</v>
      </c>
      <c r="X62">
        <v>-148</v>
      </c>
      <c r="Y62">
        <v>0</v>
      </c>
      <c r="Z62">
        <v>5.32</v>
      </c>
      <c r="AA62">
        <v>-10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4.6399999999999997</v>
      </c>
      <c r="N63" s="115">
        <v>-199</v>
      </c>
      <c r="O63" s="88">
        <v>-163</v>
      </c>
      <c r="P63" s="88">
        <v>0</v>
      </c>
      <c r="Q63" s="88">
        <v>0</v>
      </c>
      <c r="R63" s="88">
        <v>0</v>
      </c>
      <c r="S63" s="116">
        <v>0</v>
      </c>
      <c r="U63" s="115">
        <v>4.6399999999999997</v>
      </c>
      <c r="V63" s="116">
        <v>-362</v>
      </c>
      <c r="W63">
        <v>-199</v>
      </c>
      <c r="X63">
        <v>-163</v>
      </c>
      <c r="Y63">
        <v>0</v>
      </c>
      <c r="Z63">
        <v>4.6399999999999997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5.8</v>
      </c>
      <c r="N64" s="115">
        <v>-167</v>
      </c>
      <c r="O64" s="88">
        <v>-133</v>
      </c>
      <c r="P64" s="88">
        <v>0</v>
      </c>
      <c r="Q64" s="88">
        <v>0</v>
      </c>
      <c r="R64" s="88">
        <v>0</v>
      </c>
      <c r="S64" s="116">
        <v>0</v>
      </c>
      <c r="U64" s="115">
        <v>5.8</v>
      </c>
      <c r="V64" s="116">
        <v>-300</v>
      </c>
      <c r="W64">
        <v>-167</v>
      </c>
      <c r="X64">
        <v>-133</v>
      </c>
      <c r="Y64">
        <v>0</v>
      </c>
      <c r="Z64">
        <v>5.8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5.32</v>
      </c>
      <c r="N65" s="115">
        <v>-144</v>
      </c>
      <c r="O65" s="88">
        <v>-133</v>
      </c>
      <c r="P65" s="88">
        <v>0</v>
      </c>
      <c r="Q65" s="88">
        <v>0</v>
      </c>
      <c r="R65" s="88">
        <v>0</v>
      </c>
      <c r="S65" s="116">
        <v>0</v>
      </c>
      <c r="U65" s="115">
        <v>5.32</v>
      </c>
      <c r="V65" s="116">
        <v>-277</v>
      </c>
      <c r="W65">
        <v>-144</v>
      </c>
      <c r="X65">
        <v>-133</v>
      </c>
      <c r="Y65">
        <v>0</v>
      </c>
      <c r="Z65">
        <v>5.32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4.74</v>
      </c>
      <c r="N66" s="115">
        <v>-123</v>
      </c>
      <c r="O66" s="88">
        <v>-118</v>
      </c>
      <c r="P66" s="88">
        <v>0</v>
      </c>
      <c r="Q66" s="88">
        <v>0</v>
      </c>
      <c r="R66" s="88">
        <v>0</v>
      </c>
      <c r="S66" s="116">
        <v>0</v>
      </c>
      <c r="U66" s="115">
        <v>4.74</v>
      </c>
      <c r="V66" s="116">
        <v>-241</v>
      </c>
      <c r="W66">
        <v>-123</v>
      </c>
      <c r="X66">
        <v>-118</v>
      </c>
      <c r="Y66">
        <v>0</v>
      </c>
      <c r="Z66">
        <v>4.74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2.3199999999999998</v>
      </c>
      <c r="N67" s="115">
        <v>-83</v>
      </c>
      <c r="O67" s="88">
        <v>-118</v>
      </c>
      <c r="P67" s="88">
        <v>0</v>
      </c>
      <c r="Q67" s="88">
        <v>0</v>
      </c>
      <c r="R67" s="88">
        <v>0</v>
      </c>
      <c r="S67" s="116">
        <v>0</v>
      </c>
      <c r="U67" s="115">
        <v>2.3199999999999998</v>
      </c>
      <c r="V67" s="116">
        <v>-201</v>
      </c>
      <c r="W67">
        <v>-83</v>
      </c>
      <c r="X67">
        <v>-118</v>
      </c>
      <c r="Y67">
        <v>0</v>
      </c>
      <c r="Z67">
        <v>2.3199999999999998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4.16</v>
      </c>
      <c r="N68" s="115">
        <v>0</v>
      </c>
      <c r="O68" s="88">
        <v>-103</v>
      </c>
      <c r="P68" s="88">
        <v>0</v>
      </c>
      <c r="Q68" s="88">
        <v>0</v>
      </c>
      <c r="R68" s="88">
        <v>0</v>
      </c>
      <c r="S68" s="116">
        <v>0</v>
      </c>
      <c r="U68" s="115">
        <v>4.16</v>
      </c>
      <c r="V68" s="116">
        <v>-103</v>
      </c>
      <c r="W68">
        <v>0</v>
      </c>
      <c r="X68">
        <v>-103</v>
      </c>
      <c r="Y68">
        <v>0</v>
      </c>
      <c r="Z68">
        <v>4.16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3.29</v>
      </c>
      <c r="N69" s="115">
        <v>0</v>
      </c>
      <c r="O69" s="88">
        <v>-83</v>
      </c>
      <c r="P69" s="88">
        <v>0</v>
      </c>
      <c r="Q69" s="88">
        <v>0</v>
      </c>
      <c r="R69" s="88">
        <v>0</v>
      </c>
      <c r="S69" s="116">
        <v>0</v>
      </c>
      <c r="U69" s="115">
        <v>3.29</v>
      </c>
      <c r="V69" s="116">
        <v>-83</v>
      </c>
      <c r="W69">
        <v>0</v>
      </c>
      <c r="X69">
        <v>-83</v>
      </c>
      <c r="Y69">
        <v>0</v>
      </c>
      <c r="Z69">
        <v>3.29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</v>
      </c>
      <c r="N70" s="115">
        <v>0</v>
      </c>
      <c r="O70" s="88">
        <v>-33</v>
      </c>
      <c r="P70" s="88">
        <v>0</v>
      </c>
      <c r="Q70" s="88">
        <v>0</v>
      </c>
      <c r="R70" s="88">
        <v>0</v>
      </c>
      <c r="S70" s="116">
        <v>0</v>
      </c>
      <c r="U70" s="115">
        <v>5.8</v>
      </c>
      <c r="V70" s="116">
        <v>-33</v>
      </c>
      <c r="W70">
        <v>0</v>
      </c>
      <c r="X70">
        <v>-33</v>
      </c>
      <c r="Y70">
        <v>0</v>
      </c>
      <c r="Z70">
        <v>5.8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9.2799999999999994</v>
      </c>
      <c r="N71" s="115">
        <v>0</v>
      </c>
      <c r="O71" s="88">
        <v>-68</v>
      </c>
      <c r="P71" s="88">
        <v>0</v>
      </c>
      <c r="Q71" s="88">
        <v>0</v>
      </c>
      <c r="R71" s="88">
        <v>0</v>
      </c>
      <c r="S71" s="116">
        <v>0</v>
      </c>
      <c r="U71" s="115">
        <v>9.2799999999999994</v>
      </c>
      <c r="V71" s="116">
        <v>-68</v>
      </c>
      <c r="W71">
        <v>0</v>
      </c>
      <c r="X71">
        <v>-68</v>
      </c>
      <c r="Y71">
        <v>0</v>
      </c>
      <c r="Z71">
        <v>9.2799999999999994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5.51</v>
      </c>
      <c r="N72" s="115">
        <v>0</v>
      </c>
      <c r="O72" s="88">
        <v>-53</v>
      </c>
      <c r="P72" s="88">
        <v>0</v>
      </c>
      <c r="Q72" s="88">
        <v>0</v>
      </c>
      <c r="R72" s="88">
        <v>0</v>
      </c>
      <c r="S72" s="116">
        <v>0</v>
      </c>
      <c r="U72" s="115">
        <v>5.51</v>
      </c>
      <c r="V72" s="116">
        <v>-53</v>
      </c>
      <c r="W72">
        <v>0</v>
      </c>
      <c r="X72">
        <v>-53</v>
      </c>
      <c r="Y72">
        <v>0</v>
      </c>
      <c r="Z72">
        <v>5.51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2.13</v>
      </c>
      <c r="N73" s="115">
        <v>0</v>
      </c>
      <c r="O73" s="88">
        <v>-43</v>
      </c>
      <c r="P73" s="88">
        <v>-34</v>
      </c>
      <c r="Q73" s="88">
        <v>0</v>
      </c>
      <c r="R73" s="88">
        <v>0</v>
      </c>
      <c r="S73" s="116">
        <v>0</v>
      </c>
      <c r="U73" s="115">
        <v>2.13</v>
      </c>
      <c r="V73" s="116">
        <v>-77</v>
      </c>
      <c r="W73">
        <v>0</v>
      </c>
      <c r="X73">
        <v>-43</v>
      </c>
      <c r="Y73">
        <v>0</v>
      </c>
      <c r="Z73">
        <v>2.13</v>
      </c>
      <c r="AA73">
        <v>-34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2.13</v>
      </c>
      <c r="N74" s="115">
        <v>0</v>
      </c>
      <c r="O74" s="88">
        <v>-38</v>
      </c>
      <c r="P74" s="88">
        <v>-39</v>
      </c>
      <c r="Q74" s="88">
        <v>0</v>
      </c>
      <c r="R74" s="88">
        <v>0</v>
      </c>
      <c r="S74" s="116">
        <v>0</v>
      </c>
      <c r="U74" s="115">
        <v>2.13</v>
      </c>
      <c r="V74" s="116">
        <v>-77</v>
      </c>
      <c r="W74">
        <v>0</v>
      </c>
      <c r="X74">
        <v>-38</v>
      </c>
      <c r="Y74">
        <v>0</v>
      </c>
      <c r="Z74">
        <v>2.13</v>
      </c>
      <c r="AA74">
        <v>-39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3.38</v>
      </c>
      <c r="N75" s="115">
        <v>0</v>
      </c>
      <c r="O75" s="88">
        <v>-53</v>
      </c>
      <c r="P75" s="88">
        <v>-97</v>
      </c>
      <c r="Q75" s="88">
        <v>0</v>
      </c>
      <c r="R75" s="88">
        <v>0</v>
      </c>
      <c r="S75" s="116">
        <v>0</v>
      </c>
      <c r="U75" s="115">
        <v>3.38</v>
      </c>
      <c r="V75" s="116">
        <v>-150</v>
      </c>
      <c r="W75">
        <v>0</v>
      </c>
      <c r="X75">
        <v>-53</v>
      </c>
      <c r="Y75">
        <v>0</v>
      </c>
      <c r="Z75">
        <v>3.38</v>
      </c>
      <c r="AA75">
        <v>-97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5.22</v>
      </c>
      <c r="N76" s="115">
        <v>0</v>
      </c>
      <c r="O76" s="88">
        <v>-53</v>
      </c>
      <c r="P76" s="88">
        <v>-115</v>
      </c>
      <c r="Q76" s="88">
        <v>0</v>
      </c>
      <c r="R76" s="88">
        <v>0</v>
      </c>
      <c r="S76" s="116">
        <v>0</v>
      </c>
      <c r="U76" s="115">
        <v>5.22</v>
      </c>
      <c r="V76" s="116">
        <v>-168</v>
      </c>
      <c r="W76">
        <v>0</v>
      </c>
      <c r="X76">
        <v>-53</v>
      </c>
      <c r="Y76">
        <v>0</v>
      </c>
      <c r="Z76">
        <v>5.22</v>
      </c>
      <c r="AA76">
        <v>-115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4.6399999999999997</v>
      </c>
      <c r="N77" s="115">
        <v>0</v>
      </c>
      <c r="O77" s="88">
        <v>-83</v>
      </c>
      <c r="P77" s="88">
        <v>-144</v>
      </c>
      <c r="Q77" s="88">
        <v>0</v>
      </c>
      <c r="R77" s="88">
        <v>0</v>
      </c>
      <c r="S77" s="116">
        <v>0</v>
      </c>
      <c r="U77" s="115">
        <v>4.6399999999999997</v>
      </c>
      <c r="V77" s="116">
        <v>-227</v>
      </c>
      <c r="W77">
        <v>0</v>
      </c>
      <c r="X77">
        <v>-83</v>
      </c>
      <c r="Y77">
        <v>0</v>
      </c>
      <c r="Z77">
        <v>4.6399999999999997</v>
      </c>
      <c r="AA77">
        <v>-144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4.83</v>
      </c>
      <c r="N78" s="115">
        <v>0</v>
      </c>
      <c r="O78" s="88">
        <v>-103</v>
      </c>
      <c r="P78" s="88">
        <v>-156</v>
      </c>
      <c r="Q78" s="88">
        <v>0</v>
      </c>
      <c r="R78" s="88">
        <v>0</v>
      </c>
      <c r="S78" s="116">
        <v>0</v>
      </c>
      <c r="U78" s="115">
        <v>4.83</v>
      </c>
      <c r="V78" s="116">
        <v>-259</v>
      </c>
      <c r="W78">
        <v>0</v>
      </c>
      <c r="X78">
        <v>-103</v>
      </c>
      <c r="Y78">
        <v>0</v>
      </c>
      <c r="Z78">
        <v>4.83</v>
      </c>
      <c r="AA78">
        <v>-156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4.25</v>
      </c>
      <c r="N79" s="115">
        <v>0</v>
      </c>
      <c r="O79" s="88">
        <v>-139</v>
      </c>
      <c r="P79" s="88">
        <v>-347</v>
      </c>
      <c r="Q79" s="88">
        <v>0</v>
      </c>
      <c r="R79" s="88">
        <v>0</v>
      </c>
      <c r="S79" s="116">
        <v>0</v>
      </c>
      <c r="U79" s="115">
        <v>4.25</v>
      </c>
      <c r="V79" s="116">
        <v>-486</v>
      </c>
      <c r="W79">
        <v>0</v>
      </c>
      <c r="X79">
        <v>-139</v>
      </c>
      <c r="Y79">
        <v>0</v>
      </c>
      <c r="Z79">
        <v>4.25</v>
      </c>
      <c r="AA79">
        <v>-347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5.61</v>
      </c>
      <c r="N80" s="115">
        <v>0</v>
      </c>
      <c r="O80" s="88">
        <v>-144</v>
      </c>
      <c r="P80" s="88">
        <v>-350</v>
      </c>
      <c r="Q80" s="88">
        <v>0</v>
      </c>
      <c r="R80" s="88">
        <v>0</v>
      </c>
      <c r="S80" s="116">
        <v>0</v>
      </c>
      <c r="U80" s="115">
        <v>5.61</v>
      </c>
      <c r="V80" s="116">
        <v>-494</v>
      </c>
      <c r="W80">
        <v>0</v>
      </c>
      <c r="X80">
        <v>-144</v>
      </c>
      <c r="Y80">
        <v>0</v>
      </c>
      <c r="Z80">
        <v>5.61</v>
      </c>
      <c r="AA80">
        <v>-350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7.44</v>
      </c>
      <c r="N81" s="115">
        <v>0</v>
      </c>
      <c r="O81" s="88">
        <v>-159</v>
      </c>
      <c r="P81" s="88">
        <v>-369</v>
      </c>
      <c r="Q81" s="88">
        <v>0</v>
      </c>
      <c r="R81" s="88">
        <v>0</v>
      </c>
      <c r="S81" s="116">
        <v>0</v>
      </c>
      <c r="U81" s="115">
        <v>7.44</v>
      </c>
      <c r="V81" s="116">
        <v>-528</v>
      </c>
      <c r="W81">
        <v>0</v>
      </c>
      <c r="X81">
        <v>-159</v>
      </c>
      <c r="Y81">
        <v>0</v>
      </c>
      <c r="Z81">
        <v>7.44</v>
      </c>
      <c r="AA81">
        <v>-369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7.35</v>
      </c>
      <c r="N82" s="115">
        <v>0</v>
      </c>
      <c r="O82" s="88">
        <v>-159</v>
      </c>
      <c r="P82" s="88">
        <v>-371</v>
      </c>
      <c r="Q82" s="88">
        <v>-10</v>
      </c>
      <c r="R82" s="88">
        <v>0</v>
      </c>
      <c r="S82" s="116">
        <v>0</v>
      </c>
      <c r="U82" s="115">
        <v>7.35</v>
      </c>
      <c r="V82" s="116">
        <v>-540</v>
      </c>
      <c r="W82">
        <v>0</v>
      </c>
      <c r="X82">
        <v>-159</v>
      </c>
      <c r="Y82">
        <v>-10</v>
      </c>
      <c r="Z82">
        <v>7.35</v>
      </c>
      <c r="AA82">
        <v>-371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9.57</v>
      </c>
      <c r="N83" s="115">
        <v>0</v>
      </c>
      <c r="O83" s="88">
        <v>-169</v>
      </c>
      <c r="P83" s="88">
        <v>-362.65</v>
      </c>
      <c r="Q83" s="88">
        <v>-20</v>
      </c>
      <c r="R83" s="88">
        <v>0</v>
      </c>
      <c r="S83" s="116">
        <v>0</v>
      </c>
      <c r="U83" s="115">
        <v>9.57</v>
      </c>
      <c r="V83" s="116">
        <v>-551.65</v>
      </c>
      <c r="W83">
        <v>0</v>
      </c>
      <c r="X83">
        <v>-169</v>
      </c>
      <c r="Y83">
        <v>-20</v>
      </c>
      <c r="Z83">
        <v>9.57</v>
      </c>
      <c r="AA83">
        <v>-362.65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9.57</v>
      </c>
      <c r="N84" s="115">
        <v>0</v>
      </c>
      <c r="O84" s="88">
        <v>-174</v>
      </c>
      <c r="P84" s="88">
        <v>-181</v>
      </c>
      <c r="Q84" s="88">
        <v>-20</v>
      </c>
      <c r="R84" s="88">
        <v>0</v>
      </c>
      <c r="S84" s="116">
        <v>0</v>
      </c>
      <c r="U84" s="115">
        <v>9.57</v>
      </c>
      <c r="V84" s="116">
        <v>-375</v>
      </c>
      <c r="W84">
        <v>0</v>
      </c>
      <c r="X84">
        <v>-174</v>
      </c>
      <c r="Y84">
        <v>-20</v>
      </c>
      <c r="Z84">
        <v>9.57</v>
      </c>
      <c r="AA84">
        <v>-181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9.18</v>
      </c>
      <c r="N85" s="115">
        <v>0</v>
      </c>
      <c r="O85" s="88">
        <v>-179</v>
      </c>
      <c r="P85" s="88">
        <v>-188</v>
      </c>
      <c r="Q85" s="88">
        <v>-30</v>
      </c>
      <c r="R85" s="88">
        <v>0</v>
      </c>
      <c r="S85" s="116">
        <v>0</v>
      </c>
      <c r="U85" s="115">
        <v>9.18</v>
      </c>
      <c r="V85" s="116">
        <v>-397</v>
      </c>
      <c r="W85">
        <v>0</v>
      </c>
      <c r="X85">
        <v>-179</v>
      </c>
      <c r="Y85">
        <v>-30</v>
      </c>
      <c r="Z85">
        <v>9.18</v>
      </c>
      <c r="AA85">
        <v>-188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9.57</v>
      </c>
      <c r="N86" s="115">
        <v>0</v>
      </c>
      <c r="O86" s="88">
        <v>-189</v>
      </c>
      <c r="P86" s="88">
        <v>-192</v>
      </c>
      <c r="Q86" s="88">
        <v>-30</v>
      </c>
      <c r="R86" s="88">
        <v>0</v>
      </c>
      <c r="S86" s="116">
        <v>0</v>
      </c>
      <c r="U86" s="115">
        <v>9.57</v>
      </c>
      <c r="V86" s="116">
        <v>-411</v>
      </c>
      <c r="W86">
        <v>0</v>
      </c>
      <c r="X86">
        <v>-189</v>
      </c>
      <c r="Y86">
        <v>-30</v>
      </c>
      <c r="Z86">
        <v>9.57</v>
      </c>
      <c r="AA86">
        <v>-192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6.38</v>
      </c>
      <c r="N87" s="115">
        <v>0</v>
      </c>
      <c r="O87" s="88">
        <v>-169</v>
      </c>
      <c r="P87" s="88">
        <v>-333</v>
      </c>
      <c r="Q87" s="88">
        <v>-30</v>
      </c>
      <c r="R87" s="88">
        <v>0</v>
      </c>
      <c r="S87" s="116">
        <v>0</v>
      </c>
      <c r="U87" s="115">
        <v>6.38</v>
      </c>
      <c r="V87" s="116">
        <v>-532</v>
      </c>
      <c r="W87">
        <v>0</v>
      </c>
      <c r="X87">
        <v>-169</v>
      </c>
      <c r="Y87">
        <v>-30</v>
      </c>
      <c r="Z87">
        <v>6.38</v>
      </c>
      <c r="AA87">
        <v>-333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8.2200000000000006</v>
      </c>
      <c r="N88" s="115">
        <v>0</v>
      </c>
      <c r="O88" s="88">
        <v>-164</v>
      </c>
      <c r="P88" s="88">
        <v>-292</v>
      </c>
      <c r="Q88" s="88">
        <v>-30</v>
      </c>
      <c r="R88" s="88">
        <v>0</v>
      </c>
      <c r="S88" s="116">
        <v>0</v>
      </c>
      <c r="U88" s="115">
        <v>8.2200000000000006</v>
      </c>
      <c r="V88" s="116">
        <v>-486</v>
      </c>
      <c r="W88">
        <v>0</v>
      </c>
      <c r="X88">
        <v>-164</v>
      </c>
      <c r="Y88">
        <v>-30</v>
      </c>
      <c r="Z88">
        <v>8.2200000000000006</v>
      </c>
      <c r="AA88">
        <v>-292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4.45</v>
      </c>
      <c r="N89" s="115">
        <v>0</v>
      </c>
      <c r="O89" s="88">
        <v>-144</v>
      </c>
      <c r="P89" s="88">
        <v>-216</v>
      </c>
      <c r="Q89" s="88">
        <v>-30</v>
      </c>
      <c r="R89" s="88">
        <v>0</v>
      </c>
      <c r="S89" s="116">
        <v>0</v>
      </c>
      <c r="U89" s="115">
        <v>4.45</v>
      </c>
      <c r="V89" s="116">
        <v>-390</v>
      </c>
      <c r="W89">
        <v>0</v>
      </c>
      <c r="X89">
        <v>-144</v>
      </c>
      <c r="Y89">
        <v>-30</v>
      </c>
      <c r="Z89">
        <v>4.45</v>
      </c>
      <c r="AA89">
        <v>-216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2.3199999999999998</v>
      </c>
      <c r="N90" s="115">
        <v>0</v>
      </c>
      <c r="O90" s="88">
        <v>-124</v>
      </c>
      <c r="P90" s="88">
        <v>-163</v>
      </c>
      <c r="Q90" s="88">
        <v>-30</v>
      </c>
      <c r="R90" s="88">
        <v>0</v>
      </c>
      <c r="S90" s="116">
        <v>0</v>
      </c>
      <c r="U90" s="115">
        <v>2.3199999999999998</v>
      </c>
      <c r="V90" s="116">
        <v>-317</v>
      </c>
      <c r="W90">
        <v>0</v>
      </c>
      <c r="X90">
        <v>-124</v>
      </c>
      <c r="Y90">
        <v>-30</v>
      </c>
      <c r="Z90">
        <v>2.3199999999999998</v>
      </c>
      <c r="AA90">
        <v>-163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5.32</v>
      </c>
      <c r="N91" s="115">
        <v>0</v>
      </c>
      <c r="O91" s="88">
        <v>-154</v>
      </c>
      <c r="P91" s="88">
        <v>-146</v>
      </c>
      <c r="Q91" s="88">
        <v>-30</v>
      </c>
      <c r="R91" s="88">
        <v>0</v>
      </c>
      <c r="S91" s="116">
        <v>0</v>
      </c>
      <c r="U91" s="115">
        <v>5.32</v>
      </c>
      <c r="V91" s="116">
        <v>-330</v>
      </c>
      <c r="W91">
        <v>0</v>
      </c>
      <c r="X91">
        <v>-154</v>
      </c>
      <c r="Y91">
        <v>-30</v>
      </c>
      <c r="Z91">
        <v>5.32</v>
      </c>
      <c r="AA91">
        <v>-146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4.3499999999999996</v>
      </c>
      <c r="N92" s="115">
        <v>0</v>
      </c>
      <c r="O92" s="88">
        <v>-165</v>
      </c>
      <c r="P92" s="88">
        <v>-127</v>
      </c>
      <c r="Q92" s="88">
        <v>-30</v>
      </c>
      <c r="R92" s="88">
        <v>0</v>
      </c>
      <c r="S92" s="116">
        <v>0</v>
      </c>
      <c r="U92" s="115">
        <v>4.3499999999999996</v>
      </c>
      <c r="V92" s="116">
        <v>-322</v>
      </c>
      <c r="W92">
        <v>0</v>
      </c>
      <c r="X92">
        <v>-165</v>
      </c>
      <c r="Y92">
        <v>-30</v>
      </c>
      <c r="Z92">
        <v>4.3499999999999996</v>
      </c>
      <c r="AA92">
        <v>-127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4.93</v>
      </c>
      <c r="N93" s="115">
        <v>0</v>
      </c>
      <c r="O93" s="88">
        <v>-145</v>
      </c>
      <c r="P93" s="88">
        <v>-141</v>
      </c>
      <c r="Q93" s="88">
        <v>-30</v>
      </c>
      <c r="R93" s="88">
        <v>0</v>
      </c>
      <c r="S93" s="116">
        <v>0</v>
      </c>
      <c r="U93" s="115">
        <v>4.93</v>
      </c>
      <c r="V93" s="116">
        <v>-316</v>
      </c>
      <c r="W93">
        <v>0</v>
      </c>
      <c r="X93">
        <v>-145</v>
      </c>
      <c r="Y93">
        <v>-30</v>
      </c>
      <c r="Z93">
        <v>4.93</v>
      </c>
      <c r="AA93">
        <v>-141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5.32</v>
      </c>
      <c r="N94" s="115">
        <v>0</v>
      </c>
      <c r="O94" s="88">
        <v>-130</v>
      </c>
      <c r="P94" s="88">
        <v>-127</v>
      </c>
      <c r="Q94" s="88">
        <v>-30</v>
      </c>
      <c r="R94" s="88">
        <v>0</v>
      </c>
      <c r="S94" s="116">
        <v>0</v>
      </c>
      <c r="U94" s="115">
        <v>5.32</v>
      </c>
      <c r="V94" s="116">
        <v>-287</v>
      </c>
      <c r="W94">
        <v>0</v>
      </c>
      <c r="X94">
        <v>-130</v>
      </c>
      <c r="Y94">
        <v>-30</v>
      </c>
      <c r="Z94">
        <v>5.32</v>
      </c>
      <c r="AA94">
        <v>-127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4.25</v>
      </c>
      <c r="N95" s="115">
        <v>0</v>
      </c>
      <c r="O95" s="88">
        <v>-69</v>
      </c>
      <c r="P95" s="88">
        <v>-78</v>
      </c>
      <c r="Q95" s="88">
        <v>-35</v>
      </c>
      <c r="R95" s="88">
        <v>0</v>
      </c>
      <c r="S95" s="116">
        <v>0</v>
      </c>
      <c r="U95" s="115">
        <v>4.25</v>
      </c>
      <c r="V95" s="116">
        <v>-182</v>
      </c>
      <c r="W95">
        <v>0</v>
      </c>
      <c r="X95">
        <v>-69</v>
      </c>
      <c r="Y95">
        <v>-35</v>
      </c>
      <c r="Z95">
        <v>4.25</v>
      </c>
      <c r="AA95">
        <v>-78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0.77</v>
      </c>
      <c r="N96" s="115">
        <v>0</v>
      </c>
      <c r="O96" s="88">
        <v>-49</v>
      </c>
      <c r="P96" s="88">
        <v>-68</v>
      </c>
      <c r="Q96" s="88">
        <v>-35</v>
      </c>
      <c r="R96" s="88">
        <v>0</v>
      </c>
      <c r="S96" s="116">
        <v>0</v>
      </c>
      <c r="U96" s="115">
        <v>0.77</v>
      </c>
      <c r="V96" s="116">
        <v>-152</v>
      </c>
      <c r="W96">
        <v>0</v>
      </c>
      <c r="X96">
        <v>-49</v>
      </c>
      <c r="Y96">
        <v>-35</v>
      </c>
      <c r="Z96">
        <v>0.77</v>
      </c>
      <c r="AA96">
        <v>-68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3.48</v>
      </c>
      <c r="N97" s="115">
        <v>0</v>
      </c>
      <c r="O97" s="88">
        <v>-49</v>
      </c>
      <c r="P97" s="88">
        <v>-65</v>
      </c>
      <c r="Q97" s="88">
        <v>-40</v>
      </c>
      <c r="R97" s="88">
        <v>0</v>
      </c>
      <c r="S97" s="116">
        <v>0</v>
      </c>
      <c r="U97" s="115">
        <v>3.48</v>
      </c>
      <c r="V97" s="116">
        <v>-154</v>
      </c>
      <c r="W97">
        <v>0</v>
      </c>
      <c r="X97">
        <v>-49</v>
      </c>
      <c r="Y97">
        <v>-40</v>
      </c>
      <c r="Z97">
        <v>3.48</v>
      </c>
      <c r="AA97">
        <v>-65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2.2200000000000002</v>
      </c>
      <c r="N98" s="115">
        <v>0</v>
      </c>
      <c r="O98" s="88">
        <v>-59</v>
      </c>
      <c r="P98" s="88">
        <v>0</v>
      </c>
      <c r="Q98" s="88">
        <v>-40</v>
      </c>
      <c r="R98" s="88">
        <v>0</v>
      </c>
      <c r="S98" s="116">
        <v>0</v>
      </c>
      <c r="U98" s="115">
        <v>2.2200000000000002</v>
      </c>
      <c r="V98" s="116">
        <v>-99</v>
      </c>
      <c r="W98">
        <v>0</v>
      </c>
      <c r="X98">
        <v>-59</v>
      </c>
      <c r="Y98">
        <v>-40</v>
      </c>
      <c r="Z98">
        <v>2.2200000000000002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6.7532499999999981E-2</v>
      </c>
      <c r="N99" s="110">
        <f t="shared" si="1"/>
        <v>-3.8029999999999999</v>
      </c>
      <c r="O99" s="111">
        <f t="shared" si="1"/>
        <v>-3.3388850000000003</v>
      </c>
      <c r="P99" s="111">
        <f t="shared" si="1"/>
        <v>-2.5503125</v>
      </c>
      <c r="Q99" s="111">
        <f t="shared" si="1"/>
        <v>-0.38500000000000001</v>
      </c>
      <c r="R99" s="111">
        <f t="shared" si="1"/>
        <v>0</v>
      </c>
      <c r="S99" s="112">
        <f t="shared" si="1"/>
        <v>0</v>
      </c>
      <c r="U99" s="110">
        <f t="shared" si="1"/>
        <v>6.7532499999999981E-2</v>
      </c>
      <c r="V99" s="112">
        <f t="shared" si="1"/>
        <v>-10.0771975</v>
      </c>
      <c r="W99">
        <f t="shared" si="1"/>
        <v>-3.8029999999999999</v>
      </c>
      <c r="X99">
        <f t="shared" si="1"/>
        <v>-3.3388850000000003</v>
      </c>
      <c r="Y99">
        <f t="shared" si="1"/>
        <v>-0.38500000000000001</v>
      </c>
      <c r="Z99">
        <f t="shared" si="1"/>
        <v>6.7532499999999981E-2</v>
      </c>
      <c r="AA99">
        <f t="shared" si="1"/>
        <v>-2.5503125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2023-05-30T11:18:17Z</dcterms:modified>
</cp:coreProperties>
</file>